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150" windowHeight="9075" activeTab="0"/>
  </bookViews>
  <sheets>
    <sheet name="agesex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<sst xmlns="http://schemas.openxmlformats.org/spreadsheetml/2006/main" count="69" uniqueCount="52">
  <si>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Universe: Total Population</t>
  </si>
  <si>
    <t>Male</t>
  </si>
  <si>
    <t>Female</t>
  </si>
  <si>
    <t>Urban</t>
  </si>
  <si>
    <t>Rural</t>
  </si>
  <si>
    <t>Age</t>
  </si>
  <si>
    <t>Total</t>
  </si>
  <si>
    <t>Number</t>
  </si>
  <si>
    <t>Percent</t>
  </si>
  <si>
    <t>Under 1 year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</si>
  <si>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</si>
  <si>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</si>
  <si>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</si>
  <si>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</si>
  <si>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</si>
  <si>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</si>
  <si>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</si>
  <si>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</si>
  <si>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</si>
  <si>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</si>
  <si>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</si>
  <si>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</si>
  <si>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</si>
  <si>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</si>
  <si>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</si>
  <si>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</si>
  <si>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</si>
  <si>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</si>
  <si>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</si>
  <si>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</si>
  <si>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</si>
  <si>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</si>
  <si>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</si>
  <si>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</si>
  <si>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</si>
  <si>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</si>
  <si>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</si>
  <si>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</si>
  <si>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</si>
  <si>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70 to 74 years</t>
  </si>
  <si>
    <t>75 to 79 years</t>
  </si>
  <si>
    <t>80 to 84 years</t>
  </si>
  <si>
    <t>85 years and over</t>
  </si>
  <si>
    <t>Median Age</t>
  </si>
  <si>
    <t>Source: U.S. Bureau of the Census, Decennial Census</t>
  </si>
  <si>
    <t xml:space="preserve">Prepared By: State Library of Iowa, State Data Center Program, 800-248-4483, </t>
  </si>
  <si>
    <t>http://iowadatacenter.org</t>
  </si>
  <si>
    <t>Urban and Rural Population by Sex and Age for Iowa: 1990</t>
  </si>
  <si>
    <t>60 to 64 years</t>
  </si>
  <si>
    <t>65 to 69 years</t>
  </si>
  <si>
    <t>1990 Census: 1990 Census of Population, General Population Characteristics - Iowa, 1990 CP-1-17, Table 17</t>
  </si>
  <si>
    <t>Total population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</si>
</sst>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3" fontId="0" fillId="2" borderId="3" xfId="0" applyNumberForma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19" applyFont="1" applyAlignment="1">
      <alignment horizontal="left" inden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3" fontId="1" fillId="2" borderId="7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9.7109375" style="0" bestFit="1" customWidth="1"/>
    <col min="3" max="3" width="10.421875" style="0" bestFit="1" customWidth="1"/>
    <col min="4" max="4" width="9.28125" style="0" bestFit="1" customWidth="1"/>
    <col min="5" max="5" width="9.7109375" style="0" bestFit="1" customWidth="1"/>
    <col min="6" max="6" width="9.28125" style="0" bestFit="1" customWidth="1"/>
    <col min="7" max="7" width="10.140625" style="0" bestFit="1" customWidth="1"/>
    <col min="8" max="11" width="9.28125" style="0" bestFit="1" customWidth="1"/>
    <col min="12" max="12" width="10.421875" style="0" bestFit="1" customWidth="1"/>
    <col min="13" max="15" width="9.28125" style="0" bestFit="1" customWidth="1"/>
  </cols>
  <sheetData>
    <row r="1" spans="1:15" ht="12.75">
      <c r="A1" s="21" t="s">
        <v>47</v>
      </c>
      <c r="C1" s="1"/>
      <c r="E1" s="1"/>
      <c r="H1" s="1"/>
      <c r="J1" s="1"/>
      <c r="M1" s="1"/>
      <c r="O1" s="1"/>
    </row>
    <row r="2" spans="1:15" ht="12.75">
      <c r="A2" s="21" t="s">
        <v>0</v>
      </c>
      <c r="C2" s="1"/>
      <c r="E2" s="1"/>
      <c r="H2" s="1"/>
      <c r="J2" s="1"/>
      <c r="M2" s="1"/>
      <c r="O2" s="1"/>
    </row>
    <row r="3" spans="3:15" ht="12.75">
      <c r="C3" s="1"/>
      <c r="E3" s="1"/>
      <c r="H3" s="1"/>
      <c r="J3" s="1"/>
      <c r="M3" s="1"/>
      <c r="O3" s="1"/>
    </row>
    <row r="4" spans="1:16" ht="12.75">
      <c r="A4" s="4"/>
      <c r="B4" s="5" t="s">
        <v>51</v>
      </c>
      <c r="C4" s="6"/>
      <c r="D4" s="7"/>
      <c r="E4" s="6"/>
      <c r="F4" s="8"/>
      <c r="G4" s="5" t="s">
        <v>3</v>
      </c>
      <c r="H4" s="6"/>
      <c r="I4" s="7"/>
      <c r="J4" s="6"/>
      <c r="K4" s="8"/>
      <c r="L4" s="5" t="s">
        <v>4</v>
      </c>
      <c r="M4" s="9"/>
      <c r="N4" s="10"/>
      <c r="O4" s="9"/>
      <c r="P4" s="11"/>
    </row>
    <row r="5" spans="1:16" s="16" customFormat="1" ht="12.75">
      <c r="A5" s="12"/>
      <c r="B5" s="13"/>
      <c r="C5" s="31" t="s">
        <v>1</v>
      </c>
      <c r="D5" s="32"/>
      <c r="E5" s="31" t="s">
        <v>2</v>
      </c>
      <c r="F5" s="32"/>
      <c r="G5" s="14"/>
      <c r="H5" s="31" t="s">
        <v>1</v>
      </c>
      <c r="I5" s="32"/>
      <c r="J5" s="31" t="s">
        <v>2</v>
      </c>
      <c r="K5" s="32"/>
      <c r="L5" s="15"/>
      <c r="M5" s="31" t="s">
        <v>1</v>
      </c>
      <c r="N5" s="32"/>
      <c r="O5" s="31" t="s">
        <v>2</v>
      </c>
      <c r="P5" s="32"/>
    </row>
    <row r="6" spans="1:16" s="16" customFormat="1" ht="12.75">
      <c r="A6" s="17" t="s">
        <v>5</v>
      </c>
      <c r="B6" s="18" t="s">
        <v>6</v>
      </c>
      <c r="C6" s="19" t="s">
        <v>7</v>
      </c>
      <c r="D6" s="20" t="s">
        <v>8</v>
      </c>
      <c r="E6" s="19" t="s">
        <v>7</v>
      </c>
      <c r="F6" s="20" t="s">
        <v>8</v>
      </c>
      <c r="G6" s="18" t="s">
        <v>6</v>
      </c>
      <c r="H6" s="19" t="s">
        <v>7</v>
      </c>
      <c r="I6" s="20" t="s">
        <v>8</v>
      </c>
      <c r="J6" s="19" t="s">
        <v>7</v>
      </c>
      <c r="K6" s="20" t="s">
        <v>8</v>
      </c>
      <c r="L6" s="18" t="s">
        <v>6</v>
      </c>
      <c r="M6" s="19" t="s">
        <v>7</v>
      </c>
      <c r="N6" s="20" t="s">
        <v>8</v>
      </c>
      <c r="O6" s="19" t="s">
        <v>7</v>
      </c>
      <c r="P6" s="20" t="s">
        <v>8</v>
      </c>
    </row>
    <row r="7" spans="3:15" ht="12.75">
      <c r="C7" s="1"/>
      <c r="E7" s="1"/>
      <c r="H7" s="1"/>
      <c r="J7" s="1"/>
      <c r="M7" s="1"/>
      <c r="O7" s="1"/>
    </row>
    <row r="8" spans="1:16" ht="12.75">
      <c r="A8" s="22" t="s">
        <v>6</v>
      </c>
      <c r="B8" s="27">
        <v>2776755</v>
      </c>
      <c r="C8" s="27">
        <v>1344802</v>
      </c>
      <c r="D8" s="2">
        <f>C8/B8</f>
        <v>0.4843070418528102</v>
      </c>
      <c r="E8" s="27">
        <v>1431953</v>
      </c>
      <c r="F8" s="2">
        <f>E8/B8</f>
        <v>0.5156929581471899</v>
      </c>
      <c r="G8" s="29">
        <v>1683065</v>
      </c>
      <c r="H8" s="27">
        <v>801546</v>
      </c>
      <c r="I8" s="2">
        <f>H8/G8</f>
        <v>0.4762418563751251</v>
      </c>
      <c r="J8" s="27">
        <v>881519</v>
      </c>
      <c r="K8" s="2">
        <f>J8/G8</f>
        <v>0.5237581436248748</v>
      </c>
      <c r="L8" s="29">
        <v>1093690</v>
      </c>
      <c r="M8" s="27">
        <v>543256</v>
      </c>
      <c r="N8" s="2">
        <f>M8/L8</f>
        <v>0.49671844855489217</v>
      </c>
      <c r="O8" s="27">
        <v>550434</v>
      </c>
      <c r="P8" s="2">
        <f>O8/L8</f>
        <v>0.5032815514451079</v>
      </c>
    </row>
    <row r="9" spans="1:16" ht="12.75">
      <c r="A9" s="22" t="s">
        <v>9</v>
      </c>
      <c r="B9" s="27">
        <v>34301</v>
      </c>
      <c r="C9" s="27">
        <v>17441</v>
      </c>
      <c r="D9" s="2">
        <f aca="true" t="shared" si="0" ref="D9:D44">C9/B9</f>
        <v>0.5084691408413748</v>
      </c>
      <c r="E9" s="27">
        <v>16860</v>
      </c>
      <c r="F9" s="2">
        <f aca="true" t="shared" si="1" ref="F9:F44">E9/B9</f>
        <v>0.4915308591586251</v>
      </c>
      <c r="G9" s="29">
        <v>21266</v>
      </c>
      <c r="H9" s="27">
        <v>10822</v>
      </c>
      <c r="I9" s="2">
        <f aca="true" t="shared" si="2" ref="I9:I44">H9/G9</f>
        <v>0.5088874259381172</v>
      </c>
      <c r="J9" s="27">
        <v>10444</v>
      </c>
      <c r="K9" s="2">
        <f aca="true" t="shared" si="3" ref="K9:K44">J9/G9</f>
        <v>0.4911125740618828</v>
      </c>
      <c r="L9" s="29">
        <v>13035</v>
      </c>
      <c r="M9" s="27">
        <v>6619</v>
      </c>
      <c r="N9" s="2">
        <f aca="true" t="shared" si="4" ref="N9:N44">M9/L9</f>
        <v>0.5077867280398926</v>
      </c>
      <c r="O9" s="27">
        <v>6416</v>
      </c>
      <c r="P9" s="2">
        <f aca="true" t="shared" si="5" ref="P9:P44">O9/L9</f>
        <v>0.4922132719601074</v>
      </c>
    </row>
    <row r="10" spans="1:16" ht="12.75">
      <c r="A10" s="22" t="s">
        <v>10</v>
      </c>
      <c r="B10" s="27">
        <v>40773</v>
      </c>
      <c r="C10" s="27">
        <v>20817</v>
      </c>
      <c r="D10" s="2">
        <f t="shared" si="0"/>
        <v>0.5105584578029578</v>
      </c>
      <c r="E10" s="27">
        <v>19956</v>
      </c>
      <c r="F10" s="2">
        <f t="shared" si="1"/>
        <v>0.48944154219704217</v>
      </c>
      <c r="G10" s="29">
        <v>25083</v>
      </c>
      <c r="H10" s="27">
        <v>12819</v>
      </c>
      <c r="I10" s="2">
        <f t="shared" si="2"/>
        <v>0.5110632699437866</v>
      </c>
      <c r="J10" s="27">
        <v>12264</v>
      </c>
      <c r="K10" s="2">
        <f t="shared" si="3"/>
        <v>0.48893673005621335</v>
      </c>
      <c r="L10" s="29">
        <v>15690</v>
      </c>
      <c r="M10" s="27">
        <v>7998</v>
      </c>
      <c r="N10" s="2">
        <f t="shared" si="4"/>
        <v>0.5097514340344168</v>
      </c>
      <c r="O10" s="27">
        <v>7692</v>
      </c>
      <c r="P10" s="2">
        <f t="shared" si="5"/>
        <v>0.4902485659655832</v>
      </c>
    </row>
    <row r="11" spans="1:16" ht="12.75">
      <c r="A11" s="22" t="s">
        <v>11</v>
      </c>
      <c r="B11" s="27">
        <v>38985</v>
      </c>
      <c r="C11" s="27">
        <v>20016</v>
      </c>
      <c r="D11" s="2">
        <f t="shared" si="0"/>
        <v>0.5134282416313967</v>
      </c>
      <c r="E11" s="27">
        <v>18969</v>
      </c>
      <c r="F11" s="2">
        <f t="shared" si="1"/>
        <v>0.48657175836860334</v>
      </c>
      <c r="G11" s="29">
        <v>23801</v>
      </c>
      <c r="H11" s="27">
        <v>12205</v>
      </c>
      <c r="I11" s="2">
        <f t="shared" si="2"/>
        <v>0.5127935801016764</v>
      </c>
      <c r="J11" s="27">
        <v>11596</v>
      </c>
      <c r="K11" s="2">
        <f t="shared" si="3"/>
        <v>0.4872064198983236</v>
      </c>
      <c r="L11" s="29">
        <v>15184</v>
      </c>
      <c r="M11" s="27">
        <v>7811</v>
      </c>
      <c r="N11" s="2">
        <f t="shared" si="4"/>
        <v>0.5144230769230769</v>
      </c>
      <c r="O11" s="27">
        <v>7373</v>
      </c>
      <c r="P11" s="2">
        <f t="shared" si="5"/>
        <v>0.4855769230769231</v>
      </c>
    </row>
    <row r="12" spans="1:16" ht="12.75">
      <c r="A12" s="22" t="s">
        <v>12</v>
      </c>
      <c r="B12" s="27">
        <v>38757</v>
      </c>
      <c r="C12" s="27">
        <v>19783</v>
      </c>
      <c r="D12" s="2">
        <f t="shared" si="0"/>
        <v>0.5104368243156076</v>
      </c>
      <c r="E12" s="27">
        <v>18974</v>
      </c>
      <c r="F12" s="2">
        <f t="shared" si="1"/>
        <v>0.4895631756843925</v>
      </c>
      <c r="G12" s="29">
        <v>23396</v>
      </c>
      <c r="H12" s="27">
        <v>11868</v>
      </c>
      <c r="I12" s="2">
        <f t="shared" si="2"/>
        <v>0.5072661993503162</v>
      </c>
      <c r="J12" s="27">
        <v>11528</v>
      </c>
      <c r="K12" s="2">
        <f t="shared" si="3"/>
        <v>0.4927338006496837</v>
      </c>
      <c r="L12" s="29">
        <v>15361</v>
      </c>
      <c r="M12" s="27">
        <v>7915</v>
      </c>
      <c r="N12" s="2">
        <f t="shared" si="4"/>
        <v>0.5152659332074735</v>
      </c>
      <c r="O12" s="27">
        <v>7446</v>
      </c>
      <c r="P12" s="2">
        <f t="shared" si="5"/>
        <v>0.4847340667925265</v>
      </c>
    </row>
    <row r="13" spans="1:16" ht="12.75">
      <c r="A13" s="22" t="s">
        <v>13</v>
      </c>
      <c r="B13" s="27">
        <v>40387</v>
      </c>
      <c r="C13" s="27">
        <v>20697</v>
      </c>
      <c r="D13" s="2">
        <f t="shared" si="0"/>
        <v>0.5124668829078664</v>
      </c>
      <c r="E13" s="27">
        <v>19690</v>
      </c>
      <c r="F13" s="2">
        <f t="shared" si="1"/>
        <v>0.4875331170921336</v>
      </c>
      <c r="G13" s="29">
        <v>24092</v>
      </c>
      <c r="H13" s="27">
        <v>12349</v>
      </c>
      <c r="I13" s="2">
        <f t="shared" si="2"/>
        <v>0.5125767889755936</v>
      </c>
      <c r="J13" s="27">
        <v>11743</v>
      </c>
      <c r="K13" s="2">
        <f t="shared" si="3"/>
        <v>0.48742321102440644</v>
      </c>
      <c r="L13" s="29">
        <v>16295</v>
      </c>
      <c r="M13" s="27">
        <v>8348</v>
      </c>
      <c r="N13" s="2">
        <f t="shared" si="4"/>
        <v>0.5123043878490334</v>
      </c>
      <c r="O13" s="27">
        <v>7947</v>
      </c>
      <c r="P13" s="2">
        <f t="shared" si="5"/>
        <v>0.4876956121509666</v>
      </c>
    </row>
    <row r="14" spans="1:16" ht="12.75">
      <c r="A14" s="22" t="s">
        <v>14</v>
      </c>
      <c r="B14" s="27">
        <v>41088</v>
      </c>
      <c r="C14" s="27">
        <v>21136</v>
      </c>
      <c r="D14" s="2">
        <f t="shared" si="0"/>
        <v>0.5144080996884736</v>
      </c>
      <c r="E14" s="27">
        <v>19952</v>
      </c>
      <c r="F14" s="2">
        <f t="shared" si="1"/>
        <v>0.4855919003115265</v>
      </c>
      <c r="G14" s="29">
        <v>24155</v>
      </c>
      <c r="H14" s="27">
        <v>12478</v>
      </c>
      <c r="I14" s="2">
        <f t="shared" si="2"/>
        <v>0.5165804181328918</v>
      </c>
      <c r="J14" s="27">
        <v>11677</v>
      </c>
      <c r="K14" s="2">
        <f t="shared" si="3"/>
        <v>0.48341958186710826</v>
      </c>
      <c r="L14" s="29">
        <v>16933</v>
      </c>
      <c r="M14" s="27">
        <v>8658</v>
      </c>
      <c r="N14" s="2">
        <f t="shared" si="4"/>
        <v>0.5113092777416878</v>
      </c>
      <c r="O14" s="27">
        <v>8275</v>
      </c>
      <c r="P14" s="2">
        <f t="shared" si="5"/>
        <v>0.48869072225831217</v>
      </c>
    </row>
    <row r="15" spans="1:16" ht="12.75">
      <c r="A15" s="22" t="s">
        <v>15</v>
      </c>
      <c r="B15" s="27">
        <v>40967</v>
      </c>
      <c r="C15" s="27">
        <v>21000</v>
      </c>
      <c r="D15" s="2">
        <f t="shared" si="0"/>
        <v>0.5126077086435423</v>
      </c>
      <c r="E15" s="27">
        <v>19967</v>
      </c>
      <c r="F15" s="2">
        <f t="shared" si="1"/>
        <v>0.4873922913564576</v>
      </c>
      <c r="G15" s="29">
        <v>23834</v>
      </c>
      <c r="H15" s="27">
        <v>12168</v>
      </c>
      <c r="I15" s="2">
        <f t="shared" si="2"/>
        <v>0.5105311739531762</v>
      </c>
      <c r="J15" s="27">
        <v>11666</v>
      </c>
      <c r="K15" s="2">
        <f t="shared" si="3"/>
        <v>0.48946882604682385</v>
      </c>
      <c r="L15" s="29">
        <v>17133</v>
      </c>
      <c r="M15" s="27">
        <v>8832</v>
      </c>
      <c r="N15" s="2">
        <f t="shared" si="4"/>
        <v>0.5154964104360007</v>
      </c>
      <c r="O15" s="27">
        <v>8301</v>
      </c>
      <c r="P15" s="2">
        <f t="shared" si="5"/>
        <v>0.4845035895639993</v>
      </c>
    </row>
    <row r="16" spans="1:16" ht="12.75">
      <c r="A16" s="22" t="s">
        <v>16</v>
      </c>
      <c r="B16" s="27">
        <v>42084</v>
      </c>
      <c r="C16" s="27">
        <v>21602</v>
      </c>
      <c r="D16" s="2">
        <f t="shared" si="0"/>
        <v>0.5133067198935463</v>
      </c>
      <c r="E16" s="27">
        <v>20482</v>
      </c>
      <c r="F16" s="2">
        <f t="shared" si="1"/>
        <v>0.48669328010645374</v>
      </c>
      <c r="G16" s="29">
        <v>24253</v>
      </c>
      <c r="H16" s="27">
        <v>12504</v>
      </c>
      <c r="I16" s="2">
        <f t="shared" si="2"/>
        <v>0.5155650847317857</v>
      </c>
      <c r="J16" s="27">
        <v>11749</v>
      </c>
      <c r="K16" s="2">
        <f t="shared" si="3"/>
        <v>0.48443491526821425</v>
      </c>
      <c r="L16" s="29">
        <v>17831</v>
      </c>
      <c r="M16" s="27">
        <v>9098</v>
      </c>
      <c r="N16" s="2">
        <f t="shared" si="4"/>
        <v>0.5102349840166003</v>
      </c>
      <c r="O16" s="27">
        <v>8733</v>
      </c>
      <c r="P16" s="2">
        <f t="shared" si="5"/>
        <v>0.4897650159833997</v>
      </c>
    </row>
    <row r="17" spans="1:16" ht="12.75">
      <c r="A17" s="22" t="s">
        <v>17</v>
      </c>
      <c r="B17" s="27">
        <v>40992</v>
      </c>
      <c r="C17" s="27">
        <v>20973</v>
      </c>
      <c r="D17" s="2">
        <f t="shared" si="0"/>
        <v>0.5116364168618267</v>
      </c>
      <c r="E17" s="27">
        <v>20019</v>
      </c>
      <c r="F17" s="2">
        <f t="shared" si="1"/>
        <v>0.4883635831381733</v>
      </c>
      <c r="G17" s="29">
        <v>23315</v>
      </c>
      <c r="H17" s="27">
        <v>11873</v>
      </c>
      <c r="I17" s="2">
        <f t="shared" si="2"/>
        <v>0.5092429766244907</v>
      </c>
      <c r="J17" s="27">
        <v>11442</v>
      </c>
      <c r="K17" s="2">
        <f t="shared" si="3"/>
        <v>0.4907570233755093</v>
      </c>
      <c r="L17" s="29">
        <v>17677</v>
      </c>
      <c r="M17" s="27">
        <v>9100</v>
      </c>
      <c r="N17" s="2">
        <f t="shared" si="4"/>
        <v>0.5147932341460655</v>
      </c>
      <c r="O17" s="27">
        <v>8577</v>
      </c>
      <c r="P17" s="2">
        <f t="shared" si="5"/>
        <v>0.4852067658539345</v>
      </c>
    </row>
    <row r="18" spans="1:16" ht="12.75">
      <c r="A18" s="22" t="s">
        <v>18</v>
      </c>
      <c r="B18" s="27">
        <v>44207</v>
      </c>
      <c r="C18" s="27">
        <v>22590</v>
      </c>
      <c r="D18" s="2">
        <f t="shared" si="0"/>
        <v>0.511005044449974</v>
      </c>
      <c r="E18" s="27">
        <v>21617</v>
      </c>
      <c r="F18" s="2">
        <f t="shared" si="1"/>
        <v>0.48899495555002603</v>
      </c>
      <c r="G18" s="29">
        <v>25211</v>
      </c>
      <c r="H18" s="27">
        <v>12833</v>
      </c>
      <c r="I18" s="2">
        <f t="shared" si="2"/>
        <v>0.5090238388005236</v>
      </c>
      <c r="J18" s="27">
        <v>12378</v>
      </c>
      <c r="K18" s="2">
        <f t="shared" si="3"/>
        <v>0.4909761611994764</v>
      </c>
      <c r="L18" s="29">
        <v>18996</v>
      </c>
      <c r="M18" s="27">
        <v>9757</v>
      </c>
      <c r="N18" s="2">
        <f t="shared" si="4"/>
        <v>0.5136344493577595</v>
      </c>
      <c r="O18" s="27">
        <v>9239</v>
      </c>
      <c r="P18" s="2">
        <f t="shared" si="5"/>
        <v>0.48636555064224046</v>
      </c>
    </row>
    <row r="19" spans="1:16" ht="12.75">
      <c r="A19" s="22" t="s">
        <v>19</v>
      </c>
      <c r="B19" s="27">
        <v>43994</v>
      </c>
      <c r="C19" s="27">
        <v>22587</v>
      </c>
      <c r="D19" s="2">
        <f t="shared" si="0"/>
        <v>0.5134109196708642</v>
      </c>
      <c r="E19" s="27">
        <v>21407</v>
      </c>
      <c r="F19" s="2">
        <f t="shared" si="1"/>
        <v>0.4865890803291358</v>
      </c>
      <c r="G19" s="29">
        <v>24716</v>
      </c>
      <c r="H19" s="27">
        <v>12734</v>
      </c>
      <c r="I19" s="2">
        <f t="shared" si="2"/>
        <v>0.5152128176080272</v>
      </c>
      <c r="J19" s="27">
        <v>11982</v>
      </c>
      <c r="K19" s="2">
        <f t="shared" si="3"/>
        <v>0.4847871823919728</v>
      </c>
      <c r="L19" s="29">
        <v>19278</v>
      </c>
      <c r="M19" s="27">
        <v>9853</v>
      </c>
      <c r="N19" s="2">
        <f t="shared" si="4"/>
        <v>0.5111007365909327</v>
      </c>
      <c r="O19" s="27">
        <v>9425</v>
      </c>
      <c r="P19" s="2">
        <f t="shared" si="5"/>
        <v>0.4888992634090673</v>
      </c>
    </row>
    <row r="20" spans="1:16" ht="12.75">
      <c r="A20" s="22" t="s">
        <v>20</v>
      </c>
      <c r="B20" s="27">
        <v>41460</v>
      </c>
      <c r="C20" s="27">
        <v>21399</v>
      </c>
      <c r="D20" s="2">
        <f t="shared" si="0"/>
        <v>0.5161360347322721</v>
      </c>
      <c r="E20" s="27">
        <v>20061</v>
      </c>
      <c r="F20" s="2">
        <f t="shared" si="1"/>
        <v>0.48386396526772796</v>
      </c>
      <c r="G20" s="29">
        <v>23152</v>
      </c>
      <c r="H20" s="27">
        <v>11890</v>
      </c>
      <c r="I20" s="2">
        <f t="shared" si="2"/>
        <v>0.5135625431928127</v>
      </c>
      <c r="J20" s="27">
        <v>11262</v>
      </c>
      <c r="K20" s="2">
        <f t="shared" si="3"/>
        <v>0.4864374568071873</v>
      </c>
      <c r="L20" s="29">
        <v>18308</v>
      </c>
      <c r="M20" s="27">
        <v>9509</v>
      </c>
      <c r="N20" s="2">
        <f t="shared" si="4"/>
        <v>0.5193904304129342</v>
      </c>
      <c r="O20" s="27">
        <v>8799</v>
      </c>
      <c r="P20" s="2">
        <f t="shared" si="5"/>
        <v>0.48060956958706574</v>
      </c>
    </row>
    <row r="21" spans="1:16" ht="12.75">
      <c r="A21" s="22" t="s">
        <v>21</v>
      </c>
      <c r="B21" s="27">
        <v>40908</v>
      </c>
      <c r="C21" s="27">
        <v>20905</v>
      </c>
      <c r="D21" s="2">
        <f t="shared" si="0"/>
        <v>0.5110247384374694</v>
      </c>
      <c r="E21" s="27">
        <v>20003</v>
      </c>
      <c r="F21" s="2">
        <f t="shared" si="1"/>
        <v>0.48897526156253057</v>
      </c>
      <c r="G21" s="29">
        <v>22964</v>
      </c>
      <c r="H21" s="27">
        <v>11701</v>
      </c>
      <c r="I21" s="2">
        <f t="shared" si="2"/>
        <v>0.5095366660860478</v>
      </c>
      <c r="J21" s="27">
        <v>11263</v>
      </c>
      <c r="K21" s="2">
        <f t="shared" si="3"/>
        <v>0.49046333391395225</v>
      </c>
      <c r="L21" s="29">
        <v>17944</v>
      </c>
      <c r="M21" s="27">
        <v>9204</v>
      </c>
      <c r="N21" s="2">
        <f t="shared" si="4"/>
        <v>0.5129291127953634</v>
      </c>
      <c r="O21" s="27">
        <v>8740</v>
      </c>
      <c r="P21" s="2">
        <f t="shared" si="5"/>
        <v>0.48707088720463665</v>
      </c>
    </row>
    <row r="22" spans="1:16" ht="12.75">
      <c r="A22" s="22" t="s">
        <v>22</v>
      </c>
      <c r="B22" s="27">
        <v>39352</v>
      </c>
      <c r="C22" s="27">
        <v>20072</v>
      </c>
      <c r="D22" s="2">
        <f t="shared" si="0"/>
        <v>0.5100630209392153</v>
      </c>
      <c r="E22" s="27">
        <v>19280</v>
      </c>
      <c r="F22" s="2">
        <f t="shared" si="1"/>
        <v>0.4899369790607847</v>
      </c>
      <c r="G22" s="29">
        <v>21848</v>
      </c>
      <c r="H22" s="27">
        <v>11059</v>
      </c>
      <c r="I22" s="2">
        <f t="shared" si="2"/>
        <v>0.5061790552911022</v>
      </c>
      <c r="J22" s="27">
        <v>10789</v>
      </c>
      <c r="K22" s="2">
        <f t="shared" si="3"/>
        <v>0.4938209447088978</v>
      </c>
      <c r="L22" s="29">
        <v>17504</v>
      </c>
      <c r="M22" s="27">
        <v>9013</v>
      </c>
      <c r="N22" s="2">
        <f t="shared" si="4"/>
        <v>0.5149108775137111</v>
      </c>
      <c r="O22" s="27">
        <v>8491</v>
      </c>
      <c r="P22" s="2">
        <f t="shared" si="5"/>
        <v>0.4850891224862888</v>
      </c>
    </row>
    <row r="23" spans="1:16" ht="12.75">
      <c r="A23" s="22" t="s">
        <v>23</v>
      </c>
      <c r="B23" s="27">
        <v>38503</v>
      </c>
      <c r="C23" s="27">
        <v>19824</v>
      </c>
      <c r="D23" s="2">
        <f t="shared" si="0"/>
        <v>0.5148689712489936</v>
      </c>
      <c r="E23" s="27">
        <v>18679</v>
      </c>
      <c r="F23" s="2">
        <f t="shared" si="1"/>
        <v>0.4851310287510064</v>
      </c>
      <c r="G23" s="29">
        <v>21590</v>
      </c>
      <c r="H23" s="27">
        <v>11093</v>
      </c>
      <c r="I23" s="2">
        <f t="shared" si="2"/>
        <v>0.5138026864289023</v>
      </c>
      <c r="J23" s="27">
        <v>10497</v>
      </c>
      <c r="K23" s="2">
        <f t="shared" si="3"/>
        <v>0.48619731357109774</v>
      </c>
      <c r="L23" s="29">
        <v>16913</v>
      </c>
      <c r="M23" s="27">
        <v>8731</v>
      </c>
      <c r="N23" s="2">
        <f t="shared" si="4"/>
        <v>0.5162301188434931</v>
      </c>
      <c r="O23" s="27">
        <v>8182</v>
      </c>
      <c r="P23" s="2">
        <f t="shared" si="5"/>
        <v>0.4837698811565068</v>
      </c>
    </row>
    <row r="24" spans="1:16" ht="12.75">
      <c r="A24" s="22" t="s">
        <v>24</v>
      </c>
      <c r="B24" s="27">
        <v>38170</v>
      </c>
      <c r="C24" s="27">
        <v>19633</v>
      </c>
      <c r="D24" s="2">
        <f t="shared" si="0"/>
        <v>0.5143568247314645</v>
      </c>
      <c r="E24" s="27">
        <v>18537</v>
      </c>
      <c r="F24" s="2">
        <f t="shared" si="1"/>
        <v>0.4856431752685355</v>
      </c>
      <c r="G24" s="29">
        <v>21307</v>
      </c>
      <c r="H24" s="27">
        <v>10840</v>
      </c>
      <c r="I24" s="2">
        <f t="shared" si="2"/>
        <v>0.5087529919744684</v>
      </c>
      <c r="J24" s="27">
        <v>10467</v>
      </c>
      <c r="K24" s="2">
        <f t="shared" si="3"/>
        <v>0.4912470080255315</v>
      </c>
      <c r="L24" s="29">
        <v>16863</v>
      </c>
      <c r="M24" s="27">
        <v>8793</v>
      </c>
      <c r="N24" s="2">
        <f t="shared" si="4"/>
        <v>0.5214374666429461</v>
      </c>
      <c r="O24" s="27">
        <v>8070</v>
      </c>
      <c r="P24" s="2">
        <f t="shared" si="5"/>
        <v>0.4785625333570539</v>
      </c>
    </row>
    <row r="25" spans="1:16" ht="12.75">
      <c r="A25" s="22" t="s">
        <v>25</v>
      </c>
      <c r="B25" s="27">
        <v>36626</v>
      </c>
      <c r="C25" s="27">
        <v>18690</v>
      </c>
      <c r="D25" s="2">
        <f t="shared" si="0"/>
        <v>0.5102932343144214</v>
      </c>
      <c r="E25" s="27">
        <v>17936</v>
      </c>
      <c r="F25" s="2">
        <f t="shared" si="1"/>
        <v>0.4897067656855785</v>
      </c>
      <c r="G25" s="29">
        <v>20586</v>
      </c>
      <c r="H25" s="27">
        <v>10440</v>
      </c>
      <c r="I25" s="2">
        <f t="shared" si="2"/>
        <v>0.5071407752841737</v>
      </c>
      <c r="J25" s="27">
        <v>10146</v>
      </c>
      <c r="K25" s="2">
        <f t="shared" si="3"/>
        <v>0.49285922471582627</v>
      </c>
      <c r="L25" s="29">
        <v>16040</v>
      </c>
      <c r="M25" s="27">
        <v>8250</v>
      </c>
      <c r="N25" s="2">
        <f t="shared" si="4"/>
        <v>0.5143391521197007</v>
      </c>
      <c r="O25" s="27">
        <v>7790</v>
      </c>
      <c r="P25" s="2">
        <f t="shared" si="5"/>
        <v>0.48566084788029923</v>
      </c>
    </row>
    <row r="26" spans="1:16" ht="12.75">
      <c r="A26" s="22" t="s">
        <v>26</v>
      </c>
      <c r="B26" s="27">
        <v>37326</v>
      </c>
      <c r="C26" s="27">
        <v>19156</v>
      </c>
      <c r="D26" s="2">
        <f t="shared" si="0"/>
        <v>0.5132079515619139</v>
      </c>
      <c r="E26" s="27">
        <v>18170</v>
      </c>
      <c r="F26" s="2">
        <f t="shared" si="1"/>
        <v>0.48679204843808604</v>
      </c>
      <c r="G26" s="29">
        <v>21130</v>
      </c>
      <c r="H26" s="27">
        <v>10708</v>
      </c>
      <c r="I26" s="2">
        <f t="shared" si="2"/>
        <v>0.5067676289635589</v>
      </c>
      <c r="J26" s="27">
        <v>10422</v>
      </c>
      <c r="K26" s="2">
        <f t="shared" si="3"/>
        <v>0.4932323710364411</v>
      </c>
      <c r="L26" s="29">
        <v>16196</v>
      </c>
      <c r="M26" s="27">
        <v>8448</v>
      </c>
      <c r="N26" s="2">
        <f t="shared" si="4"/>
        <v>0.5216102741417634</v>
      </c>
      <c r="O26" s="27">
        <v>7748</v>
      </c>
      <c r="P26" s="2">
        <f t="shared" si="5"/>
        <v>0.4783897258582366</v>
      </c>
    </row>
    <row r="27" spans="1:16" ht="12.75">
      <c r="A27" s="22" t="s">
        <v>27</v>
      </c>
      <c r="B27" s="27">
        <v>40999</v>
      </c>
      <c r="C27" s="27">
        <v>20646</v>
      </c>
      <c r="D27" s="2">
        <f t="shared" si="0"/>
        <v>0.5035732578843386</v>
      </c>
      <c r="E27" s="27">
        <v>20353</v>
      </c>
      <c r="F27" s="2">
        <f t="shared" si="1"/>
        <v>0.49642674211566135</v>
      </c>
      <c r="G27" s="29">
        <v>26676</v>
      </c>
      <c r="H27" s="27">
        <v>13099</v>
      </c>
      <c r="I27" s="2">
        <f t="shared" si="2"/>
        <v>0.49104063577747786</v>
      </c>
      <c r="J27" s="27">
        <v>13577</v>
      </c>
      <c r="K27" s="2">
        <f t="shared" si="3"/>
        <v>0.5089593642225221</v>
      </c>
      <c r="L27" s="29">
        <v>14323</v>
      </c>
      <c r="M27" s="27">
        <v>7547</v>
      </c>
      <c r="N27" s="2">
        <f t="shared" si="4"/>
        <v>0.5269147524959855</v>
      </c>
      <c r="O27" s="27">
        <v>6776</v>
      </c>
      <c r="P27" s="2">
        <f t="shared" si="5"/>
        <v>0.47308524750401454</v>
      </c>
    </row>
    <row r="28" spans="1:16" ht="12.75">
      <c r="A28" s="22" t="s">
        <v>28</v>
      </c>
      <c r="B28" s="27">
        <v>46295</v>
      </c>
      <c r="C28" s="27">
        <v>23273</v>
      </c>
      <c r="D28" s="2">
        <f t="shared" si="0"/>
        <v>0.5027108759045253</v>
      </c>
      <c r="E28" s="27">
        <v>23022</v>
      </c>
      <c r="F28" s="2">
        <f t="shared" si="1"/>
        <v>0.49728912409547466</v>
      </c>
      <c r="G28" s="29">
        <v>34944</v>
      </c>
      <c r="H28" s="27">
        <v>17013</v>
      </c>
      <c r="I28" s="2">
        <f t="shared" si="2"/>
        <v>0.4868646978021978</v>
      </c>
      <c r="J28" s="27">
        <v>17931</v>
      </c>
      <c r="K28" s="2">
        <f t="shared" si="3"/>
        <v>0.5131353021978022</v>
      </c>
      <c r="L28" s="29">
        <v>11351</v>
      </c>
      <c r="M28" s="27">
        <v>6260</v>
      </c>
      <c r="N28" s="2">
        <f t="shared" si="4"/>
        <v>0.5514932605056824</v>
      </c>
      <c r="O28" s="27">
        <v>5091</v>
      </c>
      <c r="P28" s="2">
        <f t="shared" si="5"/>
        <v>0.4485067394943177</v>
      </c>
    </row>
    <row r="29" spans="1:16" ht="12.75">
      <c r="A29" s="22" t="s">
        <v>29</v>
      </c>
      <c r="B29" s="27">
        <v>44005</v>
      </c>
      <c r="C29" s="27">
        <v>22279</v>
      </c>
      <c r="D29" s="2">
        <f t="shared" si="0"/>
        <v>0.5062833768889898</v>
      </c>
      <c r="E29" s="27">
        <v>21726</v>
      </c>
      <c r="F29" s="2">
        <f t="shared" si="1"/>
        <v>0.4937166231110101</v>
      </c>
      <c r="G29" s="29">
        <v>33666</v>
      </c>
      <c r="H29" s="27">
        <v>16711</v>
      </c>
      <c r="I29" s="2">
        <f t="shared" si="2"/>
        <v>0.4963761658646706</v>
      </c>
      <c r="J29" s="27">
        <v>16955</v>
      </c>
      <c r="K29" s="2">
        <f t="shared" si="3"/>
        <v>0.5036238341353294</v>
      </c>
      <c r="L29" s="29">
        <v>10339</v>
      </c>
      <c r="M29" s="27">
        <v>5568</v>
      </c>
      <c r="N29" s="2">
        <f t="shared" si="4"/>
        <v>0.5385433794370829</v>
      </c>
      <c r="O29" s="27">
        <v>4771</v>
      </c>
      <c r="P29" s="2">
        <f t="shared" si="5"/>
        <v>0.4614566205629171</v>
      </c>
    </row>
    <row r="30" spans="1:16" ht="12.75">
      <c r="A30" s="22" t="s">
        <v>30</v>
      </c>
      <c r="B30" s="27">
        <v>41228</v>
      </c>
      <c r="C30" s="27">
        <v>20661</v>
      </c>
      <c r="D30" s="2">
        <f t="shared" si="0"/>
        <v>0.5011400019404288</v>
      </c>
      <c r="E30" s="27">
        <v>20567</v>
      </c>
      <c r="F30" s="2">
        <f t="shared" si="1"/>
        <v>0.49885999805957115</v>
      </c>
      <c r="G30" s="29">
        <v>31725</v>
      </c>
      <c r="H30" s="27">
        <v>15646</v>
      </c>
      <c r="I30" s="2">
        <f t="shared" si="2"/>
        <v>0.4931757289204098</v>
      </c>
      <c r="J30" s="27">
        <v>16079</v>
      </c>
      <c r="K30" s="2">
        <f t="shared" si="3"/>
        <v>0.5068242710795903</v>
      </c>
      <c r="L30" s="29">
        <v>9503</v>
      </c>
      <c r="M30" s="27">
        <v>5015</v>
      </c>
      <c r="N30" s="2">
        <f t="shared" si="4"/>
        <v>0.5277280858676208</v>
      </c>
      <c r="O30" s="29">
        <v>4488</v>
      </c>
      <c r="P30" s="2">
        <f t="shared" si="5"/>
        <v>0.47227191413237923</v>
      </c>
    </row>
    <row r="31" spans="1:16" ht="12.75">
      <c r="A31" s="22" t="s">
        <v>31</v>
      </c>
      <c r="B31" s="27">
        <v>111186</v>
      </c>
      <c r="C31" s="27">
        <v>56502</v>
      </c>
      <c r="D31" s="2">
        <f t="shared" si="0"/>
        <v>0.5081754897199288</v>
      </c>
      <c r="E31" s="27">
        <v>54684</v>
      </c>
      <c r="F31" s="2">
        <f t="shared" si="1"/>
        <v>0.49182451028007124</v>
      </c>
      <c r="G31" s="29">
        <v>80879</v>
      </c>
      <c r="H31" s="27">
        <v>40824</v>
      </c>
      <c r="I31" s="2">
        <f t="shared" si="2"/>
        <v>0.5047540152573597</v>
      </c>
      <c r="J31" s="27">
        <v>40055</v>
      </c>
      <c r="K31" s="2">
        <f t="shared" si="3"/>
        <v>0.49524598474264026</v>
      </c>
      <c r="L31" s="29">
        <v>30307</v>
      </c>
      <c r="M31" s="27">
        <v>15678</v>
      </c>
      <c r="N31" s="2">
        <f t="shared" si="4"/>
        <v>0.5173062328834923</v>
      </c>
      <c r="O31" s="27">
        <v>14629</v>
      </c>
      <c r="P31" s="2">
        <f t="shared" si="5"/>
        <v>0.48269376711650774</v>
      </c>
    </row>
    <row r="32" spans="1:16" ht="12.75">
      <c r="A32" s="22" t="s">
        <v>32</v>
      </c>
      <c r="B32" s="27">
        <v>206616</v>
      </c>
      <c r="C32" s="27">
        <v>102258</v>
      </c>
      <c r="D32" s="2">
        <f t="shared" si="0"/>
        <v>0.494918108955744</v>
      </c>
      <c r="E32" s="27">
        <v>104358</v>
      </c>
      <c r="F32" s="2">
        <f t="shared" si="1"/>
        <v>0.505081891044256</v>
      </c>
      <c r="G32" s="29">
        <v>136732</v>
      </c>
      <c r="H32" s="27">
        <v>67401</v>
      </c>
      <c r="I32" s="2">
        <f t="shared" si="2"/>
        <v>0.492942398268145</v>
      </c>
      <c r="J32" s="27">
        <v>69331</v>
      </c>
      <c r="K32" s="2">
        <f t="shared" si="3"/>
        <v>0.507057601731855</v>
      </c>
      <c r="L32" s="29">
        <v>69884</v>
      </c>
      <c r="M32" s="27">
        <v>34857</v>
      </c>
      <c r="N32" s="2">
        <f t="shared" si="4"/>
        <v>0.49878369870070405</v>
      </c>
      <c r="O32" s="27">
        <v>35027</v>
      </c>
      <c r="P32" s="2">
        <f t="shared" si="5"/>
        <v>0.501216301299296</v>
      </c>
    </row>
    <row r="33" spans="1:16" ht="12.75">
      <c r="A33" s="22" t="s">
        <v>33</v>
      </c>
      <c r="B33" s="27">
        <v>222003</v>
      </c>
      <c r="C33" s="27">
        <v>110293</v>
      </c>
      <c r="D33" s="2">
        <f t="shared" si="0"/>
        <v>0.4968086016855628</v>
      </c>
      <c r="E33" s="27">
        <v>111710</v>
      </c>
      <c r="F33" s="2">
        <f t="shared" si="1"/>
        <v>0.5031913983144372</v>
      </c>
      <c r="G33" s="29">
        <v>137271</v>
      </c>
      <c r="H33" s="27">
        <v>67286</v>
      </c>
      <c r="I33" s="2">
        <f t="shared" si="2"/>
        <v>0.4901690815977155</v>
      </c>
      <c r="J33" s="27">
        <v>69985</v>
      </c>
      <c r="K33" s="2">
        <f t="shared" si="3"/>
        <v>0.5098309184022846</v>
      </c>
      <c r="L33" s="29">
        <v>84732</v>
      </c>
      <c r="M33" s="27">
        <v>43007</v>
      </c>
      <c r="N33" s="2">
        <f t="shared" si="4"/>
        <v>0.5075650285606382</v>
      </c>
      <c r="O33" s="27">
        <v>41725</v>
      </c>
      <c r="P33" s="2">
        <f t="shared" si="5"/>
        <v>0.49243497143936177</v>
      </c>
    </row>
    <row r="34" spans="1:16" ht="12.75">
      <c r="A34" s="22" t="s">
        <v>34</v>
      </c>
      <c r="B34" s="27">
        <v>212120</v>
      </c>
      <c r="C34" s="27">
        <v>106553</v>
      </c>
      <c r="D34" s="2">
        <f t="shared" si="0"/>
        <v>0.502324156138035</v>
      </c>
      <c r="E34" s="27">
        <v>105567</v>
      </c>
      <c r="F34" s="2">
        <f t="shared" si="1"/>
        <v>0.49767584386196495</v>
      </c>
      <c r="G34" s="29">
        <v>128304</v>
      </c>
      <c r="H34" s="27">
        <v>63332</v>
      </c>
      <c r="I34" s="2">
        <f t="shared" si="2"/>
        <v>0.493608928794114</v>
      </c>
      <c r="J34" s="27">
        <v>64972</v>
      </c>
      <c r="K34" s="2">
        <f t="shared" si="3"/>
        <v>0.506391071205886</v>
      </c>
      <c r="L34" s="29">
        <v>83816</v>
      </c>
      <c r="M34" s="27">
        <v>43221</v>
      </c>
      <c r="N34" s="2">
        <f t="shared" si="4"/>
        <v>0.5156652667748401</v>
      </c>
      <c r="O34" s="27">
        <v>40595</v>
      </c>
      <c r="P34" s="2">
        <f t="shared" si="5"/>
        <v>0.48433473322515985</v>
      </c>
    </row>
    <row r="35" spans="1:16" ht="12.75">
      <c r="A35" s="22" t="s">
        <v>35</v>
      </c>
      <c r="B35" s="27">
        <v>183201</v>
      </c>
      <c r="C35" s="27">
        <v>91436</v>
      </c>
      <c r="D35" s="2">
        <f t="shared" si="0"/>
        <v>0.4991020791371226</v>
      </c>
      <c r="E35" s="27">
        <v>91765</v>
      </c>
      <c r="F35" s="2">
        <f t="shared" si="1"/>
        <v>0.5008979208628774</v>
      </c>
      <c r="G35" s="29">
        <v>110336</v>
      </c>
      <c r="H35" s="27">
        <v>54081</v>
      </c>
      <c r="I35" s="2">
        <f t="shared" si="2"/>
        <v>0.49014827436194897</v>
      </c>
      <c r="J35" s="27">
        <v>56255</v>
      </c>
      <c r="K35" s="2">
        <f t="shared" si="3"/>
        <v>0.509851725638051</v>
      </c>
      <c r="L35" s="29">
        <v>72865</v>
      </c>
      <c r="M35" s="27">
        <v>37355</v>
      </c>
      <c r="N35" s="2">
        <f t="shared" si="4"/>
        <v>0.5126603993686956</v>
      </c>
      <c r="O35" s="27">
        <v>35510</v>
      </c>
      <c r="P35" s="2">
        <f t="shared" si="5"/>
        <v>0.4873396006313045</v>
      </c>
    </row>
    <row r="36" spans="1:16" ht="12.75">
      <c r="A36" s="22" t="s">
        <v>36</v>
      </c>
      <c r="B36" s="27">
        <v>146052</v>
      </c>
      <c r="C36" s="27">
        <v>72161</v>
      </c>
      <c r="D36" s="2">
        <f t="shared" si="0"/>
        <v>0.4940774518664585</v>
      </c>
      <c r="E36" s="27">
        <v>73891</v>
      </c>
      <c r="F36" s="2">
        <f t="shared" si="1"/>
        <v>0.5059225481335414</v>
      </c>
      <c r="G36" s="29">
        <v>84204</v>
      </c>
      <c r="H36" s="27">
        <v>40995</v>
      </c>
      <c r="I36" s="2">
        <f t="shared" si="2"/>
        <v>0.48685335613510045</v>
      </c>
      <c r="J36" s="27">
        <v>43209</v>
      </c>
      <c r="K36" s="2">
        <f t="shared" si="3"/>
        <v>0.5131466438648995</v>
      </c>
      <c r="L36" s="29">
        <v>61848</v>
      </c>
      <c r="M36" s="27">
        <v>31166</v>
      </c>
      <c r="N36" s="2">
        <f t="shared" si="4"/>
        <v>0.5039128185228302</v>
      </c>
      <c r="O36" s="27">
        <v>30682</v>
      </c>
      <c r="P36" s="2">
        <f t="shared" si="5"/>
        <v>0.49608718147716985</v>
      </c>
    </row>
    <row r="37" spans="1:16" ht="12.75">
      <c r="A37" s="22" t="s">
        <v>37</v>
      </c>
      <c r="B37" s="27">
        <v>128376</v>
      </c>
      <c r="C37" s="27">
        <v>62556</v>
      </c>
      <c r="D37" s="2">
        <f t="shared" si="0"/>
        <v>0.48728734342867824</v>
      </c>
      <c r="E37" s="27">
        <v>65820</v>
      </c>
      <c r="F37" s="2">
        <f t="shared" si="1"/>
        <v>0.5127126565713217</v>
      </c>
      <c r="G37" s="29">
        <v>72384</v>
      </c>
      <c r="H37" s="27">
        <v>34486</v>
      </c>
      <c r="I37" s="2">
        <f t="shared" si="2"/>
        <v>0.4764312555260831</v>
      </c>
      <c r="J37" s="27">
        <v>37898</v>
      </c>
      <c r="K37" s="2">
        <f t="shared" si="3"/>
        <v>0.5235687444739169</v>
      </c>
      <c r="L37" s="29">
        <v>55992</v>
      </c>
      <c r="M37" s="27">
        <v>28070</v>
      </c>
      <c r="N37" s="2">
        <f t="shared" si="4"/>
        <v>0.5013216173739106</v>
      </c>
      <c r="O37" s="27">
        <v>27922</v>
      </c>
      <c r="P37" s="2">
        <f t="shared" si="5"/>
        <v>0.49867838262608943</v>
      </c>
    </row>
    <row r="38" spans="1:16" ht="12.75">
      <c r="A38" s="22" t="s">
        <v>38</v>
      </c>
      <c r="B38" s="27">
        <v>122335</v>
      </c>
      <c r="C38" s="27">
        <v>58589</v>
      </c>
      <c r="D38" s="2">
        <f t="shared" si="0"/>
        <v>0.47892263048187356</v>
      </c>
      <c r="E38" s="27">
        <v>63746</v>
      </c>
      <c r="F38" s="2">
        <f t="shared" si="1"/>
        <v>0.5210773695181264</v>
      </c>
      <c r="G38" s="29">
        <v>68659</v>
      </c>
      <c r="H38" s="27">
        <v>32312</v>
      </c>
      <c r="I38" s="2">
        <f t="shared" si="2"/>
        <v>0.4706156512620341</v>
      </c>
      <c r="J38" s="27">
        <v>36347</v>
      </c>
      <c r="K38" s="2">
        <f t="shared" si="3"/>
        <v>0.5293843487379659</v>
      </c>
      <c r="L38" s="29">
        <v>53676</v>
      </c>
      <c r="M38" s="27">
        <v>26277</v>
      </c>
      <c r="N38" s="2">
        <f t="shared" si="4"/>
        <v>0.4895484015202325</v>
      </c>
      <c r="O38" s="27">
        <v>27399</v>
      </c>
      <c r="P38" s="2">
        <f t="shared" si="5"/>
        <v>0.5104515984797675</v>
      </c>
    </row>
    <row r="39" spans="1:16" ht="12.75">
      <c r="A39" s="22" t="s">
        <v>48</v>
      </c>
      <c r="B39" s="27">
        <v>127353</v>
      </c>
      <c r="C39" s="27">
        <v>60405</v>
      </c>
      <c r="D39" s="2">
        <f t="shared" si="0"/>
        <v>0.47431155920944146</v>
      </c>
      <c r="E39" s="27">
        <v>66948</v>
      </c>
      <c r="F39" s="2">
        <f t="shared" si="1"/>
        <v>0.5256884407905585</v>
      </c>
      <c r="G39" s="29">
        <v>72385</v>
      </c>
      <c r="H39" s="27">
        <v>33305</v>
      </c>
      <c r="I39" s="2">
        <f t="shared" si="2"/>
        <v>0.46010913863369485</v>
      </c>
      <c r="J39" s="27">
        <v>39080</v>
      </c>
      <c r="K39" s="2">
        <f t="shared" si="3"/>
        <v>0.5398908613663052</v>
      </c>
      <c r="L39" s="29">
        <v>54968</v>
      </c>
      <c r="M39" s="27">
        <v>27100</v>
      </c>
      <c r="N39" s="2">
        <f t="shared" si="4"/>
        <v>0.4930141173046136</v>
      </c>
      <c r="O39" s="27">
        <v>27868</v>
      </c>
      <c r="P39" s="2">
        <f t="shared" si="5"/>
        <v>0.5069858826953864</v>
      </c>
    </row>
    <row r="40" spans="1:16" ht="12.75">
      <c r="A40" s="22" t="s">
        <v>49</v>
      </c>
      <c r="B40" s="27">
        <v>122454</v>
      </c>
      <c r="C40" s="27">
        <v>55900</v>
      </c>
      <c r="D40" s="2">
        <f t="shared" si="0"/>
        <v>0.4564979502507064</v>
      </c>
      <c r="E40" s="27">
        <v>66554</v>
      </c>
      <c r="F40" s="2">
        <f t="shared" si="1"/>
        <v>0.5435020497492936</v>
      </c>
      <c r="G40" s="29">
        <v>70034</v>
      </c>
      <c r="H40" s="27">
        <v>30935</v>
      </c>
      <c r="I40" s="2">
        <f t="shared" si="2"/>
        <v>0.4417140246166148</v>
      </c>
      <c r="J40" s="27">
        <v>39099</v>
      </c>
      <c r="K40" s="2">
        <f t="shared" si="3"/>
        <v>0.5582859753833852</v>
      </c>
      <c r="L40" s="29">
        <v>52420</v>
      </c>
      <c r="M40" s="27">
        <v>24965</v>
      </c>
      <c r="N40" s="2">
        <f t="shared" si="4"/>
        <v>0.47624952308279284</v>
      </c>
      <c r="O40" s="27">
        <v>27455</v>
      </c>
      <c r="P40" s="2">
        <f t="shared" si="5"/>
        <v>0.5237504769172072</v>
      </c>
    </row>
    <row r="41" spans="1:16" ht="12.75">
      <c r="A41" s="22" t="s">
        <v>39</v>
      </c>
      <c r="B41" s="27">
        <v>104507</v>
      </c>
      <c r="C41" s="27">
        <v>44744</v>
      </c>
      <c r="D41" s="2">
        <f t="shared" si="0"/>
        <v>0.4281435693302841</v>
      </c>
      <c r="E41" s="27">
        <v>59763</v>
      </c>
      <c r="F41" s="2">
        <f t="shared" si="1"/>
        <v>0.5718564306697159</v>
      </c>
      <c r="G41" s="29">
        <v>59772</v>
      </c>
      <c r="H41" s="27">
        <v>24338</v>
      </c>
      <c r="I41" s="2">
        <f t="shared" si="2"/>
        <v>0.4071806196881483</v>
      </c>
      <c r="J41" s="27">
        <v>35434</v>
      </c>
      <c r="K41" s="2">
        <f t="shared" si="3"/>
        <v>0.5928193803118517</v>
      </c>
      <c r="L41" s="29">
        <v>44735</v>
      </c>
      <c r="M41" s="27">
        <v>20406</v>
      </c>
      <c r="N41" s="2">
        <f t="shared" si="4"/>
        <v>0.45615290041354645</v>
      </c>
      <c r="O41" s="27">
        <v>24329</v>
      </c>
      <c r="P41" s="2">
        <f t="shared" si="5"/>
        <v>0.5438470995864536</v>
      </c>
    </row>
    <row r="42" spans="1:16" ht="12.75">
      <c r="A42" s="22" t="s">
        <v>40</v>
      </c>
      <c r="B42" s="27">
        <v>84486</v>
      </c>
      <c r="C42" s="27">
        <v>33255</v>
      </c>
      <c r="D42" s="2">
        <f t="shared" si="0"/>
        <v>0.39361551026205527</v>
      </c>
      <c r="E42" s="27">
        <v>51231</v>
      </c>
      <c r="F42" s="2">
        <f t="shared" si="1"/>
        <v>0.6063844897379448</v>
      </c>
      <c r="G42" s="29">
        <v>48987</v>
      </c>
      <c r="H42" s="27">
        <v>17874</v>
      </c>
      <c r="I42" s="2">
        <f t="shared" si="2"/>
        <v>0.3648723130626493</v>
      </c>
      <c r="J42" s="27">
        <v>31113</v>
      </c>
      <c r="K42" s="2">
        <f t="shared" si="3"/>
        <v>0.6351276869373508</v>
      </c>
      <c r="L42" s="29">
        <v>35499</v>
      </c>
      <c r="M42" s="27">
        <v>15381</v>
      </c>
      <c r="N42" s="2">
        <f t="shared" si="4"/>
        <v>0.43327981069889293</v>
      </c>
      <c r="O42" s="27">
        <v>20118</v>
      </c>
      <c r="P42" s="2">
        <f t="shared" si="5"/>
        <v>0.5667201893011071</v>
      </c>
    </row>
    <row r="43" spans="1:16" ht="12.75">
      <c r="A43" s="22" t="s">
        <v>41</v>
      </c>
      <c r="B43" s="27">
        <v>59404</v>
      </c>
      <c r="C43" s="27">
        <v>20454</v>
      </c>
      <c r="D43" s="2">
        <f t="shared" si="0"/>
        <v>0.3443202477947613</v>
      </c>
      <c r="E43" s="27">
        <v>38950</v>
      </c>
      <c r="F43" s="2">
        <f t="shared" si="1"/>
        <v>0.6556797522052387</v>
      </c>
      <c r="G43" s="29">
        <v>35717</v>
      </c>
      <c r="H43" s="27">
        <v>11257</v>
      </c>
      <c r="I43" s="2">
        <f t="shared" si="2"/>
        <v>0.31517204692443374</v>
      </c>
      <c r="J43" s="27">
        <v>24460</v>
      </c>
      <c r="K43" s="2">
        <f t="shared" si="3"/>
        <v>0.6848279530755662</v>
      </c>
      <c r="L43" s="29">
        <v>23687</v>
      </c>
      <c r="M43" s="27">
        <v>9197</v>
      </c>
      <c r="N43" s="2">
        <f t="shared" si="4"/>
        <v>0.38827204795879594</v>
      </c>
      <c r="O43" s="27">
        <v>14490</v>
      </c>
      <c r="P43" s="2">
        <f t="shared" si="5"/>
        <v>0.611727952041204</v>
      </c>
    </row>
    <row r="44" spans="1:16" ht="12.75">
      <c r="A44" s="22" t="s">
        <v>42</v>
      </c>
      <c r="B44" s="27">
        <v>55255</v>
      </c>
      <c r="C44" s="27">
        <v>14516</v>
      </c>
      <c r="D44" s="2">
        <f t="shared" si="0"/>
        <v>0.26270925708080717</v>
      </c>
      <c r="E44" s="27">
        <v>40739</v>
      </c>
      <c r="F44" s="2">
        <f t="shared" si="1"/>
        <v>0.7372907429191928</v>
      </c>
      <c r="G44" s="29">
        <v>34691</v>
      </c>
      <c r="H44" s="27">
        <v>8267</v>
      </c>
      <c r="I44" s="2">
        <f t="shared" si="2"/>
        <v>0.23830388285146004</v>
      </c>
      <c r="J44" s="27">
        <v>26424</v>
      </c>
      <c r="K44" s="2">
        <f t="shared" si="3"/>
        <v>0.76169611714854</v>
      </c>
      <c r="L44" s="29">
        <v>20564</v>
      </c>
      <c r="M44" s="27">
        <v>6249</v>
      </c>
      <c r="N44" s="2">
        <f t="shared" si="4"/>
        <v>0.3038805679828827</v>
      </c>
      <c r="O44" s="27">
        <v>14315</v>
      </c>
      <c r="P44" s="2">
        <f t="shared" si="5"/>
        <v>0.6961194320171173</v>
      </c>
    </row>
    <row r="45" spans="1:16" ht="12.75">
      <c r="A45" s="3" t="s">
        <v>43</v>
      </c>
      <c r="B45" s="28">
        <v>34</v>
      </c>
      <c r="C45" s="28">
        <v>32.6</v>
      </c>
      <c r="D45" s="2"/>
      <c r="E45" s="28">
        <v>35.4</v>
      </c>
      <c r="F45" s="2"/>
      <c r="G45" s="28">
        <v>32.9</v>
      </c>
      <c r="H45" s="30">
        <v>31.3</v>
      </c>
      <c r="J45" s="28">
        <v>34.5</v>
      </c>
      <c r="K45" s="2"/>
      <c r="L45" s="28">
        <v>35.8</v>
      </c>
      <c r="M45" s="30">
        <v>34.7</v>
      </c>
      <c r="N45" s="2"/>
      <c r="O45" s="28">
        <v>36.9</v>
      </c>
      <c r="P45" s="2"/>
    </row>
    <row r="46" spans="3:15" ht="12.75">
      <c r="C46" s="1"/>
      <c r="E46" s="1"/>
      <c r="H46" s="1"/>
      <c r="J46" s="1"/>
      <c r="M46" s="1"/>
      <c r="O46" s="1"/>
    </row>
    <row r="47" spans="1:2" ht="12.75">
      <c r="A47" s="23" t="s">
        <v>44</v>
      </c>
      <c r="B47" s="23"/>
    </row>
    <row r="48" spans="1:2" ht="12.75">
      <c r="A48" s="24" t="s">
        <v>50</v>
      </c>
      <c r="B48" s="24"/>
    </row>
    <row r="49" spans="1:2" ht="12.75">
      <c r="A49" s="23" t="s">
        <v>45</v>
      </c>
      <c r="B49" s="23"/>
    </row>
    <row r="50" spans="1:15" ht="12.75">
      <c r="A50" s="25" t="s">
        <v>46</v>
      </c>
      <c r="C50" s="26"/>
      <c r="E50" s="26"/>
      <c r="H50" s="26"/>
      <c r="J50" s="26"/>
      <c r="M50" s="26"/>
      <c r="O50" s="26"/>
    </row>
  </sheetData>
  <mergeCells count="6">
    <mergeCell ref="M5:N5"/>
    <mergeCell ref="O5:P5"/>
    <mergeCell ref="C5:D5"/>
    <mergeCell ref="E5:F5"/>
    <mergeCell ref="H5:I5"/>
    <mergeCell ref="J5:K5"/>
  </mergeCells>
  <hyperlinks>
    <hyperlink ref="A50" r:id="rId1" display="http://iowadatacenter.org"/>
  </hyperlinks>
  <printOptions/>
  <pageMargins left="0.5" right="0.75" top="0.75" bottom="0.75" header="0.5" footer="0.5"/>
  <pageSetup horizontalDpi="600" verticalDpi="600" orientation="landscape" scale="7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2004-05-06T18:38:20Z</cp:lastPrinted>
  <dcterms:created xsi:type="dcterms:W3CDTF">2004-05-06T15:11:38Z</dcterms:created>
  <dcterms:modified xsi:type="dcterms:W3CDTF">2004-05-07T13:00:10Z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