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840" windowWidth="5205" windowHeight="6510" activeTab="0"/>
  </bookViews>
  <sheets>
    <sheet name="RaceHispanic" sheetId="1" r:id="rId1"/>
  </sheets>
  <definedNames>
    <definedName name="_xlnm.Print_Titles" localSheetId="0">'RaceHispanic'!$1:$10</definedName>
  </definedNames>
  <calcPr fullCalcOnLoad="1"/>
</workbook>
</file>

<file path=xl/sharedStrings.xml><?xml version="1.0" encoding="utf-8"?>
<sst xmlns="http://schemas.openxmlformats.org/spreadsheetml/2006/main" count="106" uniqueCount="81">
  <si>
    <t>United States</t>
  </si>
  <si>
    <t xml:space="preserve"> 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</si>
  <si>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</si>
  <si>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</si>
  <si>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</si>
  <si>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</si>
  <si>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</si>
  <si>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</si>
  <si>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</si>
  <si>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</si>
  <si>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</si>
  <si>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</si>
  <si>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</si>
  <si>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</si>
  <si>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</si>
  <si>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</si>
  <si>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</si>
  <si>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</si>
  <si>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</si>
  <si>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</si>
  <si>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</si>
  <si>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</si>
  <si>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</si>
  <si>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</si>
  <si>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</si>
  <si>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</si>
  <si>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</si>
  <si>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</si>
  <si>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</si>
  <si>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</si>
  <si>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</si>
  <si>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</si>
  <si>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</si>
  <si>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</si>
  <si>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</si>
  <si>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</si>
  <si>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</si>
  <si>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</si>
  <si>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</si>
  <si>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</si>
  <si>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</si>
  <si>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</si>
  <si>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</si>
  <si>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</si>
  <si>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</si>
  <si>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</si>
  <si>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</si>
  <si>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</si>
  <si>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</si>
  <si>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</si>
  <si>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</si>
  <si>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</si>
  <si>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</si>
  <si>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White</t>
  </si>
  <si>
    <t>Asian</t>
  </si>
  <si>
    <t>Area</t>
  </si>
  <si>
    <t>Total</t>
  </si>
  <si>
    <t>population</t>
  </si>
  <si>
    <t>Black/</t>
  </si>
  <si>
    <t xml:space="preserve"> Islander</t>
  </si>
  <si>
    <t xml:space="preserve"> not </t>
  </si>
  <si>
    <t>Percent</t>
  </si>
  <si>
    <t>Source: U.S. Bureau of the Census, Decennial Censuses</t>
  </si>
  <si>
    <t>One race alone</t>
  </si>
  <si>
    <t xml:space="preserve">Two or </t>
  </si>
  <si>
    <t>Number</t>
  </si>
  <si>
    <t>African American</t>
  </si>
  <si>
    <t xml:space="preserve"> American Indian/</t>
  </si>
  <si>
    <t>Alaska native</t>
  </si>
  <si>
    <t>Native Hawaiian/</t>
  </si>
  <si>
    <t>Other Pacific</t>
  </si>
  <si>
    <t>Some other</t>
  </si>
  <si>
    <t>race</t>
  </si>
  <si>
    <t>more races</t>
  </si>
  <si>
    <t>Hispanic or Latino</t>
  </si>
  <si>
    <t>(of any race)</t>
  </si>
  <si>
    <t>White alone,</t>
  </si>
  <si>
    <t>Race and Hispanic Origin in the U.S. and all States: 2000</t>
  </si>
  <si>
    <t>2000 Census: SF1, Tables P1,P7 and P8</t>
  </si>
  <si>
    <t xml:space="preserve">Prepared By: State Library of Iowa, State Data Center Program, 800-248-4483, </t>
  </si>
  <si>
    <t>http://www.silo.lib.ia.us/specialized-services/datacenter/index.html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</si>
</sst>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center"/>
    </xf>
    <xf numFmtId="0" fontId="5" fillId="0" borderId="0" xfId="19" applyFont="1" applyAlignment="1">
      <alignment horizontal="left" indent="1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lo.lib.ia.us/specialized-services/datacenter/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57421875" style="0" customWidth="1"/>
    <col min="2" max="2" width="11.00390625" style="3" customWidth="1"/>
    <col min="3" max="3" width="11.140625" style="3" customWidth="1"/>
    <col min="4" max="4" width="7.7109375" style="3" customWidth="1"/>
    <col min="5" max="5" width="10.00390625" style="3" customWidth="1"/>
    <col min="6" max="6" width="8.00390625" style="3" customWidth="1"/>
    <col min="7" max="7" width="9.57421875" style="3" customWidth="1"/>
    <col min="8" max="8" width="7.8515625" style="3" customWidth="1"/>
    <col min="9" max="9" width="10.28125" style="3" customWidth="1"/>
    <col min="10" max="10" width="7.8515625" style="3" customWidth="1"/>
    <col min="11" max="11" width="8.57421875" style="3" customWidth="1"/>
    <col min="12" max="12" width="8.00390625" style="3" customWidth="1"/>
    <col min="13" max="13" width="10.421875" style="3" customWidth="1"/>
    <col min="14" max="14" width="7.57421875" style="3" customWidth="1"/>
    <col min="15" max="15" width="10.8515625" style="3" bestFit="1" customWidth="1"/>
    <col min="16" max="16" width="7.7109375" style="3" customWidth="1"/>
    <col min="17" max="17" width="10.140625" style="3" customWidth="1"/>
    <col min="18" max="18" width="8.00390625" style="3" customWidth="1"/>
    <col min="19" max="19" width="11.00390625" style="3" customWidth="1"/>
    <col min="20" max="20" width="7.8515625" style="3" customWidth="1"/>
  </cols>
  <sheetData>
    <row r="1" spans="1:20" s="1" customFormat="1" ht="12.75">
      <c r="A1" s="1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s="1" customFormat="1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2" customFormat="1" ht="12.75">
      <c r="A3" s="10"/>
      <c r="B3" s="10"/>
      <c r="C3" s="34" t="s">
        <v>63</v>
      </c>
      <c r="D3" s="35"/>
      <c r="E3" s="35"/>
      <c r="F3" s="35"/>
      <c r="G3" s="35"/>
      <c r="H3" s="35"/>
      <c r="I3" s="35"/>
      <c r="J3" s="35"/>
      <c r="K3" s="36"/>
      <c r="L3" s="36"/>
      <c r="M3" s="36"/>
      <c r="N3" s="36"/>
      <c r="O3" s="19"/>
      <c r="P3" s="20"/>
      <c r="Q3" s="19"/>
      <c r="R3" s="20"/>
      <c r="S3" s="19"/>
      <c r="T3" s="20"/>
    </row>
    <row r="4" spans="1:20" s="2" customFormat="1" ht="12.75">
      <c r="A4" s="11"/>
      <c r="B4" s="12"/>
      <c r="C4" s="19"/>
      <c r="D4" s="20"/>
      <c r="E4" s="18"/>
      <c r="F4" s="20"/>
      <c r="G4" s="18"/>
      <c r="H4" s="20"/>
      <c r="I4" s="18"/>
      <c r="J4" s="20"/>
      <c r="K4" s="29" t="s">
        <v>69</v>
      </c>
      <c r="L4" s="30"/>
      <c r="M4" s="18"/>
      <c r="N4" s="18"/>
      <c r="O4" s="12"/>
      <c r="P4" s="13"/>
      <c r="Q4" s="12"/>
      <c r="R4" s="13"/>
      <c r="S4" s="31" t="s">
        <v>76</v>
      </c>
      <c r="T4" s="30"/>
    </row>
    <row r="5" spans="1:20" s="2" customFormat="1" ht="12.75">
      <c r="A5" s="11"/>
      <c r="B5" s="12"/>
      <c r="C5" s="12"/>
      <c r="D5" s="13"/>
      <c r="E5" s="29" t="s">
        <v>58</v>
      </c>
      <c r="F5" s="30"/>
      <c r="G5" s="31" t="s">
        <v>67</v>
      </c>
      <c r="H5" s="29"/>
      <c r="I5" s="12"/>
      <c r="J5" s="13"/>
      <c r="K5" s="29" t="s">
        <v>70</v>
      </c>
      <c r="L5" s="30"/>
      <c r="M5" s="31" t="s">
        <v>71</v>
      </c>
      <c r="N5" s="29"/>
      <c r="O5" s="31" t="s">
        <v>64</v>
      </c>
      <c r="P5" s="30"/>
      <c r="Q5" s="29" t="s">
        <v>74</v>
      </c>
      <c r="R5" s="30"/>
      <c r="S5" s="31" t="s">
        <v>60</v>
      </c>
      <c r="T5" s="30"/>
    </row>
    <row r="6" spans="1:20" s="2" customFormat="1" ht="12.75">
      <c r="A6" s="11"/>
      <c r="B6" s="12" t="s">
        <v>56</v>
      </c>
      <c r="C6" s="32" t="s">
        <v>53</v>
      </c>
      <c r="D6" s="33"/>
      <c r="E6" s="31" t="s">
        <v>66</v>
      </c>
      <c r="F6" s="30"/>
      <c r="G6" s="31" t="s">
        <v>68</v>
      </c>
      <c r="H6" s="29"/>
      <c r="I6" s="32" t="s">
        <v>54</v>
      </c>
      <c r="J6" s="33"/>
      <c r="K6" s="29" t="s">
        <v>59</v>
      </c>
      <c r="L6" s="30"/>
      <c r="M6" s="31" t="s">
        <v>72</v>
      </c>
      <c r="N6" s="29"/>
      <c r="O6" s="32" t="s">
        <v>73</v>
      </c>
      <c r="P6" s="33"/>
      <c r="Q6" s="29" t="s">
        <v>75</v>
      </c>
      <c r="R6" s="30"/>
      <c r="S6" s="32" t="s">
        <v>74</v>
      </c>
      <c r="T6" s="33"/>
    </row>
    <row r="7" spans="1:20" s="2" customFormat="1" ht="12.75">
      <c r="A7" s="14" t="s">
        <v>55</v>
      </c>
      <c r="B7" s="15" t="s">
        <v>57</v>
      </c>
      <c r="C7" s="16" t="s">
        <v>65</v>
      </c>
      <c r="D7" s="17" t="s">
        <v>61</v>
      </c>
      <c r="E7" s="16" t="s">
        <v>65</v>
      </c>
      <c r="F7" s="17" t="s">
        <v>61</v>
      </c>
      <c r="G7" s="16" t="s">
        <v>65</v>
      </c>
      <c r="H7" s="17" t="s">
        <v>61</v>
      </c>
      <c r="I7" s="16" t="s">
        <v>65</v>
      </c>
      <c r="J7" s="17" t="s">
        <v>61</v>
      </c>
      <c r="K7" s="16" t="s">
        <v>65</v>
      </c>
      <c r="L7" s="17" t="s">
        <v>61</v>
      </c>
      <c r="M7" s="16" t="s">
        <v>65</v>
      </c>
      <c r="N7" s="17" t="s">
        <v>61</v>
      </c>
      <c r="O7" s="16" t="s">
        <v>65</v>
      </c>
      <c r="P7" s="17" t="s">
        <v>61</v>
      </c>
      <c r="Q7" s="16" t="s">
        <v>65</v>
      </c>
      <c r="R7" s="17" t="s">
        <v>61</v>
      </c>
      <c r="S7" s="16" t="s">
        <v>65</v>
      </c>
      <c r="T7" s="17" t="s">
        <v>61</v>
      </c>
    </row>
    <row r="8" spans="2:20" s="7" customFormat="1" ht="12.7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ht="12.75">
      <c r="A9" t="s">
        <v>0</v>
      </c>
      <c r="B9" s="22">
        <v>281421906</v>
      </c>
      <c r="C9" s="21">
        <v>211460626</v>
      </c>
      <c r="D9" s="24">
        <f>C9/B9</f>
        <v>0.7514007313986424</v>
      </c>
      <c r="E9" s="21">
        <v>34658190</v>
      </c>
      <c r="F9" s="24">
        <f>E9/B9</f>
        <v>0.12315384574220033</v>
      </c>
      <c r="G9" s="21">
        <v>2475956</v>
      </c>
      <c r="H9" s="24">
        <f>G9/B9</f>
        <v>0.00879802157263479</v>
      </c>
      <c r="I9" s="21">
        <v>10242998</v>
      </c>
      <c r="J9" s="24">
        <f>I9/B9</f>
        <v>0.036397301637208015</v>
      </c>
      <c r="K9" s="21">
        <v>398835</v>
      </c>
      <c r="L9" s="24">
        <f>K9/B9</f>
        <v>0.0014172137687106703</v>
      </c>
      <c r="M9" s="21">
        <v>15359073</v>
      </c>
      <c r="N9" s="24">
        <f>M9/B9</f>
        <v>0.05457667890288541</v>
      </c>
      <c r="O9" s="21">
        <v>6826228</v>
      </c>
      <c r="P9" s="24">
        <f>O9/B9</f>
        <v>0.02425620697771836</v>
      </c>
      <c r="Q9" s="21">
        <v>35305818</v>
      </c>
      <c r="R9" s="24">
        <f>Q9/B9</f>
        <v>0.12545511648975896</v>
      </c>
      <c r="S9" s="21">
        <v>194552774</v>
      </c>
      <c r="T9" s="24">
        <f>S9/B9</f>
        <v>0.6913206465171194</v>
      </c>
    </row>
    <row r="10" spans="1:20" ht="12.75">
      <c r="A10" t="s">
        <v>1</v>
      </c>
      <c r="B10" s="23" t="s">
        <v>1</v>
      </c>
      <c r="D10" s="9" t="s">
        <v>1</v>
      </c>
      <c r="E10" s="9"/>
      <c r="F10" s="9" t="s">
        <v>1</v>
      </c>
      <c r="G10" s="9"/>
      <c r="H10" s="9" t="s">
        <v>1</v>
      </c>
      <c r="I10" s="9"/>
      <c r="J10" s="9" t="s">
        <v>1</v>
      </c>
      <c r="K10" s="9"/>
      <c r="L10" s="9" t="s">
        <v>1</v>
      </c>
      <c r="M10" s="9"/>
      <c r="N10" s="9" t="s">
        <v>1</v>
      </c>
      <c r="O10" s="9"/>
      <c r="P10" s="9" t="s">
        <v>1</v>
      </c>
      <c r="Q10" s="9"/>
      <c r="R10" s="9"/>
      <c r="S10" s="9"/>
      <c r="T10" s="9"/>
    </row>
    <row r="11" spans="1:20" ht="12.75">
      <c r="A11" t="s">
        <v>2</v>
      </c>
      <c r="B11" s="22">
        <v>4447100</v>
      </c>
      <c r="C11" s="21">
        <v>3162808</v>
      </c>
      <c r="D11" s="24">
        <f aca="true" t="shared" si="0" ref="D11:D61">C11/B11</f>
        <v>0.7112068539047919</v>
      </c>
      <c r="E11" s="21">
        <v>1155930</v>
      </c>
      <c r="F11" s="24">
        <f aca="true" t="shared" si="1" ref="F11:F61">E11/B11</f>
        <v>0.25992894245688203</v>
      </c>
      <c r="G11" s="21">
        <v>22430</v>
      </c>
      <c r="H11" s="24">
        <f aca="true" t="shared" si="2" ref="H11:H61">G11/B11</f>
        <v>0.0050437363675204065</v>
      </c>
      <c r="I11" s="21">
        <v>31346</v>
      </c>
      <c r="J11" s="24">
        <f aca="true" t="shared" si="3" ref="J11:J61">I11/B11</f>
        <v>0.007048638438532977</v>
      </c>
      <c r="K11" s="21">
        <v>1409</v>
      </c>
      <c r="L11" s="24">
        <f aca="true" t="shared" si="4" ref="L11:L61">K11/B11</f>
        <v>0.0003168356906748218</v>
      </c>
      <c r="M11" s="21">
        <v>28998</v>
      </c>
      <c r="N11" s="24">
        <f aca="true" t="shared" si="5" ref="N11:N61">M11/B11</f>
        <v>0.0065206539092892</v>
      </c>
      <c r="O11" s="21">
        <v>44179</v>
      </c>
      <c r="P11" s="24">
        <f aca="true" t="shared" si="6" ref="P11:P61">O11/B11</f>
        <v>0.009934339232308695</v>
      </c>
      <c r="Q11" s="21">
        <v>75830</v>
      </c>
      <c r="R11" s="24">
        <f aca="true" t="shared" si="7" ref="R11:R61">Q11/B11</f>
        <v>0.017051561691889098</v>
      </c>
      <c r="S11" s="21">
        <v>3125819</v>
      </c>
      <c r="T11" s="24">
        <f aca="true" t="shared" si="8" ref="T11:T61">S11/B11</f>
        <v>0.7028892986440601</v>
      </c>
    </row>
    <row r="12" spans="1:20" ht="12.75">
      <c r="A12" t="s">
        <v>3</v>
      </c>
      <c r="B12" s="22">
        <v>626932</v>
      </c>
      <c r="C12" s="21">
        <v>434534</v>
      </c>
      <c r="D12" s="24">
        <f t="shared" si="0"/>
        <v>0.6931118526411157</v>
      </c>
      <c r="E12" s="21">
        <v>21787</v>
      </c>
      <c r="F12" s="24">
        <f t="shared" si="1"/>
        <v>0.034751775312155064</v>
      </c>
      <c r="G12" s="21">
        <v>98043</v>
      </c>
      <c r="H12" s="24">
        <f t="shared" si="2"/>
        <v>0.15638538150868037</v>
      </c>
      <c r="I12" s="21">
        <v>25116</v>
      </c>
      <c r="J12" s="24">
        <f t="shared" si="3"/>
        <v>0.04006176108413672</v>
      </c>
      <c r="K12" s="21">
        <v>3309</v>
      </c>
      <c r="L12" s="24">
        <f t="shared" si="4"/>
        <v>0.005278084385547396</v>
      </c>
      <c r="M12" s="21">
        <v>9997</v>
      </c>
      <c r="N12" s="24">
        <f t="shared" si="5"/>
        <v>0.01594590800916208</v>
      </c>
      <c r="O12" s="21">
        <v>34146</v>
      </c>
      <c r="P12" s="24">
        <f t="shared" si="6"/>
        <v>0.054465237059202594</v>
      </c>
      <c r="Q12" s="21">
        <v>25852</v>
      </c>
      <c r="R12" s="24">
        <f t="shared" si="7"/>
        <v>0.04123573210491728</v>
      </c>
      <c r="S12" s="21">
        <v>423788</v>
      </c>
      <c r="T12" s="24">
        <f t="shared" si="8"/>
        <v>0.6759712377099909</v>
      </c>
    </row>
    <row r="13" spans="1:20" ht="12.75">
      <c r="A13" t="s">
        <v>4</v>
      </c>
      <c r="B13" s="22">
        <v>5130632</v>
      </c>
      <c r="C13" s="21">
        <v>3873611</v>
      </c>
      <c r="D13" s="24">
        <f t="shared" si="0"/>
        <v>0.7549968502905685</v>
      </c>
      <c r="E13" s="21">
        <v>158873</v>
      </c>
      <c r="F13" s="24">
        <f t="shared" si="1"/>
        <v>0.030965580848519247</v>
      </c>
      <c r="G13" s="21">
        <v>255879</v>
      </c>
      <c r="H13" s="24">
        <f t="shared" si="2"/>
        <v>0.04987280319461618</v>
      </c>
      <c r="I13" s="21">
        <v>92236</v>
      </c>
      <c r="J13" s="24">
        <f t="shared" si="3"/>
        <v>0.017977512322068703</v>
      </c>
      <c r="K13" s="21">
        <v>6733</v>
      </c>
      <c r="L13" s="24">
        <f t="shared" si="4"/>
        <v>0.0013123139605413134</v>
      </c>
      <c r="M13" s="21">
        <v>596774</v>
      </c>
      <c r="N13" s="24">
        <f t="shared" si="5"/>
        <v>0.11631588467073842</v>
      </c>
      <c r="O13" s="21">
        <v>146526</v>
      </c>
      <c r="P13" s="24">
        <f t="shared" si="6"/>
        <v>0.028559054712947646</v>
      </c>
      <c r="Q13" s="21">
        <v>1295617</v>
      </c>
      <c r="R13" s="24">
        <f t="shared" si="7"/>
        <v>0.2525258096858243</v>
      </c>
      <c r="S13" s="21">
        <v>3274258</v>
      </c>
      <c r="T13" s="24">
        <f t="shared" si="8"/>
        <v>0.6381782985020169</v>
      </c>
    </row>
    <row r="14" spans="1:20" ht="12.75">
      <c r="A14" t="s">
        <v>5</v>
      </c>
      <c r="B14" s="22">
        <v>2673400</v>
      </c>
      <c r="C14" s="21">
        <v>2138598</v>
      </c>
      <c r="D14" s="24">
        <f t="shared" si="0"/>
        <v>0.7999543652277998</v>
      </c>
      <c r="E14" s="21">
        <v>418950</v>
      </c>
      <c r="F14" s="24">
        <f t="shared" si="1"/>
        <v>0.15671055584648763</v>
      </c>
      <c r="G14" s="21">
        <v>17808</v>
      </c>
      <c r="H14" s="24">
        <f t="shared" si="2"/>
        <v>0.006661180519189048</v>
      </c>
      <c r="I14" s="21">
        <v>20220</v>
      </c>
      <c r="J14" s="24">
        <f t="shared" si="3"/>
        <v>0.0075634024089174835</v>
      </c>
      <c r="K14" s="21">
        <v>1668</v>
      </c>
      <c r="L14" s="24">
        <f t="shared" si="4"/>
        <v>0.0006239245904092167</v>
      </c>
      <c r="M14" s="21">
        <v>40412</v>
      </c>
      <c r="N14" s="24">
        <f t="shared" si="5"/>
        <v>0.015116331263559513</v>
      </c>
      <c r="O14" s="21">
        <v>35744</v>
      </c>
      <c r="P14" s="24">
        <f t="shared" si="6"/>
        <v>0.013370240143637316</v>
      </c>
      <c r="Q14" s="21">
        <v>86866</v>
      </c>
      <c r="R14" s="24">
        <f t="shared" si="7"/>
        <v>0.032492705917558165</v>
      </c>
      <c r="S14" s="21">
        <v>2100135</v>
      </c>
      <c r="T14" s="24">
        <f t="shared" si="8"/>
        <v>0.7855670681529139</v>
      </c>
    </row>
    <row r="15" spans="1:20" ht="12.75">
      <c r="A15" t="s">
        <v>6</v>
      </c>
      <c r="B15" s="22">
        <v>33871648</v>
      </c>
      <c r="C15" s="21">
        <v>20170059</v>
      </c>
      <c r="D15" s="24">
        <f t="shared" si="0"/>
        <v>0.5954850203922761</v>
      </c>
      <c r="E15" s="21">
        <v>2263882</v>
      </c>
      <c r="F15" s="24">
        <f t="shared" si="1"/>
        <v>0.06683707860922504</v>
      </c>
      <c r="G15" s="21">
        <v>333346</v>
      </c>
      <c r="H15" s="24">
        <f t="shared" si="2"/>
        <v>0.009841446155793777</v>
      </c>
      <c r="I15" s="21">
        <v>3697513</v>
      </c>
      <c r="J15" s="24">
        <f t="shared" si="3"/>
        <v>0.10916247712541179</v>
      </c>
      <c r="K15" s="21">
        <v>116961</v>
      </c>
      <c r="L15" s="24">
        <f t="shared" si="4"/>
        <v>0.0034530649350158573</v>
      </c>
      <c r="M15" s="21">
        <v>5682241</v>
      </c>
      <c r="N15" s="24">
        <f t="shared" si="5"/>
        <v>0.16775803173202555</v>
      </c>
      <c r="O15" s="21">
        <v>1607646</v>
      </c>
      <c r="P15" s="24">
        <f t="shared" si="6"/>
        <v>0.04746288105025182</v>
      </c>
      <c r="Q15" s="21">
        <v>10966556</v>
      </c>
      <c r="R15" s="24">
        <f t="shared" si="7"/>
        <v>0.32376800798118827</v>
      </c>
      <c r="S15" s="21">
        <v>15816790</v>
      </c>
      <c r="T15" s="24">
        <f t="shared" si="8"/>
        <v>0.466962516851852</v>
      </c>
    </row>
    <row r="16" spans="1:20" ht="12.75">
      <c r="A16" t="s">
        <v>7</v>
      </c>
      <c r="B16" s="22">
        <v>4301261</v>
      </c>
      <c r="C16" s="21">
        <v>3560005</v>
      </c>
      <c r="D16" s="24">
        <f t="shared" si="0"/>
        <v>0.8276654218379215</v>
      </c>
      <c r="E16" s="21">
        <v>165063</v>
      </c>
      <c r="F16" s="24">
        <f t="shared" si="1"/>
        <v>0.038375490350387946</v>
      </c>
      <c r="G16" s="21">
        <v>44241</v>
      </c>
      <c r="H16" s="24">
        <f t="shared" si="2"/>
        <v>0.010285588342581397</v>
      </c>
      <c r="I16" s="21">
        <v>95213</v>
      </c>
      <c r="J16" s="24">
        <f t="shared" si="3"/>
        <v>0.022136066609303645</v>
      </c>
      <c r="K16" s="21">
        <v>4621</v>
      </c>
      <c r="L16" s="24">
        <f t="shared" si="4"/>
        <v>0.0010743361074810388</v>
      </c>
      <c r="M16" s="21">
        <v>309931</v>
      </c>
      <c r="N16" s="24">
        <f t="shared" si="5"/>
        <v>0.07205584594843233</v>
      </c>
      <c r="O16" s="21">
        <v>122187</v>
      </c>
      <c r="P16" s="24">
        <f t="shared" si="6"/>
        <v>0.02840725080389216</v>
      </c>
      <c r="Q16" s="21">
        <v>735601</v>
      </c>
      <c r="R16" s="24">
        <f t="shared" si="7"/>
        <v>0.17101984743543813</v>
      </c>
      <c r="S16" s="21">
        <v>3202880</v>
      </c>
      <c r="T16" s="24">
        <f t="shared" si="8"/>
        <v>0.7446374446935445</v>
      </c>
    </row>
    <row r="17" spans="1:20" ht="12.75">
      <c r="A17" t="s">
        <v>8</v>
      </c>
      <c r="B17" s="22">
        <v>3405565</v>
      </c>
      <c r="C17" s="21">
        <v>2780355</v>
      </c>
      <c r="D17" s="24">
        <f t="shared" si="0"/>
        <v>0.8164151910182305</v>
      </c>
      <c r="E17" s="21">
        <v>309843</v>
      </c>
      <c r="F17" s="24">
        <f t="shared" si="1"/>
        <v>0.09098137900759493</v>
      </c>
      <c r="G17" s="21">
        <v>9639</v>
      </c>
      <c r="H17" s="24">
        <f t="shared" si="2"/>
        <v>0.002830367354609294</v>
      </c>
      <c r="I17" s="21">
        <v>82313</v>
      </c>
      <c r="J17" s="24">
        <f t="shared" si="3"/>
        <v>0.02417014504201212</v>
      </c>
      <c r="K17" s="21">
        <v>1366</v>
      </c>
      <c r="L17" s="24">
        <f t="shared" si="4"/>
        <v>0.00040110818616000577</v>
      </c>
      <c r="M17" s="21">
        <v>147201</v>
      </c>
      <c r="N17" s="24">
        <f t="shared" si="5"/>
        <v>0.043223664795709375</v>
      </c>
      <c r="O17" s="21">
        <v>74848</v>
      </c>
      <c r="P17" s="24">
        <f t="shared" si="6"/>
        <v>0.02197814459568383</v>
      </c>
      <c r="Q17" s="21">
        <v>320323</v>
      </c>
      <c r="R17" s="24">
        <f t="shared" si="7"/>
        <v>0.09405869510639203</v>
      </c>
      <c r="S17" s="21">
        <v>2638845</v>
      </c>
      <c r="T17" s="24">
        <f t="shared" si="8"/>
        <v>0.7748626145734996</v>
      </c>
    </row>
    <row r="18" spans="1:20" ht="12.75">
      <c r="A18" t="s">
        <v>9</v>
      </c>
      <c r="B18" s="22">
        <v>783600</v>
      </c>
      <c r="C18" s="21">
        <v>584773</v>
      </c>
      <c r="D18" s="24">
        <f t="shared" si="0"/>
        <v>0.7462646758550281</v>
      </c>
      <c r="E18" s="21">
        <v>150666</v>
      </c>
      <c r="F18" s="24">
        <f t="shared" si="1"/>
        <v>0.19227411944869832</v>
      </c>
      <c r="G18" s="21">
        <v>2731</v>
      </c>
      <c r="H18" s="24">
        <f t="shared" si="2"/>
        <v>0.0034851965288412454</v>
      </c>
      <c r="I18" s="21">
        <v>16259</v>
      </c>
      <c r="J18" s="24">
        <f t="shared" si="3"/>
        <v>0.020749106687085246</v>
      </c>
      <c r="K18">
        <v>283</v>
      </c>
      <c r="L18" s="24">
        <f t="shared" si="4"/>
        <v>0.00036115364982133744</v>
      </c>
      <c r="M18" s="21">
        <v>15855</v>
      </c>
      <c r="N18" s="24">
        <f t="shared" si="5"/>
        <v>0.02023353751914242</v>
      </c>
      <c r="O18" s="21">
        <v>13033</v>
      </c>
      <c r="P18" s="24">
        <f t="shared" si="6"/>
        <v>0.016632210311383358</v>
      </c>
      <c r="Q18" s="21">
        <v>37277</v>
      </c>
      <c r="R18" s="24">
        <f t="shared" si="7"/>
        <v>0.047571465033180195</v>
      </c>
      <c r="S18" s="21">
        <v>567973</v>
      </c>
      <c r="T18" s="24">
        <f t="shared" si="8"/>
        <v>0.7248251659009699</v>
      </c>
    </row>
    <row r="19" spans="1:20" ht="12.75">
      <c r="A19" t="s">
        <v>10</v>
      </c>
      <c r="B19" s="22">
        <v>572059</v>
      </c>
      <c r="C19" s="21">
        <v>176101</v>
      </c>
      <c r="D19" s="24">
        <f t="shared" si="0"/>
        <v>0.3078371286877752</v>
      </c>
      <c r="E19" s="21">
        <v>343312</v>
      </c>
      <c r="F19" s="24">
        <f t="shared" si="1"/>
        <v>0.6001339022723181</v>
      </c>
      <c r="G19" s="21">
        <v>1713</v>
      </c>
      <c r="H19" s="24">
        <f t="shared" si="2"/>
        <v>0.002994446377034537</v>
      </c>
      <c r="I19" s="21">
        <v>15189</v>
      </c>
      <c r="J19" s="24">
        <f t="shared" si="3"/>
        <v>0.026551457104948967</v>
      </c>
      <c r="K19">
        <v>348</v>
      </c>
      <c r="L19" s="24">
        <f t="shared" si="4"/>
        <v>0.0006083288611838988</v>
      </c>
      <c r="M19" s="21">
        <v>21950</v>
      </c>
      <c r="N19" s="24">
        <f t="shared" si="5"/>
        <v>0.0383701681120304</v>
      </c>
      <c r="O19" s="21">
        <v>13446</v>
      </c>
      <c r="P19" s="24">
        <f t="shared" si="6"/>
        <v>0.02350456858470892</v>
      </c>
      <c r="Q19" s="21">
        <v>44953</v>
      </c>
      <c r="R19" s="24">
        <f t="shared" si="7"/>
        <v>0.07858105545057416</v>
      </c>
      <c r="S19" s="21">
        <v>159178</v>
      </c>
      <c r="T19" s="24">
        <f t="shared" si="8"/>
        <v>0.2782545157055479</v>
      </c>
    </row>
    <row r="20" spans="1:20" ht="12.75">
      <c r="A20" t="s">
        <v>11</v>
      </c>
      <c r="B20" s="22">
        <v>15982378</v>
      </c>
      <c r="C20" s="21">
        <v>12465029</v>
      </c>
      <c r="D20" s="24">
        <f t="shared" si="0"/>
        <v>0.7799233005251158</v>
      </c>
      <c r="E20" s="21">
        <v>2335505</v>
      </c>
      <c r="F20" s="24">
        <f t="shared" si="1"/>
        <v>0.14613000643583826</v>
      </c>
      <c r="G20" s="21">
        <v>53541</v>
      </c>
      <c r="H20" s="24">
        <f t="shared" si="2"/>
        <v>0.003350002108572329</v>
      </c>
      <c r="I20" s="21">
        <v>266256</v>
      </c>
      <c r="J20" s="24">
        <f t="shared" si="3"/>
        <v>0.016659348189612334</v>
      </c>
      <c r="K20" s="21">
        <v>8625</v>
      </c>
      <c r="L20" s="24">
        <f t="shared" si="4"/>
        <v>0.0005396568645792259</v>
      </c>
      <c r="M20" s="21">
        <v>477107</v>
      </c>
      <c r="N20" s="24">
        <f t="shared" si="5"/>
        <v>0.029852065818991393</v>
      </c>
      <c r="O20" s="21">
        <v>376315</v>
      </c>
      <c r="P20" s="24">
        <f t="shared" si="6"/>
        <v>0.0235456200572906</v>
      </c>
      <c r="Q20" s="21">
        <v>2682715</v>
      </c>
      <c r="R20" s="24">
        <f t="shared" si="7"/>
        <v>0.16785455831416327</v>
      </c>
      <c r="S20" s="21">
        <v>10458509</v>
      </c>
      <c r="T20" s="24">
        <f t="shared" si="8"/>
        <v>0.6543775275494047</v>
      </c>
    </row>
    <row r="21" spans="1:20" ht="12.75">
      <c r="A21" t="s">
        <v>12</v>
      </c>
      <c r="B21" s="22">
        <v>8186453</v>
      </c>
      <c r="C21" s="21">
        <v>5327281</v>
      </c>
      <c r="D21" s="24">
        <f t="shared" si="0"/>
        <v>0.6507434904958228</v>
      </c>
      <c r="E21" s="21">
        <v>2349542</v>
      </c>
      <c r="F21" s="24">
        <f t="shared" si="1"/>
        <v>0.28700366324707416</v>
      </c>
      <c r="G21" s="21">
        <v>21737</v>
      </c>
      <c r="H21" s="24">
        <f t="shared" si="2"/>
        <v>0.002655240309814275</v>
      </c>
      <c r="I21" s="21">
        <v>173170</v>
      </c>
      <c r="J21" s="24">
        <f t="shared" si="3"/>
        <v>0.0211532393821842</v>
      </c>
      <c r="K21" s="21">
        <v>4246</v>
      </c>
      <c r="L21" s="24">
        <f t="shared" si="4"/>
        <v>0.0005186617452027148</v>
      </c>
      <c r="M21" s="21">
        <v>196289</v>
      </c>
      <c r="N21" s="24">
        <f t="shared" si="5"/>
        <v>0.023977295172891117</v>
      </c>
      <c r="O21" s="21">
        <v>114188</v>
      </c>
      <c r="P21" s="24">
        <f t="shared" si="6"/>
        <v>0.013948409647010739</v>
      </c>
      <c r="Q21" s="21">
        <v>435227</v>
      </c>
      <c r="R21" s="24">
        <f t="shared" si="7"/>
        <v>0.05316429471958124</v>
      </c>
      <c r="S21" s="21">
        <v>5128661</v>
      </c>
      <c r="T21" s="24">
        <f t="shared" si="8"/>
        <v>0.6264814566210788</v>
      </c>
    </row>
    <row r="22" spans="1:20" ht="12.75">
      <c r="A22" t="s">
        <v>13</v>
      </c>
      <c r="B22" s="22">
        <v>1211537</v>
      </c>
      <c r="C22" s="21">
        <v>294102</v>
      </c>
      <c r="D22" s="24">
        <f t="shared" si="0"/>
        <v>0.24275114998551428</v>
      </c>
      <c r="E22" s="21">
        <v>22003</v>
      </c>
      <c r="F22" s="24">
        <f t="shared" si="1"/>
        <v>0.018161228257989645</v>
      </c>
      <c r="G22" s="21">
        <v>3535</v>
      </c>
      <c r="H22" s="24">
        <f t="shared" si="2"/>
        <v>0.0029177812976409305</v>
      </c>
      <c r="I22" s="21">
        <v>503868</v>
      </c>
      <c r="J22" s="24">
        <f t="shared" si="3"/>
        <v>0.4158915493294881</v>
      </c>
      <c r="K22" s="21">
        <v>113539</v>
      </c>
      <c r="L22" s="24">
        <f t="shared" si="4"/>
        <v>0.09371484321155689</v>
      </c>
      <c r="M22" s="21">
        <v>15147</v>
      </c>
      <c r="N22" s="24">
        <f t="shared" si="5"/>
        <v>0.012502300796426358</v>
      </c>
      <c r="O22" s="21">
        <v>259343</v>
      </c>
      <c r="P22" s="24">
        <f t="shared" si="6"/>
        <v>0.21406114712138383</v>
      </c>
      <c r="Q22" s="21">
        <v>87699</v>
      </c>
      <c r="R22" s="24">
        <f t="shared" si="7"/>
        <v>0.07238656351394963</v>
      </c>
      <c r="S22" s="21">
        <v>277091</v>
      </c>
      <c r="T22" s="24">
        <f t="shared" si="8"/>
        <v>0.22871030765052985</v>
      </c>
    </row>
    <row r="23" spans="1:20" ht="12.75">
      <c r="A23" t="s">
        <v>14</v>
      </c>
      <c r="B23" s="22">
        <v>1293953</v>
      </c>
      <c r="C23" s="21">
        <v>1177304</v>
      </c>
      <c r="D23" s="24">
        <f t="shared" si="0"/>
        <v>0.9098506669098492</v>
      </c>
      <c r="E23" s="21">
        <v>5456</v>
      </c>
      <c r="F23" s="24">
        <f t="shared" si="1"/>
        <v>0.004216536458433962</v>
      </c>
      <c r="G23" s="21">
        <v>17645</v>
      </c>
      <c r="H23" s="24">
        <f t="shared" si="2"/>
        <v>0.01363650766295221</v>
      </c>
      <c r="I23" s="21">
        <v>11889</v>
      </c>
      <c r="J23" s="24">
        <f t="shared" si="3"/>
        <v>0.009188123525352157</v>
      </c>
      <c r="K23" s="21">
        <v>1308</v>
      </c>
      <c r="L23" s="24">
        <f t="shared" si="4"/>
        <v>0.0010108558811641535</v>
      </c>
      <c r="M23" s="21">
        <v>54742</v>
      </c>
      <c r="N23" s="24">
        <f t="shared" si="5"/>
        <v>0.04230601884303371</v>
      </c>
      <c r="O23" s="21">
        <v>25609</v>
      </c>
      <c r="P23" s="24">
        <f t="shared" si="6"/>
        <v>0.019791290719214684</v>
      </c>
      <c r="Q23" s="21">
        <v>101690</v>
      </c>
      <c r="R23" s="24">
        <f t="shared" si="7"/>
        <v>0.0785886349813324</v>
      </c>
      <c r="S23" s="21">
        <v>1139291</v>
      </c>
      <c r="T23" s="24">
        <f t="shared" si="8"/>
        <v>0.8804732474827138</v>
      </c>
    </row>
    <row r="24" spans="1:20" ht="12.75">
      <c r="A24" t="s">
        <v>15</v>
      </c>
      <c r="B24" s="22">
        <v>12419293</v>
      </c>
      <c r="C24" s="21">
        <v>9125471</v>
      </c>
      <c r="D24" s="24">
        <f t="shared" si="0"/>
        <v>0.7347818430566055</v>
      </c>
      <c r="E24" s="21">
        <v>1876875</v>
      </c>
      <c r="F24" s="24">
        <f t="shared" si="1"/>
        <v>0.15112575248848706</v>
      </c>
      <c r="G24" s="21">
        <v>31006</v>
      </c>
      <c r="H24" s="24">
        <f t="shared" si="2"/>
        <v>0.0024965994441068424</v>
      </c>
      <c r="I24" s="21">
        <v>423603</v>
      </c>
      <c r="J24" s="24">
        <f t="shared" si="3"/>
        <v>0.034108463340062914</v>
      </c>
      <c r="K24" s="21">
        <v>4610</v>
      </c>
      <c r="L24" s="24">
        <f t="shared" si="4"/>
        <v>0.00037119665346489533</v>
      </c>
      <c r="M24" s="21">
        <v>722712</v>
      </c>
      <c r="N24" s="24">
        <f t="shared" si="5"/>
        <v>0.058192684559418964</v>
      </c>
      <c r="O24" s="21">
        <v>235016</v>
      </c>
      <c r="P24" s="24">
        <f t="shared" si="6"/>
        <v>0.01892346045785376</v>
      </c>
      <c r="Q24" s="21">
        <v>1530262</v>
      </c>
      <c r="R24" s="24">
        <f t="shared" si="7"/>
        <v>0.12321651482093224</v>
      </c>
      <c r="S24" s="21">
        <v>8424140</v>
      </c>
      <c r="T24" s="24">
        <f t="shared" si="8"/>
        <v>0.6783107540823781</v>
      </c>
    </row>
    <row r="25" spans="1:20" ht="12.75">
      <c r="A25" t="s">
        <v>16</v>
      </c>
      <c r="B25" s="22">
        <v>6080485</v>
      </c>
      <c r="C25" s="21">
        <v>5320022</v>
      </c>
      <c r="D25" s="24">
        <f t="shared" si="0"/>
        <v>0.8749338251800638</v>
      </c>
      <c r="E25" s="21">
        <v>510034</v>
      </c>
      <c r="F25" s="24">
        <f t="shared" si="1"/>
        <v>0.08388047992882147</v>
      </c>
      <c r="G25" s="21">
        <v>15815</v>
      </c>
      <c r="H25" s="24">
        <f t="shared" si="2"/>
        <v>0.002600943839183881</v>
      </c>
      <c r="I25" s="21">
        <v>59126</v>
      </c>
      <c r="J25" s="24">
        <f t="shared" si="3"/>
        <v>0.009723895380056032</v>
      </c>
      <c r="K25" s="21">
        <v>2005</v>
      </c>
      <c r="L25" s="24">
        <f t="shared" si="4"/>
        <v>0.0003297434332952059</v>
      </c>
      <c r="M25" s="21">
        <v>97811</v>
      </c>
      <c r="N25" s="24">
        <f t="shared" si="5"/>
        <v>0.016086052346153307</v>
      </c>
      <c r="O25" s="21">
        <v>75672</v>
      </c>
      <c r="P25" s="24">
        <f t="shared" si="6"/>
        <v>0.012445059892426344</v>
      </c>
      <c r="Q25" s="21">
        <v>214536</v>
      </c>
      <c r="R25" s="24">
        <f t="shared" si="7"/>
        <v>0.03528271182315226</v>
      </c>
      <c r="S25" s="21">
        <v>5219373</v>
      </c>
      <c r="T25" s="24">
        <f t="shared" si="8"/>
        <v>0.8583810337497749</v>
      </c>
    </row>
    <row r="26" spans="1:20" s="1" customFormat="1" ht="12.75">
      <c r="A26" s="1" t="s">
        <v>17</v>
      </c>
      <c r="B26" s="25">
        <v>2926324</v>
      </c>
      <c r="C26" s="26">
        <v>2748640</v>
      </c>
      <c r="D26" s="27">
        <f t="shared" si="0"/>
        <v>0.9392808178451874</v>
      </c>
      <c r="E26" s="26">
        <v>61853</v>
      </c>
      <c r="F26" s="27">
        <f t="shared" si="1"/>
        <v>0.02113675724219191</v>
      </c>
      <c r="G26" s="26">
        <v>8989</v>
      </c>
      <c r="H26" s="27">
        <f t="shared" si="2"/>
        <v>0.003071771956898826</v>
      </c>
      <c r="I26" s="26">
        <v>36635</v>
      </c>
      <c r="J26" s="27">
        <f t="shared" si="3"/>
        <v>0.012519119550671764</v>
      </c>
      <c r="K26" s="26">
        <v>1009</v>
      </c>
      <c r="L26" s="27">
        <f t="shared" si="4"/>
        <v>0.0003448011908455796</v>
      </c>
      <c r="M26" s="26">
        <v>37420</v>
      </c>
      <c r="N26" s="27">
        <f t="shared" si="5"/>
        <v>0.012787374193698306</v>
      </c>
      <c r="O26" s="26">
        <v>31778</v>
      </c>
      <c r="P26" s="27">
        <f t="shared" si="6"/>
        <v>0.010859358020506273</v>
      </c>
      <c r="Q26" s="26">
        <v>82473</v>
      </c>
      <c r="R26" s="27">
        <f t="shared" si="7"/>
        <v>0.02818314034946233</v>
      </c>
      <c r="S26" s="26">
        <v>2710344</v>
      </c>
      <c r="T26" s="27">
        <f t="shared" si="8"/>
        <v>0.926194091973411</v>
      </c>
    </row>
    <row r="27" spans="1:20" ht="12.75">
      <c r="A27" t="s">
        <v>18</v>
      </c>
      <c r="B27" s="22">
        <v>2688418</v>
      </c>
      <c r="C27" s="21">
        <v>2313944</v>
      </c>
      <c r="D27" s="24">
        <f t="shared" si="0"/>
        <v>0.8607084166227127</v>
      </c>
      <c r="E27" s="21">
        <v>154198</v>
      </c>
      <c r="F27" s="24">
        <f t="shared" si="1"/>
        <v>0.057356408118082826</v>
      </c>
      <c r="G27" s="21">
        <v>24936</v>
      </c>
      <c r="H27" s="24">
        <f t="shared" si="2"/>
        <v>0.009275343343185471</v>
      </c>
      <c r="I27" s="21">
        <v>46806</v>
      </c>
      <c r="J27" s="24">
        <f t="shared" si="3"/>
        <v>0.017410239032769458</v>
      </c>
      <c r="K27" s="21">
        <v>1313</v>
      </c>
      <c r="L27" s="24">
        <f t="shared" si="4"/>
        <v>0.0004883913141483207</v>
      </c>
      <c r="M27" s="21">
        <v>90725</v>
      </c>
      <c r="N27" s="24">
        <f t="shared" si="5"/>
        <v>0.03374661231995917</v>
      </c>
      <c r="O27" s="21">
        <v>56496</v>
      </c>
      <c r="P27" s="24">
        <f t="shared" si="6"/>
        <v>0.02101458924914206</v>
      </c>
      <c r="Q27" s="21">
        <v>188252</v>
      </c>
      <c r="R27" s="24">
        <f t="shared" si="7"/>
        <v>0.07002333714474461</v>
      </c>
      <c r="S27" s="21">
        <v>2233997</v>
      </c>
      <c r="T27" s="24">
        <f t="shared" si="8"/>
        <v>0.830970853490789</v>
      </c>
    </row>
    <row r="28" spans="1:20" ht="12.75">
      <c r="A28" t="s">
        <v>19</v>
      </c>
      <c r="B28" s="22">
        <v>4041769</v>
      </c>
      <c r="C28" s="21">
        <v>3640889</v>
      </c>
      <c r="D28" s="24">
        <f t="shared" si="0"/>
        <v>0.9008157071816821</v>
      </c>
      <c r="E28" s="21">
        <v>295994</v>
      </c>
      <c r="F28" s="24">
        <f t="shared" si="1"/>
        <v>0.07323377461700557</v>
      </c>
      <c r="G28" s="21">
        <v>8616</v>
      </c>
      <c r="H28" s="24">
        <f t="shared" si="2"/>
        <v>0.0021317398396593175</v>
      </c>
      <c r="I28" s="21">
        <v>29744</v>
      </c>
      <c r="J28" s="24">
        <f t="shared" si="3"/>
        <v>0.007359153875444144</v>
      </c>
      <c r="K28" s="21">
        <v>1460</v>
      </c>
      <c r="L28" s="24">
        <f t="shared" si="4"/>
        <v>0.00036122796725889086</v>
      </c>
      <c r="M28" s="21">
        <v>22623</v>
      </c>
      <c r="N28" s="24">
        <f t="shared" si="5"/>
        <v>0.005597301577601293</v>
      </c>
      <c r="O28" s="21">
        <v>42443</v>
      </c>
      <c r="P28" s="24">
        <f t="shared" si="6"/>
        <v>0.010501094941348701</v>
      </c>
      <c r="Q28" s="21">
        <v>59939</v>
      </c>
      <c r="R28" s="24">
        <f t="shared" si="7"/>
        <v>0.014829892554473053</v>
      </c>
      <c r="S28" s="21">
        <v>3608013</v>
      </c>
      <c r="T28" s="24">
        <f t="shared" si="8"/>
        <v>0.8926816450915428</v>
      </c>
    </row>
    <row r="29" spans="1:20" ht="12.75">
      <c r="A29" t="s">
        <v>20</v>
      </c>
      <c r="B29" s="22">
        <v>4468976</v>
      </c>
      <c r="C29" s="21">
        <v>2856161</v>
      </c>
      <c r="D29" s="24">
        <f t="shared" si="0"/>
        <v>0.6391086011650096</v>
      </c>
      <c r="E29" s="21">
        <v>1451944</v>
      </c>
      <c r="F29" s="24">
        <f t="shared" si="1"/>
        <v>0.3248941144459044</v>
      </c>
      <c r="G29" s="21">
        <v>25477</v>
      </c>
      <c r="H29" s="24">
        <f t="shared" si="2"/>
        <v>0.005700858541196015</v>
      </c>
      <c r="I29" s="21">
        <v>54758</v>
      </c>
      <c r="J29" s="24">
        <f t="shared" si="3"/>
        <v>0.012252918789449754</v>
      </c>
      <c r="K29" s="21">
        <v>1240</v>
      </c>
      <c r="L29" s="24">
        <f t="shared" si="4"/>
        <v>0.0002774684849504674</v>
      </c>
      <c r="M29" s="21">
        <v>31131</v>
      </c>
      <c r="N29" s="24">
        <f t="shared" si="5"/>
        <v>0.006966025326607258</v>
      </c>
      <c r="O29" s="21">
        <v>48265</v>
      </c>
      <c r="P29" s="24">
        <f t="shared" si="6"/>
        <v>0.010800013246882508</v>
      </c>
      <c r="Q29" s="21">
        <v>107738</v>
      </c>
      <c r="R29" s="24">
        <f t="shared" si="7"/>
        <v>0.02410798357386569</v>
      </c>
      <c r="S29" s="21">
        <v>2794391</v>
      </c>
      <c r="T29" s="24">
        <f t="shared" si="8"/>
        <v>0.6252866428461464</v>
      </c>
    </row>
    <row r="30" spans="1:20" ht="12.75">
      <c r="A30" t="s">
        <v>21</v>
      </c>
      <c r="B30" s="22">
        <v>1274923</v>
      </c>
      <c r="C30" s="21">
        <v>1236014</v>
      </c>
      <c r="D30" s="24">
        <f t="shared" si="0"/>
        <v>0.9694812941644319</v>
      </c>
      <c r="E30" s="21">
        <v>6760</v>
      </c>
      <c r="F30" s="24">
        <f t="shared" si="1"/>
        <v>0.005302281000499638</v>
      </c>
      <c r="G30" s="21">
        <v>7098</v>
      </c>
      <c r="H30" s="24">
        <f t="shared" si="2"/>
        <v>0.00556739505052462</v>
      </c>
      <c r="I30" s="21">
        <v>9111</v>
      </c>
      <c r="J30" s="24">
        <f t="shared" si="3"/>
        <v>0.007146313934253285</v>
      </c>
      <c r="K30">
        <v>382</v>
      </c>
      <c r="L30" s="24">
        <f t="shared" si="4"/>
        <v>0.00029962593819391446</v>
      </c>
      <c r="M30" s="21">
        <v>2911</v>
      </c>
      <c r="N30" s="24">
        <f t="shared" si="5"/>
        <v>0.002283275146812788</v>
      </c>
      <c r="O30" s="21">
        <v>12647</v>
      </c>
      <c r="P30" s="24">
        <f t="shared" si="6"/>
        <v>0.009919814765283865</v>
      </c>
      <c r="Q30" s="21">
        <v>9360</v>
      </c>
      <c r="R30" s="24">
        <f t="shared" si="7"/>
        <v>0.007341619846845652</v>
      </c>
      <c r="S30" s="21">
        <v>1230297</v>
      </c>
      <c r="T30" s="24">
        <f t="shared" si="8"/>
        <v>0.9649971017857549</v>
      </c>
    </row>
    <row r="31" spans="1:20" ht="12.75">
      <c r="A31" t="s">
        <v>22</v>
      </c>
      <c r="B31" s="22">
        <v>5296486</v>
      </c>
      <c r="C31" s="21">
        <v>3391308</v>
      </c>
      <c r="D31" s="24">
        <f t="shared" si="0"/>
        <v>0.6402939609393851</v>
      </c>
      <c r="E31" s="21">
        <v>1477411</v>
      </c>
      <c r="F31" s="24">
        <f t="shared" si="1"/>
        <v>0.2789417360869074</v>
      </c>
      <c r="G31" s="21">
        <v>15423</v>
      </c>
      <c r="H31" s="24">
        <f t="shared" si="2"/>
        <v>0.0029119306649729652</v>
      </c>
      <c r="I31" s="21">
        <v>210929</v>
      </c>
      <c r="J31" s="24">
        <f t="shared" si="3"/>
        <v>0.03982432880970515</v>
      </c>
      <c r="K31" s="21">
        <v>2303</v>
      </c>
      <c r="L31" s="24">
        <f t="shared" si="4"/>
        <v>0.00043481659349236455</v>
      </c>
      <c r="M31" s="21">
        <v>95525</v>
      </c>
      <c r="N31" s="24">
        <f t="shared" si="5"/>
        <v>0.018035542810837222</v>
      </c>
      <c r="O31" s="21">
        <v>103587</v>
      </c>
      <c r="P31" s="24">
        <f t="shared" si="6"/>
        <v>0.019557684094699768</v>
      </c>
      <c r="Q31" s="21">
        <v>227916</v>
      </c>
      <c r="R31" s="24">
        <f t="shared" si="7"/>
        <v>0.043031549597223516</v>
      </c>
      <c r="S31" s="21">
        <v>3286547</v>
      </c>
      <c r="T31" s="24">
        <f t="shared" si="8"/>
        <v>0.62051462044835</v>
      </c>
    </row>
    <row r="32" spans="1:20" ht="12.75">
      <c r="A32" t="s">
        <v>23</v>
      </c>
      <c r="B32" s="22">
        <v>6349097</v>
      </c>
      <c r="C32" s="21">
        <v>5367286</v>
      </c>
      <c r="D32" s="24">
        <f t="shared" si="0"/>
        <v>0.8453621042488404</v>
      </c>
      <c r="E32" s="21">
        <v>343454</v>
      </c>
      <c r="F32" s="24">
        <f t="shared" si="1"/>
        <v>0.05409493665004646</v>
      </c>
      <c r="G32" s="21">
        <v>15015</v>
      </c>
      <c r="H32" s="24">
        <f t="shared" si="2"/>
        <v>0.002364903229545871</v>
      </c>
      <c r="I32" s="21">
        <v>238124</v>
      </c>
      <c r="J32" s="24">
        <f t="shared" si="3"/>
        <v>0.0375051759328925</v>
      </c>
      <c r="K32" s="21">
        <v>2489</v>
      </c>
      <c r="L32" s="24">
        <f t="shared" si="4"/>
        <v>0.00039202425163767385</v>
      </c>
      <c r="M32" s="21">
        <v>236724</v>
      </c>
      <c r="N32" s="24">
        <f t="shared" si="5"/>
        <v>0.03728467213526585</v>
      </c>
      <c r="O32" s="21">
        <v>146005</v>
      </c>
      <c r="P32" s="24">
        <f t="shared" si="6"/>
        <v>0.02299618355177122</v>
      </c>
      <c r="Q32" s="21">
        <v>428729</v>
      </c>
      <c r="R32" s="24">
        <f t="shared" si="7"/>
        <v>0.06752598046619858</v>
      </c>
      <c r="S32" s="21">
        <v>5198359</v>
      </c>
      <c r="T32" s="24">
        <f t="shared" si="8"/>
        <v>0.8187556435190705</v>
      </c>
    </row>
    <row r="33" spans="1:20" ht="12.75">
      <c r="A33" t="s">
        <v>24</v>
      </c>
      <c r="B33" s="22">
        <v>9938444</v>
      </c>
      <c r="C33" s="21">
        <v>7966053</v>
      </c>
      <c r="D33" s="24">
        <f t="shared" si="0"/>
        <v>0.8015392550383138</v>
      </c>
      <c r="E33" s="21">
        <v>1412742</v>
      </c>
      <c r="F33" s="24">
        <f t="shared" si="1"/>
        <v>0.1421492136998508</v>
      </c>
      <c r="G33" s="21">
        <v>58479</v>
      </c>
      <c r="H33" s="24">
        <f t="shared" si="2"/>
        <v>0.005884120290862433</v>
      </c>
      <c r="I33" s="21">
        <v>176510</v>
      </c>
      <c r="J33" s="24">
        <f t="shared" si="3"/>
        <v>0.01776032545939787</v>
      </c>
      <c r="K33" s="21">
        <v>2692</v>
      </c>
      <c r="L33" s="24">
        <f t="shared" si="4"/>
        <v>0.00027086735106622323</v>
      </c>
      <c r="M33" s="21">
        <v>129552</v>
      </c>
      <c r="N33" s="24">
        <f t="shared" si="5"/>
        <v>0.01303544096037569</v>
      </c>
      <c r="O33" s="21">
        <v>192416</v>
      </c>
      <c r="P33" s="24">
        <f t="shared" si="6"/>
        <v>0.01936077720013314</v>
      </c>
      <c r="Q33" s="21">
        <v>323877</v>
      </c>
      <c r="R33" s="24">
        <f t="shared" si="7"/>
        <v>0.03258830054282139</v>
      </c>
      <c r="S33" s="21">
        <v>7806691</v>
      </c>
      <c r="T33" s="24">
        <f t="shared" si="8"/>
        <v>0.7855043505804329</v>
      </c>
    </row>
    <row r="34" spans="1:20" ht="12.75">
      <c r="A34" t="s">
        <v>25</v>
      </c>
      <c r="B34" s="22">
        <v>4919479</v>
      </c>
      <c r="C34" s="21">
        <v>4400282</v>
      </c>
      <c r="D34" s="24">
        <f t="shared" si="0"/>
        <v>0.8944609784897953</v>
      </c>
      <c r="E34" s="21">
        <v>171731</v>
      </c>
      <c r="F34" s="24">
        <f t="shared" si="1"/>
        <v>0.03490837139461313</v>
      </c>
      <c r="G34" s="21">
        <v>54967</v>
      </c>
      <c r="H34" s="24">
        <f t="shared" si="2"/>
        <v>0.011173337664415276</v>
      </c>
      <c r="I34" s="21">
        <v>141968</v>
      </c>
      <c r="J34" s="24">
        <f t="shared" si="3"/>
        <v>0.02885834048686863</v>
      </c>
      <c r="K34" s="21">
        <v>1979</v>
      </c>
      <c r="L34" s="24">
        <f t="shared" si="4"/>
        <v>0.00040227837134786023</v>
      </c>
      <c r="M34" s="21">
        <v>65810</v>
      </c>
      <c r="N34" s="24">
        <f t="shared" si="5"/>
        <v>0.013377432854170127</v>
      </c>
      <c r="O34" s="21">
        <v>82742</v>
      </c>
      <c r="P34" s="24">
        <f t="shared" si="6"/>
        <v>0.016819260738789615</v>
      </c>
      <c r="Q34" s="21">
        <v>143382</v>
      </c>
      <c r="R34" s="24">
        <f t="shared" si="7"/>
        <v>0.029145769297927688</v>
      </c>
      <c r="S34" s="21">
        <v>4337143</v>
      </c>
      <c r="T34" s="24">
        <f t="shared" si="8"/>
        <v>0.8816264893091321</v>
      </c>
    </row>
    <row r="35" spans="1:20" ht="12.75">
      <c r="A35" t="s">
        <v>26</v>
      </c>
      <c r="B35" s="22">
        <v>2844658</v>
      </c>
      <c r="C35" s="21">
        <v>1746099</v>
      </c>
      <c r="D35" s="24">
        <f t="shared" si="0"/>
        <v>0.6138168454696488</v>
      </c>
      <c r="E35" s="21">
        <v>1033809</v>
      </c>
      <c r="F35" s="24">
        <f t="shared" si="1"/>
        <v>0.36342119158085084</v>
      </c>
      <c r="G35" s="21">
        <v>11652</v>
      </c>
      <c r="H35" s="24">
        <f t="shared" si="2"/>
        <v>0.004096098722588093</v>
      </c>
      <c r="I35" s="21">
        <v>18626</v>
      </c>
      <c r="J35" s="24">
        <f t="shared" si="3"/>
        <v>0.0065477115350949045</v>
      </c>
      <c r="K35">
        <v>667</v>
      </c>
      <c r="L35" s="24">
        <f t="shared" si="4"/>
        <v>0.00023447458358790405</v>
      </c>
      <c r="M35" s="21">
        <v>13784</v>
      </c>
      <c r="N35" s="24">
        <f t="shared" si="5"/>
        <v>0.004845573703411798</v>
      </c>
      <c r="O35" s="21">
        <v>20021</v>
      </c>
      <c r="P35" s="24">
        <f t="shared" si="6"/>
        <v>0.007038104404817732</v>
      </c>
      <c r="Q35" s="21">
        <v>39569</v>
      </c>
      <c r="R35" s="24">
        <f t="shared" si="7"/>
        <v>0.01390993223086923</v>
      </c>
      <c r="S35" s="21">
        <v>1727908</v>
      </c>
      <c r="T35" s="24">
        <f t="shared" si="8"/>
        <v>0.6074220521412416</v>
      </c>
    </row>
    <row r="36" spans="1:20" ht="12.75">
      <c r="A36" t="s">
        <v>27</v>
      </c>
      <c r="B36" s="22">
        <v>5595211</v>
      </c>
      <c r="C36" s="21">
        <v>4748083</v>
      </c>
      <c r="D36" s="24">
        <f t="shared" si="0"/>
        <v>0.8485976668261483</v>
      </c>
      <c r="E36" s="21">
        <v>629391</v>
      </c>
      <c r="F36" s="24">
        <f t="shared" si="1"/>
        <v>0.11248744685410433</v>
      </c>
      <c r="G36" s="21">
        <v>25076</v>
      </c>
      <c r="H36" s="24">
        <f t="shared" si="2"/>
        <v>0.004481689787927569</v>
      </c>
      <c r="I36" s="21">
        <v>61595</v>
      </c>
      <c r="J36" s="24">
        <f t="shared" si="3"/>
        <v>0.011008521394456796</v>
      </c>
      <c r="K36" s="21">
        <v>3178</v>
      </c>
      <c r="L36" s="24">
        <f t="shared" si="4"/>
        <v>0.00056798572922451</v>
      </c>
      <c r="M36" s="21">
        <v>45827</v>
      </c>
      <c r="N36" s="24">
        <f t="shared" si="5"/>
        <v>0.008190397109242171</v>
      </c>
      <c r="O36" s="21">
        <v>82061</v>
      </c>
      <c r="P36" s="24">
        <f t="shared" si="6"/>
        <v>0.014666292298896324</v>
      </c>
      <c r="Q36" s="21">
        <v>118592</v>
      </c>
      <c r="R36" s="24">
        <f t="shared" si="7"/>
        <v>0.021195268596662396</v>
      </c>
      <c r="S36" s="21">
        <v>4686474</v>
      </c>
      <c r="T36" s="24">
        <f t="shared" si="8"/>
        <v>0.8375866432919151</v>
      </c>
    </row>
    <row r="37" spans="1:20" ht="12.75">
      <c r="A37" t="s">
        <v>28</v>
      </c>
      <c r="B37" s="22">
        <v>902195</v>
      </c>
      <c r="C37" s="21">
        <v>817229</v>
      </c>
      <c r="D37" s="24">
        <f t="shared" si="0"/>
        <v>0.9058230205221709</v>
      </c>
      <c r="E37" s="21">
        <v>2692</v>
      </c>
      <c r="F37" s="24">
        <f t="shared" si="1"/>
        <v>0.002983833871834803</v>
      </c>
      <c r="G37" s="21">
        <v>56068</v>
      </c>
      <c r="H37" s="24">
        <f t="shared" si="2"/>
        <v>0.06214621007653556</v>
      </c>
      <c r="I37" s="21">
        <v>4691</v>
      </c>
      <c r="J37" s="24">
        <f t="shared" si="3"/>
        <v>0.005199541119159383</v>
      </c>
      <c r="K37">
        <v>470</v>
      </c>
      <c r="L37" s="24">
        <f t="shared" si="4"/>
        <v>0.0005209516789607568</v>
      </c>
      <c r="M37" s="21">
        <v>5315</v>
      </c>
      <c r="N37" s="24">
        <f t="shared" si="5"/>
        <v>0.005891187603566856</v>
      </c>
      <c r="O37" s="21">
        <v>15730</v>
      </c>
      <c r="P37" s="24">
        <f t="shared" si="6"/>
        <v>0.017435255127771714</v>
      </c>
      <c r="Q37" s="21">
        <v>18081</v>
      </c>
      <c r="R37" s="24">
        <f t="shared" si="7"/>
        <v>0.020041121930403073</v>
      </c>
      <c r="S37" s="21">
        <v>807823</v>
      </c>
      <c r="T37" s="24">
        <f t="shared" si="8"/>
        <v>0.8953973364959903</v>
      </c>
    </row>
    <row r="38" spans="1:20" ht="12.75">
      <c r="A38" t="s">
        <v>29</v>
      </c>
      <c r="B38" s="22">
        <v>1711263</v>
      </c>
      <c r="C38" s="21">
        <v>1533261</v>
      </c>
      <c r="D38" s="24">
        <f t="shared" si="0"/>
        <v>0.8959820904209347</v>
      </c>
      <c r="E38" s="21">
        <v>68541</v>
      </c>
      <c r="F38" s="24">
        <f t="shared" si="1"/>
        <v>0.04005287322872054</v>
      </c>
      <c r="G38" s="21">
        <v>14896</v>
      </c>
      <c r="H38" s="24">
        <f t="shared" si="2"/>
        <v>0.008704681863629379</v>
      </c>
      <c r="I38" s="21">
        <v>21931</v>
      </c>
      <c r="J38" s="24">
        <f t="shared" si="3"/>
        <v>0.012815680582119756</v>
      </c>
      <c r="K38">
        <v>836</v>
      </c>
      <c r="L38" s="24">
        <f t="shared" si="4"/>
        <v>0.0004885280637751181</v>
      </c>
      <c r="M38" s="21">
        <v>47845</v>
      </c>
      <c r="N38" s="24">
        <f t="shared" si="5"/>
        <v>0.02795888183172312</v>
      </c>
      <c r="O38" s="21">
        <v>23953</v>
      </c>
      <c r="P38" s="24">
        <f t="shared" si="6"/>
        <v>0.013997264009097374</v>
      </c>
      <c r="Q38" s="21">
        <v>94425</v>
      </c>
      <c r="R38" s="24">
        <f t="shared" si="7"/>
        <v>0.05517854356694441</v>
      </c>
      <c r="S38" s="21">
        <v>1494494</v>
      </c>
      <c r="T38" s="24">
        <f t="shared" si="8"/>
        <v>0.8733280623726453</v>
      </c>
    </row>
    <row r="39" spans="1:20" ht="12.75">
      <c r="A39" t="s">
        <v>30</v>
      </c>
      <c r="B39" s="22">
        <v>1998257</v>
      </c>
      <c r="C39" s="21">
        <v>1501886</v>
      </c>
      <c r="D39" s="24">
        <f t="shared" si="0"/>
        <v>0.7515980176724015</v>
      </c>
      <c r="E39" s="21">
        <v>135477</v>
      </c>
      <c r="F39" s="24">
        <f t="shared" si="1"/>
        <v>0.06779758559584678</v>
      </c>
      <c r="G39" s="21">
        <v>26420</v>
      </c>
      <c r="H39" s="24">
        <f t="shared" si="2"/>
        <v>0.013221522556908345</v>
      </c>
      <c r="I39" s="21">
        <v>90266</v>
      </c>
      <c r="J39" s="24">
        <f t="shared" si="3"/>
        <v>0.045172367718466645</v>
      </c>
      <c r="K39" s="21">
        <v>8426</v>
      </c>
      <c r="L39" s="24">
        <f t="shared" si="4"/>
        <v>0.0042166748321161894</v>
      </c>
      <c r="M39" s="21">
        <v>159354</v>
      </c>
      <c r="N39" s="24">
        <f t="shared" si="5"/>
        <v>0.07974649907394295</v>
      </c>
      <c r="O39" s="21">
        <v>76428</v>
      </c>
      <c r="P39" s="24">
        <f t="shared" si="6"/>
        <v>0.0382473325503176</v>
      </c>
      <c r="Q39" s="21">
        <v>393970</v>
      </c>
      <c r="R39" s="24">
        <f t="shared" si="7"/>
        <v>0.1971568221705216</v>
      </c>
      <c r="S39" s="21">
        <v>1303001</v>
      </c>
      <c r="T39" s="24">
        <f t="shared" si="8"/>
        <v>0.6520687779399746</v>
      </c>
    </row>
    <row r="40" spans="1:20" ht="12.75">
      <c r="A40" t="s">
        <v>31</v>
      </c>
      <c r="B40" s="22">
        <v>1235786</v>
      </c>
      <c r="C40" s="21">
        <v>1186851</v>
      </c>
      <c r="D40" s="24">
        <f t="shared" si="0"/>
        <v>0.9604017200389064</v>
      </c>
      <c r="E40" s="21">
        <v>9035</v>
      </c>
      <c r="F40" s="24">
        <f t="shared" si="1"/>
        <v>0.0073111363941653325</v>
      </c>
      <c r="G40" s="21">
        <v>2964</v>
      </c>
      <c r="H40" s="24">
        <f t="shared" si="2"/>
        <v>0.0023984735221146704</v>
      </c>
      <c r="I40" s="21">
        <v>15931</v>
      </c>
      <c r="J40" s="24">
        <f t="shared" si="3"/>
        <v>0.012891390580569775</v>
      </c>
      <c r="K40">
        <v>371</v>
      </c>
      <c r="L40" s="24">
        <f t="shared" si="4"/>
        <v>0.00030021379106091184</v>
      </c>
      <c r="M40" s="21">
        <v>7420</v>
      </c>
      <c r="N40" s="24">
        <f t="shared" si="5"/>
        <v>0.0060042758212182365</v>
      </c>
      <c r="O40" s="21">
        <v>13214</v>
      </c>
      <c r="P40" s="24">
        <f t="shared" si="6"/>
        <v>0.01069278985196466</v>
      </c>
      <c r="Q40" s="21">
        <v>20489</v>
      </c>
      <c r="R40" s="24">
        <f t="shared" si="7"/>
        <v>0.016579731442175262</v>
      </c>
      <c r="S40" s="21">
        <v>1175252</v>
      </c>
      <c r="T40" s="24">
        <f t="shared" si="8"/>
        <v>0.9510157907598888</v>
      </c>
    </row>
    <row r="41" spans="1:20" ht="12.75">
      <c r="A41" t="s">
        <v>32</v>
      </c>
      <c r="B41" s="22">
        <v>8414350</v>
      </c>
      <c r="C41" s="21">
        <v>6104705</v>
      </c>
      <c r="D41" s="24">
        <f t="shared" si="0"/>
        <v>0.7255111803050741</v>
      </c>
      <c r="E41" s="21">
        <v>1141821</v>
      </c>
      <c r="F41" s="24">
        <f t="shared" si="1"/>
        <v>0.1356992518732879</v>
      </c>
      <c r="G41" s="21">
        <v>19492</v>
      </c>
      <c r="H41" s="24">
        <f t="shared" si="2"/>
        <v>0.0023165188041857064</v>
      </c>
      <c r="I41" s="21">
        <v>480276</v>
      </c>
      <c r="J41" s="24">
        <f t="shared" si="3"/>
        <v>0.05707820568433688</v>
      </c>
      <c r="K41" s="21">
        <v>3329</v>
      </c>
      <c r="L41" s="24">
        <f t="shared" si="4"/>
        <v>0.0003956336496580247</v>
      </c>
      <c r="M41" s="21">
        <v>450972</v>
      </c>
      <c r="N41" s="24">
        <f t="shared" si="5"/>
        <v>0.05359558373492902</v>
      </c>
      <c r="O41" s="21">
        <v>213755</v>
      </c>
      <c r="P41" s="24">
        <f t="shared" si="6"/>
        <v>0.025403625948528408</v>
      </c>
      <c r="Q41" s="21">
        <v>1117191</v>
      </c>
      <c r="R41" s="24">
        <f t="shared" si="7"/>
        <v>0.1327721095509457</v>
      </c>
      <c r="S41" s="21">
        <v>5557209</v>
      </c>
      <c r="T41" s="24">
        <f t="shared" si="8"/>
        <v>0.660444241088141</v>
      </c>
    </row>
    <row r="42" spans="1:20" ht="12.75">
      <c r="A42" t="s">
        <v>33</v>
      </c>
      <c r="B42" s="22">
        <v>1819046</v>
      </c>
      <c r="C42" s="21">
        <v>1214253</v>
      </c>
      <c r="D42" s="24">
        <f t="shared" si="0"/>
        <v>0.6675218768519323</v>
      </c>
      <c r="E42" s="21">
        <v>34343</v>
      </c>
      <c r="F42" s="24">
        <f t="shared" si="1"/>
        <v>0.018879676489764415</v>
      </c>
      <c r="G42" s="21">
        <v>173483</v>
      </c>
      <c r="H42" s="24">
        <f t="shared" si="2"/>
        <v>0.09537032048667268</v>
      </c>
      <c r="I42" s="21">
        <v>19255</v>
      </c>
      <c r="J42" s="24">
        <f t="shared" si="3"/>
        <v>0.010585218845482742</v>
      </c>
      <c r="K42" s="21">
        <v>1503</v>
      </c>
      <c r="L42" s="24">
        <f t="shared" si="4"/>
        <v>0.0008262572799148564</v>
      </c>
      <c r="M42" s="21">
        <v>309882</v>
      </c>
      <c r="N42" s="24">
        <f t="shared" si="5"/>
        <v>0.170354130681687</v>
      </c>
      <c r="O42" s="21">
        <v>66327</v>
      </c>
      <c r="P42" s="24">
        <f t="shared" si="6"/>
        <v>0.03646251936454603</v>
      </c>
      <c r="Q42" s="21">
        <v>765386</v>
      </c>
      <c r="R42" s="24">
        <f t="shared" si="7"/>
        <v>0.4207623116732617</v>
      </c>
      <c r="S42" s="21">
        <v>813495</v>
      </c>
      <c r="T42" s="24">
        <f t="shared" si="8"/>
        <v>0.4472096912337566</v>
      </c>
    </row>
    <row r="43" spans="1:20" ht="12.75">
      <c r="A43" t="s">
        <v>34</v>
      </c>
      <c r="B43" s="22">
        <v>18976457</v>
      </c>
      <c r="C43" s="21">
        <v>12893689</v>
      </c>
      <c r="D43" s="24">
        <f t="shared" si="0"/>
        <v>0.6794571294314845</v>
      </c>
      <c r="E43" s="21">
        <v>3014385</v>
      </c>
      <c r="F43" s="24">
        <f t="shared" si="1"/>
        <v>0.15884867233119437</v>
      </c>
      <c r="G43" s="21">
        <v>82461</v>
      </c>
      <c r="H43" s="24">
        <f t="shared" si="2"/>
        <v>0.004345437085542365</v>
      </c>
      <c r="I43" s="21">
        <v>1044976</v>
      </c>
      <c r="J43" s="24">
        <f t="shared" si="3"/>
        <v>0.05506697061522074</v>
      </c>
      <c r="K43" s="21">
        <v>8818</v>
      </c>
      <c r="L43" s="24">
        <f t="shared" si="4"/>
        <v>0.00046468105189498754</v>
      </c>
      <c r="M43" s="21">
        <v>1341946</v>
      </c>
      <c r="N43" s="24">
        <f t="shared" si="5"/>
        <v>0.07071636185827523</v>
      </c>
      <c r="O43" s="21">
        <v>590182</v>
      </c>
      <c r="P43" s="24">
        <f t="shared" si="6"/>
        <v>0.03110074762638779</v>
      </c>
      <c r="Q43" s="21">
        <v>2867583</v>
      </c>
      <c r="R43" s="24">
        <f t="shared" si="7"/>
        <v>0.1511126655518467</v>
      </c>
      <c r="S43" s="21">
        <v>11760981</v>
      </c>
      <c r="T43" s="24">
        <f t="shared" si="8"/>
        <v>0.6197669564977277</v>
      </c>
    </row>
    <row r="44" spans="1:20" ht="12.75">
      <c r="A44" t="s">
        <v>35</v>
      </c>
      <c r="B44" s="22">
        <v>8049313</v>
      </c>
      <c r="C44" s="21">
        <v>5804656</v>
      </c>
      <c r="D44" s="24">
        <f t="shared" si="0"/>
        <v>0.7211368224841052</v>
      </c>
      <c r="E44" s="21">
        <v>1737545</v>
      </c>
      <c r="F44" s="24">
        <f t="shared" si="1"/>
        <v>0.21586252143505913</v>
      </c>
      <c r="G44" s="21">
        <v>99551</v>
      </c>
      <c r="H44" s="24">
        <f t="shared" si="2"/>
        <v>0.01236763932524428</v>
      </c>
      <c r="I44" s="21">
        <v>113689</v>
      </c>
      <c r="J44" s="24">
        <f t="shared" si="3"/>
        <v>0.01412406251316106</v>
      </c>
      <c r="K44" s="21">
        <v>3983</v>
      </c>
      <c r="L44" s="24">
        <f t="shared" si="4"/>
        <v>0.00049482483784641</v>
      </c>
      <c r="M44" s="21">
        <v>186629</v>
      </c>
      <c r="N44" s="24">
        <f t="shared" si="5"/>
        <v>0.023185705413617287</v>
      </c>
      <c r="O44" s="21">
        <v>103260</v>
      </c>
      <c r="P44" s="24">
        <f t="shared" si="6"/>
        <v>0.012828423990966682</v>
      </c>
      <c r="Q44" s="21">
        <v>378963</v>
      </c>
      <c r="R44" s="24">
        <f t="shared" si="7"/>
        <v>0.047080166965801924</v>
      </c>
      <c r="S44" s="21">
        <v>5647155</v>
      </c>
      <c r="T44" s="24">
        <f t="shared" si="8"/>
        <v>0.7015698109888384</v>
      </c>
    </row>
    <row r="45" spans="1:20" ht="12.75">
      <c r="A45" t="s">
        <v>36</v>
      </c>
      <c r="B45" s="22">
        <v>642200</v>
      </c>
      <c r="C45" s="21">
        <v>593181</v>
      </c>
      <c r="D45" s="24">
        <f t="shared" si="0"/>
        <v>0.9236701962005606</v>
      </c>
      <c r="E45" s="21">
        <v>3916</v>
      </c>
      <c r="F45" s="24">
        <f t="shared" si="1"/>
        <v>0.006097788850825288</v>
      </c>
      <c r="G45" s="21">
        <v>31329</v>
      </c>
      <c r="H45" s="24">
        <f t="shared" si="2"/>
        <v>0.04878386795390844</v>
      </c>
      <c r="I45" s="21">
        <v>3606</v>
      </c>
      <c r="J45" s="24">
        <f t="shared" si="3"/>
        <v>0.005615073185923389</v>
      </c>
      <c r="K45">
        <v>230</v>
      </c>
      <c r="L45" s="24">
        <f t="shared" si="4"/>
        <v>0.00035814388041108687</v>
      </c>
      <c r="M45" s="21">
        <v>2540</v>
      </c>
      <c r="N45" s="24">
        <f t="shared" si="5"/>
        <v>0.003955154157583307</v>
      </c>
      <c r="O45" s="21">
        <v>7398</v>
      </c>
      <c r="P45" s="24">
        <f t="shared" si="6"/>
        <v>0.011519775770787917</v>
      </c>
      <c r="Q45" s="21">
        <v>7786</v>
      </c>
      <c r="R45" s="24">
        <f t="shared" si="7"/>
        <v>0.012123948925568359</v>
      </c>
      <c r="S45" s="21">
        <v>589149</v>
      </c>
      <c r="T45" s="24">
        <f t="shared" si="8"/>
        <v>0.9173917782622236</v>
      </c>
    </row>
    <row r="46" spans="1:20" ht="12.75">
      <c r="A46" t="s">
        <v>37</v>
      </c>
      <c r="B46" s="22">
        <v>11353140</v>
      </c>
      <c r="C46" s="21">
        <v>9645453</v>
      </c>
      <c r="D46" s="24">
        <f t="shared" si="0"/>
        <v>0.8495846083110047</v>
      </c>
      <c r="E46" s="21">
        <v>1301307</v>
      </c>
      <c r="F46" s="24">
        <f t="shared" si="1"/>
        <v>0.11462088902277255</v>
      </c>
      <c r="G46" s="21">
        <v>24486</v>
      </c>
      <c r="H46" s="24">
        <f t="shared" si="2"/>
        <v>0.0021567601562210983</v>
      </c>
      <c r="I46" s="21">
        <v>132633</v>
      </c>
      <c r="J46" s="24">
        <f t="shared" si="3"/>
        <v>0.01168249488687711</v>
      </c>
      <c r="K46" s="21">
        <v>2749</v>
      </c>
      <c r="L46" s="24">
        <f t="shared" si="4"/>
        <v>0.00024213565586260718</v>
      </c>
      <c r="M46" s="21">
        <v>88627</v>
      </c>
      <c r="N46" s="24">
        <f t="shared" si="5"/>
        <v>0.0078063866031776235</v>
      </c>
      <c r="O46" s="21">
        <v>157885</v>
      </c>
      <c r="P46" s="24">
        <f t="shared" si="6"/>
        <v>0.013906725364084297</v>
      </c>
      <c r="Q46" s="21">
        <v>217123</v>
      </c>
      <c r="R46" s="24">
        <f t="shared" si="7"/>
        <v>0.01912448890791446</v>
      </c>
      <c r="S46" s="21">
        <v>9538111</v>
      </c>
      <c r="T46" s="24">
        <f t="shared" si="8"/>
        <v>0.8401297790743354</v>
      </c>
    </row>
    <row r="47" spans="1:20" ht="12.75">
      <c r="A47" t="s">
        <v>38</v>
      </c>
      <c r="B47" s="22">
        <v>3450654</v>
      </c>
      <c r="C47" s="21">
        <v>2628434</v>
      </c>
      <c r="D47" s="24">
        <f t="shared" si="0"/>
        <v>0.7617205318180263</v>
      </c>
      <c r="E47" s="21">
        <v>260968</v>
      </c>
      <c r="F47" s="24">
        <f t="shared" si="1"/>
        <v>0.07562856200592699</v>
      </c>
      <c r="G47" s="21">
        <v>273230</v>
      </c>
      <c r="H47" s="24">
        <f t="shared" si="2"/>
        <v>0.07918209127892857</v>
      </c>
      <c r="I47" s="21">
        <v>46767</v>
      </c>
      <c r="J47" s="24">
        <f t="shared" si="3"/>
        <v>0.013553082980791468</v>
      </c>
      <c r="K47" s="21">
        <v>2372</v>
      </c>
      <c r="L47" s="24">
        <f t="shared" si="4"/>
        <v>0.0006874059236307089</v>
      </c>
      <c r="M47" s="21">
        <v>82898</v>
      </c>
      <c r="N47" s="24">
        <f t="shared" si="5"/>
        <v>0.024023851710429384</v>
      </c>
      <c r="O47" s="21">
        <v>155985</v>
      </c>
      <c r="P47" s="24">
        <f t="shared" si="6"/>
        <v>0.04520447428226649</v>
      </c>
      <c r="Q47" s="21">
        <v>179304</v>
      </c>
      <c r="R47" s="24">
        <f t="shared" si="7"/>
        <v>0.051962323663861984</v>
      </c>
      <c r="S47" s="21">
        <v>2556368</v>
      </c>
      <c r="T47" s="24">
        <f t="shared" si="8"/>
        <v>0.7408357951854924</v>
      </c>
    </row>
    <row r="48" spans="1:20" ht="12.75">
      <c r="A48" t="s">
        <v>39</v>
      </c>
      <c r="B48" s="22">
        <v>3421399</v>
      </c>
      <c r="C48" s="21">
        <v>2961623</v>
      </c>
      <c r="D48" s="24">
        <f t="shared" si="0"/>
        <v>0.8656175441683358</v>
      </c>
      <c r="E48" s="21">
        <v>55662</v>
      </c>
      <c r="F48" s="24">
        <f t="shared" si="1"/>
        <v>0.016268783617461747</v>
      </c>
      <c r="G48" s="21">
        <v>45211</v>
      </c>
      <c r="H48" s="24">
        <f t="shared" si="2"/>
        <v>0.013214185191496227</v>
      </c>
      <c r="I48" s="21">
        <v>101350</v>
      </c>
      <c r="J48" s="24">
        <f t="shared" si="3"/>
        <v>0.02962238546278876</v>
      </c>
      <c r="K48" s="21">
        <v>7976</v>
      </c>
      <c r="L48" s="24">
        <f t="shared" si="4"/>
        <v>0.002331210127786908</v>
      </c>
      <c r="M48" s="21">
        <v>144832</v>
      </c>
      <c r="N48" s="24">
        <f t="shared" si="5"/>
        <v>0.04233122181891092</v>
      </c>
      <c r="O48" s="21">
        <v>104745</v>
      </c>
      <c r="P48" s="24">
        <f t="shared" si="6"/>
        <v>0.03061466961321962</v>
      </c>
      <c r="Q48" s="21">
        <v>275314</v>
      </c>
      <c r="R48" s="24">
        <f t="shared" si="7"/>
        <v>0.08046825289888727</v>
      </c>
      <c r="S48" s="21">
        <v>2857616</v>
      </c>
      <c r="T48" s="24">
        <f t="shared" si="8"/>
        <v>0.8352185757931185</v>
      </c>
    </row>
    <row r="49" spans="1:20" ht="12.75">
      <c r="A49" t="s">
        <v>40</v>
      </c>
      <c r="B49" s="22">
        <v>12281054</v>
      </c>
      <c r="C49" s="21">
        <v>10484203</v>
      </c>
      <c r="D49" s="24">
        <f t="shared" si="0"/>
        <v>0.8536891866121589</v>
      </c>
      <c r="E49" s="21">
        <v>1224612</v>
      </c>
      <c r="F49" s="24">
        <f t="shared" si="1"/>
        <v>0.0997155455875367</v>
      </c>
      <c r="G49" s="21">
        <v>18348</v>
      </c>
      <c r="H49" s="24">
        <f t="shared" si="2"/>
        <v>0.0014940085761368691</v>
      </c>
      <c r="I49" s="21">
        <v>219813</v>
      </c>
      <c r="J49" s="24">
        <f t="shared" si="3"/>
        <v>0.017898545190013822</v>
      </c>
      <c r="K49" s="21">
        <v>3417</v>
      </c>
      <c r="L49" s="24">
        <f t="shared" si="4"/>
        <v>0.00027823344804118604</v>
      </c>
      <c r="M49" s="21">
        <v>188437</v>
      </c>
      <c r="N49" s="24">
        <f t="shared" si="5"/>
        <v>0.015343715612682754</v>
      </c>
      <c r="O49" s="21">
        <v>142224</v>
      </c>
      <c r="P49" s="24">
        <f t="shared" si="6"/>
        <v>0.011580764973429804</v>
      </c>
      <c r="Q49" s="21">
        <v>394088</v>
      </c>
      <c r="R49" s="24">
        <f t="shared" si="7"/>
        <v>0.03208910245000144</v>
      </c>
      <c r="S49" s="21">
        <v>10322455</v>
      </c>
      <c r="T49" s="24">
        <f t="shared" si="8"/>
        <v>0.8405186558091838</v>
      </c>
    </row>
    <row r="50" spans="1:20" ht="12.75">
      <c r="A50" t="s">
        <v>41</v>
      </c>
      <c r="B50" s="22">
        <v>1048319</v>
      </c>
      <c r="C50" s="21">
        <v>891191</v>
      </c>
      <c r="D50" s="24">
        <f t="shared" si="0"/>
        <v>0.8501143258874445</v>
      </c>
      <c r="E50" s="21">
        <v>46908</v>
      </c>
      <c r="F50" s="24">
        <f t="shared" si="1"/>
        <v>0.04474592180433627</v>
      </c>
      <c r="G50" s="21">
        <v>5121</v>
      </c>
      <c r="H50" s="24">
        <f t="shared" si="2"/>
        <v>0.004884963451010618</v>
      </c>
      <c r="I50" s="21">
        <v>23665</v>
      </c>
      <c r="J50" s="24">
        <f t="shared" si="3"/>
        <v>0.02257423551418986</v>
      </c>
      <c r="K50">
        <v>567</v>
      </c>
      <c r="L50" s="24">
        <f t="shared" si="4"/>
        <v>0.0005408659005512635</v>
      </c>
      <c r="M50" s="21">
        <v>52616</v>
      </c>
      <c r="N50" s="24">
        <f t="shared" si="5"/>
        <v>0.0501908293181751</v>
      </c>
      <c r="O50" s="21">
        <v>28251</v>
      </c>
      <c r="P50" s="24">
        <f t="shared" si="6"/>
        <v>0.02694885812429232</v>
      </c>
      <c r="Q50" s="21">
        <v>90820</v>
      </c>
      <c r="R50" s="24">
        <f t="shared" si="7"/>
        <v>0.08663393489958686</v>
      </c>
      <c r="S50" s="21">
        <v>858433</v>
      </c>
      <c r="T50" s="24">
        <f t="shared" si="8"/>
        <v>0.8188662038940437</v>
      </c>
    </row>
    <row r="51" spans="1:20" ht="12.75">
      <c r="A51" t="s">
        <v>42</v>
      </c>
      <c r="B51" s="22">
        <v>4012012</v>
      </c>
      <c r="C51" s="21">
        <v>2695560</v>
      </c>
      <c r="D51" s="24">
        <f t="shared" si="0"/>
        <v>0.671872367281055</v>
      </c>
      <c r="E51" s="21">
        <v>1185216</v>
      </c>
      <c r="F51" s="24">
        <f t="shared" si="1"/>
        <v>0.2954168631599307</v>
      </c>
      <c r="G51" s="21">
        <v>13718</v>
      </c>
      <c r="H51" s="24">
        <f t="shared" si="2"/>
        <v>0.0034192320461653653</v>
      </c>
      <c r="I51" s="21">
        <v>36014</v>
      </c>
      <c r="J51" s="24">
        <f t="shared" si="3"/>
        <v>0.008976543440049532</v>
      </c>
      <c r="K51" s="21">
        <v>1628</v>
      </c>
      <c r="L51" s="24">
        <f t="shared" si="4"/>
        <v>0.000405781438340663</v>
      </c>
      <c r="M51" s="21">
        <v>39926</v>
      </c>
      <c r="N51" s="24">
        <f t="shared" si="5"/>
        <v>0.009951615299256334</v>
      </c>
      <c r="O51" s="21">
        <v>39950</v>
      </c>
      <c r="P51" s="24">
        <f t="shared" si="6"/>
        <v>0.009957597335202387</v>
      </c>
      <c r="Q51" s="21">
        <v>95076</v>
      </c>
      <c r="R51" s="24">
        <f t="shared" si="7"/>
        <v>0.02369783540029292</v>
      </c>
      <c r="S51" s="21">
        <v>2652291</v>
      </c>
      <c r="T51" s="24">
        <f t="shared" si="8"/>
        <v>0.6610875042248129</v>
      </c>
    </row>
    <row r="52" spans="1:20" ht="12.75">
      <c r="A52" t="s">
        <v>43</v>
      </c>
      <c r="B52" s="22">
        <v>754844</v>
      </c>
      <c r="C52" s="21">
        <v>669404</v>
      </c>
      <c r="D52" s="24">
        <f t="shared" si="0"/>
        <v>0.8868110497003354</v>
      </c>
      <c r="E52" s="21">
        <v>4685</v>
      </c>
      <c r="F52" s="24">
        <f t="shared" si="1"/>
        <v>0.006206580432513208</v>
      </c>
      <c r="G52" s="21">
        <v>62283</v>
      </c>
      <c r="H52" s="24">
        <f t="shared" si="2"/>
        <v>0.082511088383825</v>
      </c>
      <c r="I52" s="21">
        <v>4378</v>
      </c>
      <c r="J52" s="24">
        <f t="shared" si="3"/>
        <v>0.00579987388122579</v>
      </c>
      <c r="K52">
        <v>261</v>
      </c>
      <c r="L52" s="24">
        <f t="shared" si="4"/>
        <v>0.00034576680744630677</v>
      </c>
      <c r="M52" s="21">
        <v>3677</v>
      </c>
      <c r="N52" s="24">
        <f t="shared" si="5"/>
        <v>0.004871205176168851</v>
      </c>
      <c r="O52" s="21">
        <v>10156</v>
      </c>
      <c r="P52" s="24">
        <f t="shared" si="6"/>
        <v>0.01345443561848541</v>
      </c>
      <c r="Q52" s="21">
        <v>10903</v>
      </c>
      <c r="R52" s="24">
        <f t="shared" si="7"/>
        <v>0.01444404406738346</v>
      </c>
      <c r="S52" s="21">
        <v>664585</v>
      </c>
      <c r="T52" s="24">
        <f t="shared" si="8"/>
        <v>0.880426949144459</v>
      </c>
    </row>
    <row r="53" spans="1:20" ht="12.75">
      <c r="A53" t="s">
        <v>44</v>
      </c>
      <c r="B53" s="22">
        <v>5689283</v>
      </c>
      <c r="C53" s="21">
        <v>4563310</v>
      </c>
      <c r="D53" s="24">
        <f t="shared" si="0"/>
        <v>0.8020887693581071</v>
      </c>
      <c r="E53" s="21">
        <v>932809</v>
      </c>
      <c r="F53" s="24">
        <f t="shared" si="1"/>
        <v>0.16395897338908963</v>
      </c>
      <c r="G53" s="21">
        <v>15152</v>
      </c>
      <c r="H53" s="24">
        <f t="shared" si="2"/>
        <v>0.00266325299690664</v>
      </c>
      <c r="I53" s="21">
        <v>56662</v>
      </c>
      <c r="J53" s="24">
        <f t="shared" si="3"/>
        <v>0.009959427224836592</v>
      </c>
      <c r="K53" s="21">
        <v>2205</v>
      </c>
      <c r="L53" s="24">
        <f t="shared" si="4"/>
        <v>0.0003875708063740194</v>
      </c>
      <c r="M53" s="21">
        <v>56036</v>
      </c>
      <c r="N53" s="24">
        <f t="shared" si="5"/>
        <v>0.009849395785022471</v>
      </c>
      <c r="O53" s="21">
        <v>63109</v>
      </c>
      <c r="P53" s="24">
        <f t="shared" si="6"/>
        <v>0.011092610439663487</v>
      </c>
      <c r="Q53" s="21">
        <v>123838</v>
      </c>
      <c r="R53" s="24">
        <f t="shared" si="7"/>
        <v>0.02176689048514549</v>
      </c>
      <c r="S53" s="21">
        <v>4505930</v>
      </c>
      <c r="T53" s="24">
        <f t="shared" si="8"/>
        <v>0.7920031399387234</v>
      </c>
    </row>
    <row r="54" spans="1:20" ht="12.75">
      <c r="A54" t="s">
        <v>45</v>
      </c>
      <c r="B54" s="22">
        <v>20851820</v>
      </c>
      <c r="C54" s="21">
        <v>14799505</v>
      </c>
      <c r="D54" s="24">
        <f t="shared" si="0"/>
        <v>0.7097464393995344</v>
      </c>
      <c r="E54" s="21">
        <v>2404566</v>
      </c>
      <c r="F54" s="24">
        <f t="shared" si="1"/>
        <v>0.11531684044845965</v>
      </c>
      <c r="G54" s="21">
        <v>118362</v>
      </c>
      <c r="H54" s="24">
        <f t="shared" si="2"/>
        <v>0.005676339043786106</v>
      </c>
      <c r="I54" s="21">
        <v>562319</v>
      </c>
      <c r="J54" s="24">
        <f t="shared" si="3"/>
        <v>0.02696738222370997</v>
      </c>
      <c r="K54" s="21">
        <v>14434</v>
      </c>
      <c r="L54" s="24">
        <f t="shared" si="4"/>
        <v>0.0006922177536541175</v>
      </c>
      <c r="M54" s="21">
        <v>2438001</v>
      </c>
      <c r="N54" s="24">
        <f t="shared" si="5"/>
        <v>0.11692029760471748</v>
      </c>
      <c r="O54" s="21">
        <v>514633</v>
      </c>
      <c r="P54" s="24">
        <f t="shared" si="6"/>
        <v>0.024680483526138247</v>
      </c>
      <c r="Q54" s="21">
        <v>6669666</v>
      </c>
      <c r="R54" s="24">
        <f t="shared" si="7"/>
        <v>0.3198601369089125</v>
      </c>
      <c r="S54" s="21">
        <v>10933313</v>
      </c>
      <c r="T54" s="24">
        <f t="shared" si="8"/>
        <v>0.5243337512025329</v>
      </c>
    </row>
    <row r="55" spans="1:20" ht="12.75">
      <c r="A55" t="s">
        <v>46</v>
      </c>
      <c r="B55" s="22">
        <v>2233169</v>
      </c>
      <c r="C55" s="21">
        <v>1992975</v>
      </c>
      <c r="D55" s="24">
        <f t="shared" si="0"/>
        <v>0.8924425334580589</v>
      </c>
      <c r="E55" s="21">
        <v>17657</v>
      </c>
      <c r="F55" s="24">
        <f t="shared" si="1"/>
        <v>0.007906701194580437</v>
      </c>
      <c r="G55" s="21">
        <v>29684</v>
      </c>
      <c r="H55" s="24">
        <f t="shared" si="2"/>
        <v>0.013292321360362784</v>
      </c>
      <c r="I55" s="21">
        <v>37108</v>
      </c>
      <c r="J55" s="24">
        <f t="shared" si="3"/>
        <v>0.01661674508288446</v>
      </c>
      <c r="K55" s="21">
        <v>15145</v>
      </c>
      <c r="L55" s="24">
        <f t="shared" si="4"/>
        <v>0.006781842305709957</v>
      </c>
      <c r="M55" s="21">
        <v>93405</v>
      </c>
      <c r="N55" s="24">
        <f t="shared" si="5"/>
        <v>0.04182621198843437</v>
      </c>
      <c r="O55" s="21">
        <v>47195</v>
      </c>
      <c r="P55" s="24">
        <f t="shared" si="6"/>
        <v>0.02113364460996906</v>
      </c>
      <c r="Q55" s="21">
        <v>201559</v>
      </c>
      <c r="R55" s="24">
        <f t="shared" si="7"/>
        <v>0.09025693980168989</v>
      </c>
      <c r="S55" s="21">
        <v>1904265</v>
      </c>
      <c r="T55" s="24">
        <f t="shared" si="8"/>
        <v>0.8527187149741018</v>
      </c>
    </row>
    <row r="56" spans="1:20" ht="12.75">
      <c r="A56" t="s">
        <v>47</v>
      </c>
      <c r="B56" s="22">
        <v>608827</v>
      </c>
      <c r="C56" s="21">
        <v>589208</v>
      </c>
      <c r="D56" s="24">
        <f t="shared" si="0"/>
        <v>0.9677757392494091</v>
      </c>
      <c r="E56" s="21">
        <v>3063</v>
      </c>
      <c r="F56" s="24">
        <f t="shared" si="1"/>
        <v>0.005030985813704057</v>
      </c>
      <c r="G56" s="21">
        <v>2420</v>
      </c>
      <c r="H56" s="24">
        <f t="shared" si="2"/>
        <v>0.003974856568450479</v>
      </c>
      <c r="I56" s="21">
        <v>5217</v>
      </c>
      <c r="J56" s="24">
        <f t="shared" si="3"/>
        <v>0.008568936660167831</v>
      </c>
      <c r="K56">
        <v>141</v>
      </c>
      <c r="L56" s="24">
        <f t="shared" si="4"/>
        <v>0.00023159288270723868</v>
      </c>
      <c r="M56" s="21">
        <v>1443</v>
      </c>
      <c r="N56" s="24">
        <f t="shared" si="5"/>
        <v>0.002370131416642166</v>
      </c>
      <c r="O56" s="21">
        <v>7335</v>
      </c>
      <c r="P56" s="24">
        <f t="shared" si="6"/>
        <v>0.012047757408919118</v>
      </c>
      <c r="Q56" s="21">
        <v>5504</v>
      </c>
      <c r="R56" s="24">
        <f t="shared" si="7"/>
        <v>0.009040334939153486</v>
      </c>
      <c r="S56" s="21">
        <v>585431</v>
      </c>
      <c r="T56" s="24">
        <f t="shared" si="8"/>
        <v>0.9615720064977408</v>
      </c>
    </row>
    <row r="57" spans="1:20" ht="12.75">
      <c r="A57" t="s">
        <v>48</v>
      </c>
      <c r="B57" s="22">
        <v>7078515</v>
      </c>
      <c r="C57" s="21">
        <v>5120110</v>
      </c>
      <c r="D57" s="24">
        <f t="shared" si="0"/>
        <v>0.7233310941631119</v>
      </c>
      <c r="E57" s="21">
        <v>1390293</v>
      </c>
      <c r="F57" s="24">
        <f t="shared" si="1"/>
        <v>0.1964102640172409</v>
      </c>
      <c r="G57" s="21">
        <v>21172</v>
      </c>
      <c r="H57" s="24">
        <f t="shared" si="2"/>
        <v>0.002991022834591719</v>
      </c>
      <c r="I57" s="21">
        <v>261025</v>
      </c>
      <c r="J57" s="24">
        <f t="shared" si="3"/>
        <v>0.03687567236913392</v>
      </c>
      <c r="K57" s="21">
        <v>3946</v>
      </c>
      <c r="L57" s="24">
        <f t="shared" si="4"/>
        <v>0.0005574615579680201</v>
      </c>
      <c r="M57" s="21">
        <v>138900</v>
      </c>
      <c r="N57" s="24">
        <f t="shared" si="5"/>
        <v>0.01962275985852965</v>
      </c>
      <c r="O57" s="21">
        <v>143069</v>
      </c>
      <c r="P57" s="24">
        <f t="shared" si="6"/>
        <v>0.02021172519942389</v>
      </c>
      <c r="Q57" s="21">
        <v>329540</v>
      </c>
      <c r="R57" s="24">
        <f t="shared" si="7"/>
        <v>0.046554962446219296</v>
      </c>
      <c r="S57" s="21">
        <v>4965637</v>
      </c>
      <c r="T57" s="24">
        <f t="shared" si="8"/>
        <v>0.7015082965848063</v>
      </c>
    </row>
    <row r="58" spans="1:20" ht="12.75">
      <c r="A58" t="s">
        <v>49</v>
      </c>
      <c r="B58" s="22">
        <v>5894121</v>
      </c>
      <c r="C58" s="21">
        <v>4821823</v>
      </c>
      <c r="D58" s="24">
        <f t="shared" si="0"/>
        <v>0.8180732971040127</v>
      </c>
      <c r="E58" s="21">
        <v>190267</v>
      </c>
      <c r="F58" s="24">
        <f t="shared" si="1"/>
        <v>0.032280809979978356</v>
      </c>
      <c r="G58" s="21">
        <v>93301</v>
      </c>
      <c r="H58" s="24">
        <f t="shared" si="2"/>
        <v>0.0158295019732374</v>
      </c>
      <c r="I58" s="21">
        <v>322335</v>
      </c>
      <c r="J58" s="24">
        <f t="shared" si="3"/>
        <v>0.05468754374061883</v>
      </c>
      <c r="K58" s="21">
        <v>23953</v>
      </c>
      <c r="L58" s="24">
        <f t="shared" si="4"/>
        <v>0.004063879923740962</v>
      </c>
      <c r="M58" s="21">
        <v>228923</v>
      </c>
      <c r="N58" s="24">
        <f t="shared" si="5"/>
        <v>0.03883920944276509</v>
      </c>
      <c r="O58" s="21">
        <v>213519</v>
      </c>
      <c r="P58" s="24">
        <f t="shared" si="6"/>
        <v>0.036225757835646744</v>
      </c>
      <c r="Q58" s="21">
        <v>441509</v>
      </c>
      <c r="R58" s="24">
        <f t="shared" si="7"/>
        <v>0.07490667395528527</v>
      </c>
      <c r="S58" s="21">
        <v>4652490</v>
      </c>
      <c r="T58" s="24">
        <f t="shared" si="8"/>
        <v>0.7893441617503272</v>
      </c>
    </row>
    <row r="59" spans="1:20" ht="12.75">
      <c r="A59" t="s">
        <v>50</v>
      </c>
      <c r="B59" s="22">
        <v>1808344</v>
      </c>
      <c r="C59" s="21">
        <v>1718777</v>
      </c>
      <c r="D59" s="24">
        <f t="shared" si="0"/>
        <v>0.9504701539087695</v>
      </c>
      <c r="E59" s="21">
        <v>57232</v>
      </c>
      <c r="F59" s="24">
        <f t="shared" si="1"/>
        <v>0.0316488455736298</v>
      </c>
      <c r="G59" s="21">
        <v>3606</v>
      </c>
      <c r="H59" s="24">
        <f t="shared" si="2"/>
        <v>0.0019940896201165264</v>
      </c>
      <c r="I59" s="21">
        <v>9434</v>
      </c>
      <c r="J59" s="24">
        <f t="shared" si="3"/>
        <v>0.005216927752684224</v>
      </c>
      <c r="K59">
        <v>400</v>
      </c>
      <c r="L59" s="24">
        <f t="shared" si="4"/>
        <v>0.0002211968519264034</v>
      </c>
      <c r="M59" s="21">
        <v>3107</v>
      </c>
      <c r="N59" s="24">
        <f t="shared" si="5"/>
        <v>0.0017181465473383383</v>
      </c>
      <c r="O59" s="21">
        <v>15788</v>
      </c>
      <c r="P59" s="24">
        <f t="shared" si="6"/>
        <v>0.008730639745535142</v>
      </c>
      <c r="Q59" s="21">
        <v>12279</v>
      </c>
      <c r="R59" s="24">
        <f t="shared" si="7"/>
        <v>0.0067901903620107675</v>
      </c>
      <c r="S59" s="21">
        <v>1709966</v>
      </c>
      <c r="T59" s="24">
        <f t="shared" si="8"/>
        <v>0.9455977402529607</v>
      </c>
    </row>
    <row r="60" spans="1:20" ht="12.75">
      <c r="A60" t="s">
        <v>51</v>
      </c>
      <c r="B60" s="22">
        <v>5363675</v>
      </c>
      <c r="C60" s="21">
        <v>4769857</v>
      </c>
      <c r="D60" s="24">
        <f t="shared" si="0"/>
        <v>0.8892889669862548</v>
      </c>
      <c r="E60" s="21">
        <v>304460</v>
      </c>
      <c r="F60" s="24">
        <f t="shared" si="1"/>
        <v>0.05676331992523782</v>
      </c>
      <c r="G60" s="21">
        <v>47228</v>
      </c>
      <c r="H60" s="24">
        <f t="shared" si="2"/>
        <v>0.008805156912005296</v>
      </c>
      <c r="I60" s="21">
        <v>88763</v>
      </c>
      <c r="J60" s="24">
        <f t="shared" si="3"/>
        <v>0.016548914690021302</v>
      </c>
      <c r="K60" s="21">
        <v>1630</v>
      </c>
      <c r="L60" s="24">
        <f t="shared" si="4"/>
        <v>0.0003038961160025542</v>
      </c>
      <c r="M60" s="21">
        <v>84842</v>
      </c>
      <c r="N60" s="24">
        <f t="shared" si="5"/>
        <v>0.01581788605760043</v>
      </c>
      <c r="O60" s="21">
        <v>66895</v>
      </c>
      <c r="P60" s="24">
        <f t="shared" si="6"/>
        <v>0.012471859312877831</v>
      </c>
      <c r="Q60" s="21">
        <v>192921</v>
      </c>
      <c r="R60" s="24">
        <f t="shared" si="7"/>
        <v>0.03596806294191949</v>
      </c>
      <c r="S60" s="21">
        <v>4681630</v>
      </c>
      <c r="T60" s="24">
        <f t="shared" si="8"/>
        <v>0.8728399837797779</v>
      </c>
    </row>
    <row r="61" spans="1:20" ht="12.75">
      <c r="A61" t="s">
        <v>52</v>
      </c>
      <c r="B61" s="22">
        <v>493782</v>
      </c>
      <c r="C61" s="21">
        <v>454670</v>
      </c>
      <c r="D61" s="24">
        <f t="shared" si="0"/>
        <v>0.9207909563329566</v>
      </c>
      <c r="E61" s="21">
        <v>3722</v>
      </c>
      <c r="F61" s="24">
        <f t="shared" si="1"/>
        <v>0.007537739326261387</v>
      </c>
      <c r="G61" s="21">
        <v>11133</v>
      </c>
      <c r="H61" s="24">
        <f t="shared" si="2"/>
        <v>0.022546386867078994</v>
      </c>
      <c r="I61" s="21">
        <v>2771</v>
      </c>
      <c r="J61" s="24">
        <f t="shared" si="3"/>
        <v>0.00561178819803071</v>
      </c>
      <c r="K61">
        <v>302</v>
      </c>
      <c r="L61" s="24">
        <f t="shared" si="4"/>
        <v>0.000611605931362423</v>
      </c>
      <c r="M61" s="21">
        <v>12301</v>
      </c>
      <c r="N61" s="24">
        <f t="shared" si="5"/>
        <v>0.024911803184401213</v>
      </c>
      <c r="O61" s="21">
        <v>8883</v>
      </c>
      <c r="P61" s="24">
        <f t="shared" si="6"/>
        <v>0.017989720159908625</v>
      </c>
      <c r="Q61" s="21">
        <v>31669</v>
      </c>
      <c r="R61" s="24">
        <f t="shared" si="7"/>
        <v>0.06413559019972377</v>
      </c>
      <c r="S61" s="21">
        <v>438799</v>
      </c>
      <c r="T61" s="24">
        <f t="shared" si="8"/>
        <v>0.8886492419731784</v>
      </c>
    </row>
    <row r="62" spans="17:19" ht="12.75">
      <c r="Q62" s="21"/>
      <c r="S62" s="21"/>
    </row>
    <row r="63" spans="1:20" ht="12.75">
      <c r="A63" s="4" t="s">
        <v>62</v>
      </c>
      <c r="B63" s="4"/>
      <c r="C63" s="4"/>
      <c r="D63"/>
      <c r="E63"/>
      <c r="T63"/>
    </row>
    <row r="64" spans="1:20" ht="12.75">
      <c r="A64" s="5" t="s">
        <v>78</v>
      </c>
      <c r="B64" s="5"/>
      <c r="C64" s="5"/>
      <c r="D64"/>
      <c r="E64"/>
      <c r="T64"/>
    </row>
    <row r="65" spans="1:20" ht="12.75">
      <c r="A65" s="4" t="s">
        <v>79</v>
      </c>
      <c r="B65" s="4"/>
      <c r="C65" s="4"/>
      <c r="D65"/>
      <c r="E65"/>
      <c r="T65"/>
    </row>
    <row r="66" spans="1:17" s="6" customFormat="1" ht="12.75">
      <c r="A66" s="28" t="s">
        <v>80</v>
      </c>
      <c r="B66" s="5"/>
      <c r="C66" s="5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</sheetData>
  <mergeCells count="19">
    <mergeCell ref="C3:N3"/>
    <mergeCell ref="C6:D6"/>
    <mergeCell ref="E5:F5"/>
    <mergeCell ref="E6:F6"/>
    <mergeCell ref="G5:H5"/>
    <mergeCell ref="G6:H6"/>
    <mergeCell ref="I6:J6"/>
    <mergeCell ref="K4:L4"/>
    <mergeCell ref="K5:L5"/>
    <mergeCell ref="K6:L6"/>
    <mergeCell ref="M5:N5"/>
    <mergeCell ref="M6:N6"/>
    <mergeCell ref="O5:P5"/>
    <mergeCell ref="O6:P6"/>
    <mergeCell ref="Q5:R5"/>
    <mergeCell ref="Q6:R6"/>
    <mergeCell ref="S4:T4"/>
    <mergeCell ref="S5:T5"/>
    <mergeCell ref="S6:T6"/>
  </mergeCells>
  <hyperlinks>
    <hyperlink ref="A66" r:id="rId1" display="http://www.silo.lib.ia.us/specialized-services/datacenter/index.html"/>
  </hyperlinks>
  <printOptions/>
  <pageMargins left="0.5" right="0.75" top="0.5" bottom="0.5" header="0.5" footer="0.5"/>
  <pageSetup horizontalDpi="300" verticalDpi="300" orientation="landscape" scale="63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Staff</cp:lastModifiedBy>
  <cp:lastPrinted>2003-09-17T18:49:08Z</cp:lastPrinted>
  <dcterms:created xsi:type="dcterms:W3CDTF">2005-08-03T15:05:12Z</dcterms:created>
  <dcterms:modified xsi:type="dcterms:W3CDTF">2005-08-03T15:07:28Z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