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5180" windowHeight="8835" activeTab="0"/>
  </bookViews>
  <sheets>
    <sheet name="NHPI Groups" sheetId="1" r:id="rId1"/>
  </sheets>
  <definedNames>
    <definedName name="_xlnm.Print_Titles" localSheetId="0">'NHPI Groups'!$1:$8</definedName>
  </definedNames>
  <calcPr fullCalcOnLoad="1"/>
</workbook>
</file>

<file path=xl/sharedStrings.xml><?xml version="1.0" encoding="utf-8"?>
<sst xmlns="http://schemas.openxmlformats.org/spreadsheetml/2006/main" count="78" uniqueCount="73">
  <si>
    <t xml:space="preserve"> 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</si>
  <si>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</si>
  <si>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</si>
  <si>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</si>
  <si>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</si>
  <si>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</si>
  <si>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</si>
  <si>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</si>
  <si>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</si>
  <si>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</si>
  <si>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</si>
  <si>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</si>
  <si>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</si>
  <si>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</si>
  <si>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</si>
  <si>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</si>
  <si>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</si>
  <si>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</si>
  <si>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</si>
  <si>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</si>
  <si>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</si>
  <si>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</si>
  <si>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</si>
  <si>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</si>
  <si>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</si>
  <si>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</si>
  <si>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</si>
  <si>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</si>
  <si>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</si>
  <si>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</si>
  <si>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</si>
  <si>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</si>
  <si>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</si>
  <si>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</si>
  <si>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</si>
  <si>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</si>
  <si>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</si>
  <si>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</si>
  <si>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</si>
  <si>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</si>
  <si>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</si>
  <si>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</si>
  <si>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</si>
  <si>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</si>
  <si>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</si>
  <si>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</si>
  <si>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</si>
  <si>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</si>
  <si>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</si>
  <si>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</si>
  <si>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</si>
  <si>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</si>
  <si>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</si>
  <si>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</si>
  <si>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population</t>
  </si>
  <si>
    <t>Pacific Islander</t>
  </si>
  <si>
    <t xml:space="preserve">Asian or </t>
  </si>
  <si>
    <t>Polynesian</t>
  </si>
  <si>
    <t>Hawaiian</t>
  </si>
  <si>
    <t>Samoan</t>
  </si>
  <si>
    <t>Tongan</t>
  </si>
  <si>
    <t>Micronesian</t>
  </si>
  <si>
    <t>Other</t>
  </si>
  <si>
    <t>Guamanian</t>
  </si>
  <si>
    <t>Melanesian</t>
  </si>
  <si>
    <t>Pacific Islander,</t>
  </si>
  <si>
    <t xml:space="preserve"> not specified</t>
  </si>
  <si>
    <t>Area</t>
  </si>
  <si>
    <t>Source: U.S. Bureau of the Census</t>
  </si>
  <si>
    <t>Prepared By: State Library of Iowa, State Data Center Program, 800-248-4483,html</t>
  </si>
  <si>
    <t>http://www.silo.lib.ia.us/specialized-services/datacenter/index.</t>
  </si>
  <si>
    <t>1990 Census: STF1, Tables P001, P006 and P007</t>
  </si>
  <si>
    <t>Native Hawaiian and Other Pacific Islander Groups in the U.S. and States: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</si>
</sst>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2" fontId="4" fillId="0" borderId="0" xfId="19" applyNumberFormat="1" applyFont="1" applyAlignment="1">
      <alignment horizontal="left" inden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2.7109375" style="0" bestFit="1" customWidth="1"/>
    <col min="3" max="3" width="15.28125" style="0" customWidth="1"/>
    <col min="4" max="5" width="9.28125" style="0" bestFit="1" customWidth="1"/>
    <col min="6" max="6" width="9.7109375" style="0" bestFit="1" customWidth="1"/>
    <col min="7" max="7" width="8.57421875" style="0" customWidth="1"/>
    <col min="8" max="8" width="7.8515625" style="0" customWidth="1"/>
    <col min="9" max="9" width="6.00390625" style="0" customWidth="1"/>
    <col min="10" max="10" width="7.421875" style="0" customWidth="1"/>
    <col min="11" max="11" width="11.7109375" style="0" bestFit="1" customWidth="1"/>
    <col min="12" max="12" width="6.00390625" style="0" customWidth="1"/>
    <col min="13" max="13" width="11.57421875" style="0" bestFit="1" customWidth="1"/>
    <col min="14" max="14" width="15.28125" style="0" customWidth="1"/>
  </cols>
  <sheetData>
    <row r="1" ht="12.75">
      <c r="A1" s="1" t="s">
        <v>72</v>
      </c>
    </row>
    <row r="2" ht="12.75">
      <c r="A2" s="1"/>
    </row>
    <row r="3" spans="1:14" s="1" customFormat="1" ht="12.75">
      <c r="A3" s="7"/>
      <c r="B3" s="3"/>
      <c r="C3" s="3"/>
      <c r="D3" s="14" t="s">
        <v>55</v>
      </c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s="1" customFormat="1" ht="12.75">
      <c r="A4" s="8"/>
      <c r="B4" s="6" t="s">
        <v>53</v>
      </c>
      <c r="C4" s="6" t="s">
        <v>56</v>
      </c>
      <c r="D4" s="3"/>
      <c r="E4" s="14" t="s">
        <v>57</v>
      </c>
      <c r="F4" s="15"/>
      <c r="G4" s="15"/>
      <c r="H4" s="15"/>
      <c r="I4" s="16"/>
      <c r="J4" s="14" t="s">
        <v>61</v>
      </c>
      <c r="K4" s="15"/>
      <c r="L4" s="15"/>
      <c r="M4" s="3"/>
      <c r="N4" s="3" t="s">
        <v>65</v>
      </c>
    </row>
    <row r="5" spans="1:14" s="1" customFormat="1" ht="12.75">
      <c r="A5" s="9" t="s">
        <v>67</v>
      </c>
      <c r="B5" s="4" t="s">
        <v>54</v>
      </c>
      <c r="C5" s="4" t="s">
        <v>55</v>
      </c>
      <c r="D5" s="4" t="s">
        <v>53</v>
      </c>
      <c r="E5" s="5" t="s">
        <v>53</v>
      </c>
      <c r="F5" s="5" t="s">
        <v>58</v>
      </c>
      <c r="G5" s="5" t="s">
        <v>59</v>
      </c>
      <c r="H5" s="5" t="s">
        <v>60</v>
      </c>
      <c r="I5" s="5" t="s">
        <v>62</v>
      </c>
      <c r="J5" s="5" t="s">
        <v>53</v>
      </c>
      <c r="K5" s="5" t="s">
        <v>63</v>
      </c>
      <c r="L5" s="5" t="s">
        <v>62</v>
      </c>
      <c r="M5" s="4" t="s">
        <v>64</v>
      </c>
      <c r="N5" s="4" t="s">
        <v>66</v>
      </c>
    </row>
    <row r="6" ht="12.75">
      <c r="A6" t="s">
        <v>0</v>
      </c>
    </row>
    <row r="7" spans="1:14" ht="12.75">
      <c r="A7" t="s">
        <v>1</v>
      </c>
      <c r="B7" s="2">
        <v>248709873</v>
      </c>
      <c r="C7" s="2">
        <v>7273662</v>
      </c>
      <c r="D7" s="2">
        <f>SUM(E7,J7,M7,N7)</f>
        <v>365024</v>
      </c>
      <c r="E7" s="2">
        <f>SUM(F7:I7)</f>
        <v>296145</v>
      </c>
      <c r="F7" s="2">
        <v>211014</v>
      </c>
      <c r="G7" s="2">
        <v>62964</v>
      </c>
      <c r="H7" s="2">
        <v>17606</v>
      </c>
      <c r="I7" s="2">
        <v>4561</v>
      </c>
      <c r="J7" s="2">
        <f>SUM(K7:L7)</f>
        <v>56153</v>
      </c>
      <c r="K7" s="2">
        <v>49345</v>
      </c>
      <c r="L7" s="2">
        <v>6808</v>
      </c>
      <c r="M7" s="2">
        <v>7195</v>
      </c>
      <c r="N7" s="2">
        <v>5531</v>
      </c>
    </row>
    <row r="8" spans="2:14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t="s">
        <v>2</v>
      </c>
      <c r="B9" s="2">
        <v>4040587</v>
      </c>
      <c r="C9" s="2">
        <v>21797</v>
      </c>
      <c r="D9" s="2">
        <f aca="true" t="shared" si="0" ref="D9:D59">SUM(E9,J9,M9,N9)</f>
        <v>709</v>
      </c>
      <c r="E9" s="2">
        <f aca="true" t="shared" si="1" ref="E9:E59">SUM(F9:I9)</f>
        <v>425</v>
      </c>
      <c r="F9" s="2">
        <v>343</v>
      </c>
      <c r="G9" s="2">
        <v>77</v>
      </c>
      <c r="H9" s="2">
        <v>2</v>
      </c>
      <c r="I9" s="2">
        <v>3</v>
      </c>
      <c r="J9" s="2">
        <f aca="true" t="shared" si="2" ref="J9:J59">SUM(K9:L9)</f>
        <v>260</v>
      </c>
      <c r="K9" s="2">
        <v>247</v>
      </c>
      <c r="L9" s="2">
        <v>13</v>
      </c>
      <c r="M9" s="2">
        <v>5</v>
      </c>
      <c r="N9" s="2">
        <v>19</v>
      </c>
    </row>
    <row r="10" spans="1:14" ht="12.75">
      <c r="A10" t="s">
        <v>3</v>
      </c>
      <c r="B10" s="2">
        <v>550043</v>
      </c>
      <c r="C10" s="2">
        <v>19728</v>
      </c>
      <c r="D10" s="2">
        <f t="shared" si="0"/>
        <v>1914</v>
      </c>
      <c r="E10" s="2">
        <f t="shared" si="1"/>
        <v>1644</v>
      </c>
      <c r="F10" s="2">
        <v>934</v>
      </c>
      <c r="G10" s="2">
        <v>522</v>
      </c>
      <c r="H10" s="2">
        <v>158</v>
      </c>
      <c r="I10" s="2">
        <v>30</v>
      </c>
      <c r="J10" s="2">
        <f t="shared" si="2"/>
        <v>238</v>
      </c>
      <c r="K10" s="2">
        <v>208</v>
      </c>
      <c r="L10" s="2">
        <v>30</v>
      </c>
      <c r="M10" s="2">
        <v>2</v>
      </c>
      <c r="N10" s="2">
        <v>30</v>
      </c>
    </row>
    <row r="11" spans="1:14" ht="12.75">
      <c r="A11" t="s">
        <v>4</v>
      </c>
      <c r="B11" s="2">
        <v>3665228</v>
      </c>
      <c r="C11" s="2">
        <v>55206</v>
      </c>
      <c r="D11" s="2">
        <f t="shared" si="0"/>
        <v>3507</v>
      </c>
      <c r="E11" s="2">
        <f t="shared" si="1"/>
        <v>2594</v>
      </c>
      <c r="F11" s="2">
        <v>1690</v>
      </c>
      <c r="G11" s="2">
        <v>416</v>
      </c>
      <c r="H11" s="2">
        <v>388</v>
      </c>
      <c r="I11" s="2">
        <v>100</v>
      </c>
      <c r="J11" s="2">
        <f t="shared" si="2"/>
        <v>812</v>
      </c>
      <c r="K11" s="2">
        <v>709</v>
      </c>
      <c r="L11" s="2">
        <v>103</v>
      </c>
      <c r="M11" s="2">
        <v>25</v>
      </c>
      <c r="N11" s="2">
        <v>76</v>
      </c>
    </row>
    <row r="12" spans="1:14" ht="12.75">
      <c r="A12" t="s">
        <v>5</v>
      </c>
      <c r="B12" s="2">
        <v>2350725</v>
      </c>
      <c r="C12" s="2">
        <v>12530</v>
      </c>
      <c r="D12" s="2">
        <f t="shared" si="0"/>
        <v>405</v>
      </c>
      <c r="E12" s="2">
        <f t="shared" si="1"/>
        <v>287</v>
      </c>
      <c r="F12" s="2">
        <v>226</v>
      </c>
      <c r="G12" s="2">
        <v>55</v>
      </c>
      <c r="H12" s="2">
        <v>1</v>
      </c>
      <c r="I12" s="2">
        <v>5</v>
      </c>
      <c r="J12" s="2">
        <f t="shared" si="2"/>
        <v>109</v>
      </c>
      <c r="K12" s="2">
        <v>95</v>
      </c>
      <c r="L12" s="2">
        <v>14</v>
      </c>
      <c r="M12" s="2">
        <v>4</v>
      </c>
      <c r="N12" s="2">
        <v>5</v>
      </c>
    </row>
    <row r="13" spans="1:14" ht="12.75">
      <c r="A13" t="s">
        <v>6</v>
      </c>
      <c r="B13" s="2">
        <v>29760021</v>
      </c>
      <c r="C13" s="2">
        <v>2845659</v>
      </c>
      <c r="D13" s="2">
        <f t="shared" si="0"/>
        <v>110599</v>
      </c>
      <c r="E13" s="2">
        <f t="shared" si="1"/>
        <v>75958</v>
      </c>
      <c r="F13" s="2">
        <v>34447</v>
      </c>
      <c r="G13" s="2">
        <v>31917</v>
      </c>
      <c r="H13" s="2">
        <v>7919</v>
      </c>
      <c r="I13" s="2">
        <v>1675</v>
      </c>
      <c r="J13" s="2">
        <f t="shared" si="2"/>
        <v>26625</v>
      </c>
      <c r="K13" s="2">
        <v>25059</v>
      </c>
      <c r="L13" s="2">
        <v>1566</v>
      </c>
      <c r="M13" s="2">
        <v>5778</v>
      </c>
      <c r="N13" s="2">
        <v>2238</v>
      </c>
    </row>
    <row r="14" spans="1:14" ht="12.75">
      <c r="A14" t="s">
        <v>7</v>
      </c>
      <c r="B14" s="2">
        <v>3294394</v>
      </c>
      <c r="C14" s="2">
        <v>59862</v>
      </c>
      <c r="D14" s="2">
        <f t="shared" si="0"/>
        <v>2740</v>
      </c>
      <c r="E14" s="2">
        <f t="shared" si="1"/>
        <v>1805</v>
      </c>
      <c r="F14" s="2">
        <v>1368</v>
      </c>
      <c r="G14" s="2">
        <v>345</v>
      </c>
      <c r="H14" s="2">
        <v>45</v>
      </c>
      <c r="I14" s="2">
        <v>47</v>
      </c>
      <c r="J14" s="2">
        <f t="shared" si="2"/>
        <v>867</v>
      </c>
      <c r="K14" s="2">
        <v>778</v>
      </c>
      <c r="L14" s="2">
        <v>89</v>
      </c>
      <c r="M14" s="2">
        <v>9</v>
      </c>
      <c r="N14" s="2">
        <v>59</v>
      </c>
    </row>
    <row r="15" spans="1:14" ht="12.75">
      <c r="A15" t="s">
        <v>8</v>
      </c>
      <c r="B15" s="2">
        <v>3287116</v>
      </c>
      <c r="C15" s="2">
        <v>50698</v>
      </c>
      <c r="D15" s="2">
        <f t="shared" si="0"/>
        <v>620</v>
      </c>
      <c r="E15" s="2">
        <f t="shared" si="1"/>
        <v>373</v>
      </c>
      <c r="F15" s="2">
        <v>269</v>
      </c>
      <c r="G15" s="2">
        <v>85</v>
      </c>
      <c r="H15" s="2">
        <v>3</v>
      </c>
      <c r="I15" s="2">
        <v>16</v>
      </c>
      <c r="J15" s="2">
        <f t="shared" si="2"/>
        <v>216</v>
      </c>
      <c r="K15" s="2">
        <v>202</v>
      </c>
      <c r="L15" s="2">
        <v>14</v>
      </c>
      <c r="M15" s="2">
        <v>8</v>
      </c>
      <c r="N15" s="2">
        <v>23</v>
      </c>
    </row>
    <row r="16" spans="1:14" ht="12.75">
      <c r="A16" t="s">
        <v>9</v>
      </c>
      <c r="B16" s="2">
        <v>666168</v>
      </c>
      <c r="C16" s="2">
        <v>9057</v>
      </c>
      <c r="D16" s="2">
        <f t="shared" si="0"/>
        <v>169</v>
      </c>
      <c r="E16" s="2">
        <f t="shared" si="1"/>
        <v>91</v>
      </c>
      <c r="F16" s="2">
        <v>65</v>
      </c>
      <c r="G16" s="2">
        <v>23</v>
      </c>
      <c r="H16" s="2">
        <v>1</v>
      </c>
      <c r="I16" s="2">
        <v>2</v>
      </c>
      <c r="J16" s="2">
        <f t="shared" si="2"/>
        <v>73</v>
      </c>
      <c r="K16" s="2">
        <v>63</v>
      </c>
      <c r="L16" s="2">
        <v>10</v>
      </c>
      <c r="M16" s="2">
        <v>0</v>
      </c>
      <c r="N16" s="2">
        <v>5</v>
      </c>
    </row>
    <row r="17" spans="1:14" ht="12.75">
      <c r="A17" t="s">
        <v>10</v>
      </c>
      <c r="B17" s="2">
        <v>606900</v>
      </c>
      <c r="C17" s="2">
        <v>11214</v>
      </c>
      <c r="D17" s="2">
        <f t="shared" si="0"/>
        <v>291</v>
      </c>
      <c r="E17" s="2">
        <f t="shared" si="1"/>
        <v>137</v>
      </c>
      <c r="F17" s="2">
        <v>101</v>
      </c>
      <c r="G17" s="2">
        <v>34</v>
      </c>
      <c r="H17" s="2">
        <v>1</v>
      </c>
      <c r="I17" s="2">
        <v>1</v>
      </c>
      <c r="J17" s="2">
        <f t="shared" si="2"/>
        <v>118</v>
      </c>
      <c r="K17" s="2">
        <v>108</v>
      </c>
      <c r="L17" s="2">
        <v>10</v>
      </c>
      <c r="M17" s="2">
        <v>13</v>
      </c>
      <c r="N17" s="2">
        <v>23</v>
      </c>
    </row>
    <row r="18" spans="1:14" ht="12.75">
      <c r="A18" t="s">
        <v>11</v>
      </c>
      <c r="B18" s="2">
        <v>12937926</v>
      </c>
      <c r="C18" s="2">
        <v>154302</v>
      </c>
      <c r="D18" s="2">
        <f t="shared" si="0"/>
        <v>4446</v>
      </c>
      <c r="E18" s="2">
        <f t="shared" si="1"/>
        <v>2887</v>
      </c>
      <c r="F18" s="2">
        <v>2049</v>
      </c>
      <c r="G18" s="2">
        <v>577</v>
      </c>
      <c r="H18" s="2">
        <v>122</v>
      </c>
      <c r="I18" s="2">
        <v>139</v>
      </c>
      <c r="J18" s="2">
        <f t="shared" si="2"/>
        <v>1343</v>
      </c>
      <c r="K18" s="2">
        <v>1241</v>
      </c>
      <c r="L18" s="2">
        <v>102</v>
      </c>
      <c r="M18" s="2">
        <v>35</v>
      </c>
      <c r="N18" s="2">
        <v>181</v>
      </c>
    </row>
    <row r="19" spans="1:14" ht="12.75">
      <c r="A19" t="s">
        <v>12</v>
      </c>
      <c r="B19" s="2">
        <v>6478216</v>
      </c>
      <c r="C19" s="2">
        <v>75781</v>
      </c>
      <c r="D19" s="2">
        <f t="shared" si="0"/>
        <v>2017</v>
      </c>
      <c r="E19" s="2">
        <f t="shared" si="1"/>
        <v>1292</v>
      </c>
      <c r="F19" s="2">
        <v>847</v>
      </c>
      <c r="G19" s="2">
        <v>412</v>
      </c>
      <c r="H19" s="2">
        <v>5</v>
      </c>
      <c r="I19" s="2">
        <v>28</v>
      </c>
      <c r="J19" s="2">
        <f t="shared" si="2"/>
        <v>647</v>
      </c>
      <c r="K19" s="2">
        <v>594</v>
      </c>
      <c r="L19" s="2">
        <v>53</v>
      </c>
      <c r="M19" s="2">
        <v>26</v>
      </c>
      <c r="N19" s="2">
        <v>52</v>
      </c>
    </row>
    <row r="20" spans="1:14" ht="12.75">
      <c r="A20" t="s">
        <v>13</v>
      </c>
      <c r="B20" s="2">
        <v>1108229</v>
      </c>
      <c r="C20" s="2">
        <v>685236</v>
      </c>
      <c r="D20" s="2">
        <f t="shared" si="0"/>
        <v>162269</v>
      </c>
      <c r="E20" s="2">
        <f t="shared" si="1"/>
        <v>157749</v>
      </c>
      <c r="F20" s="2">
        <v>138742</v>
      </c>
      <c r="G20" s="2">
        <v>15034</v>
      </c>
      <c r="H20" s="2">
        <v>3088</v>
      </c>
      <c r="I20" s="2">
        <v>885</v>
      </c>
      <c r="J20" s="2">
        <f t="shared" si="2"/>
        <v>3968</v>
      </c>
      <c r="K20" s="2">
        <v>2120</v>
      </c>
      <c r="L20" s="2">
        <v>1848</v>
      </c>
      <c r="M20" s="2">
        <v>291</v>
      </c>
      <c r="N20" s="2">
        <v>261</v>
      </c>
    </row>
    <row r="21" spans="1:14" ht="12.75">
      <c r="A21" t="s">
        <v>14</v>
      </c>
      <c r="B21" s="2">
        <v>1006749</v>
      </c>
      <c r="C21" s="2">
        <v>9365</v>
      </c>
      <c r="D21" s="2">
        <f t="shared" si="0"/>
        <v>873</v>
      </c>
      <c r="E21" s="2">
        <f t="shared" si="1"/>
        <v>719</v>
      </c>
      <c r="F21" s="2">
        <v>476</v>
      </c>
      <c r="G21" s="2">
        <v>145</v>
      </c>
      <c r="H21" s="2">
        <v>51</v>
      </c>
      <c r="I21" s="2">
        <v>47</v>
      </c>
      <c r="J21" s="2">
        <f t="shared" si="2"/>
        <v>144</v>
      </c>
      <c r="K21" s="2">
        <v>95</v>
      </c>
      <c r="L21" s="2">
        <v>49</v>
      </c>
      <c r="M21" s="2">
        <v>6</v>
      </c>
      <c r="N21" s="2">
        <v>4</v>
      </c>
    </row>
    <row r="22" spans="1:14" ht="12.75">
      <c r="A22" t="s">
        <v>15</v>
      </c>
      <c r="B22" s="2">
        <v>11430602</v>
      </c>
      <c r="C22" s="2">
        <v>285311</v>
      </c>
      <c r="D22" s="2">
        <f t="shared" si="0"/>
        <v>2742</v>
      </c>
      <c r="E22" s="2">
        <f t="shared" si="1"/>
        <v>1418</v>
      </c>
      <c r="F22" s="2">
        <v>1000</v>
      </c>
      <c r="G22" s="2">
        <v>367</v>
      </c>
      <c r="H22" s="2">
        <v>15</v>
      </c>
      <c r="I22" s="2">
        <v>36</v>
      </c>
      <c r="J22" s="2">
        <f t="shared" si="2"/>
        <v>1153</v>
      </c>
      <c r="K22" s="2">
        <v>1105</v>
      </c>
      <c r="L22" s="2">
        <v>48</v>
      </c>
      <c r="M22" s="2">
        <v>21</v>
      </c>
      <c r="N22" s="2">
        <v>150</v>
      </c>
    </row>
    <row r="23" spans="1:14" ht="12.75">
      <c r="A23" t="s">
        <v>16</v>
      </c>
      <c r="B23" s="2">
        <v>5544159</v>
      </c>
      <c r="C23" s="2">
        <v>37617</v>
      </c>
      <c r="D23" s="2">
        <f t="shared" si="0"/>
        <v>957</v>
      </c>
      <c r="E23" s="2">
        <f t="shared" si="1"/>
        <v>709</v>
      </c>
      <c r="F23" s="2">
        <v>528</v>
      </c>
      <c r="G23" s="2">
        <v>151</v>
      </c>
      <c r="H23" s="2">
        <v>15</v>
      </c>
      <c r="I23" s="2">
        <v>15</v>
      </c>
      <c r="J23" s="2">
        <f t="shared" si="2"/>
        <v>232</v>
      </c>
      <c r="K23" s="2">
        <v>217</v>
      </c>
      <c r="L23" s="2">
        <v>15</v>
      </c>
      <c r="M23" s="2">
        <v>3</v>
      </c>
      <c r="N23" s="2">
        <v>13</v>
      </c>
    </row>
    <row r="24" spans="1:14" s="1" customFormat="1" ht="12.75">
      <c r="A24" s="1" t="s">
        <v>17</v>
      </c>
      <c r="B24" s="10">
        <v>2776755</v>
      </c>
      <c r="C24" s="10">
        <v>25476</v>
      </c>
      <c r="D24" s="10">
        <f t="shared" si="0"/>
        <v>439</v>
      </c>
      <c r="E24" s="10">
        <f t="shared" si="1"/>
        <v>321</v>
      </c>
      <c r="F24" s="10">
        <v>244</v>
      </c>
      <c r="G24" s="10">
        <v>59</v>
      </c>
      <c r="H24" s="10">
        <v>10</v>
      </c>
      <c r="I24" s="10">
        <v>8</v>
      </c>
      <c r="J24" s="10">
        <f t="shared" si="2"/>
        <v>96</v>
      </c>
      <c r="K24" s="10">
        <v>81</v>
      </c>
      <c r="L24" s="10">
        <v>15</v>
      </c>
      <c r="M24" s="10">
        <v>1</v>
      </c>
      <c r="N24" s="10">
        <v>21</v>
      </c>
    </row>
    <row r="25" spans="1:14" ht="12.75">
      <c r="A25" t="s">
        <v>18</v>
      </c>
      <c r="B25" s="2">
        <v>2477574</v>
      </c>
      <c r="C25" s="2">
        <v>31750</v>
      </c>
      <c r="D25" s="2">
        <f t="shared" si="0"/>
        <v>1042</v>
      </c>
      <c r="E25" s="2">
        <f t="shared" si="1"/>
        <v>666</v>
      </c>
      <c r="F25" s="2">
        <v>422</v>
      </c>
      <c r="G25" s="2">
        <v>218</v>
      </c>
      <c r="H25" s="2">
        <v>9</v>
      </c>
      <c r="I25" s="2">
        <v>17</v>
      </c>
      <c r="J25" s="2">
        <f t="shared" si="2"/>
        <v>335</v>
      </c>
      <c r="K25" s="2">
        <v>268</v>
      </c>
      <c r="L25" s="2">
        <v>67</v>
      </c>
      <c r="M25" s="2">
        <v>2</v>
      </c>
      <c r="N25" s="2">
        <v>39</v>
      </c>
    </row>
    <row r="26" spans="1:14" ht="12.75">
      <c r="A26" t="s">
        <v>19</v>
      </c>
      <c r="B26" s="2">
        <v>3685296</v>
      </c>
      <c r="C26" s="2">
        <v>17812</v>
      </c>
      <c r="D26" s="2">
        <f t="shared" si="0"/>
        <v>829</v>
      </c>
      <c r="E26" s="2">
        <f t="shared" si="1"/>
        <v>546</v>
      </c>
      <c r="F26" s="2">
        <v>338</v>
      </c>
      <c r="G26" s="2">
        <v>194</v>
      </c>
      <c r="H26" s="2">
        <v>2</v>
      </c>
      <c r="I26" s="2">
        <v>12</v>
      </c>
      <c r="J26" s="2">
        <f t="shared" si="2"/>
        <v>254</v>
      </c>
      <c r="K26" s="2">
        <v>220</v>
      </c>
      <c r="L26" s="2">
        <v>34</v>
      </c>
      <c r="M26" s="2">
        <v>3</v>
      </c>
      <c r="N26" s="2">
        <v>26</v>
      </c>
    </row>
    <row r="27" spans="1:14" ht="12.75">
      <c r="A27" t="s">
        <v>20</v>
      </c>
      <c r="B27" s="2">
        <v>4219973</v>
      </c>
      <c r="C27" s="2">
        <v>41099</v>
      </c>
      <c r="D27" s="2">
        <f t="shared" si="0"/>
        <v>926</v>
      </c>
      <c r="E27" s="2">
        <f t="shared" si="1"/>
        <v>591</v>
      </c>
      <c r="F27" s="2">
        <v>411</v>
      </c>
      <c r="G27" s="2">
        <v>169</v>
      </c>
      <c r="H27" s="2">
        <v>2</v>
      </c>
      <c r="I27" s="2">
        <v>9</v>
      </c>
      <c r="J27" s="2">
        <f t="shared" si="2"/>
        <v>320</v>
      </c>
      <c r="K27" s="2">
        <v>291</v>
      </c>
      <c r="L27" s="2">
        <v>29</v>
      </c>
      <c r="M27" s="2">
        <v>2</v>
      </c>
      <c r="N27" s="2">
        <v>13</v>
      </c>
    </row>
    <row r="28" spans="1:14" ht="12.75">
      <c r="A28" t="s">
        <v>21</v>
      </c>
      <c r="B28" s="2">
        <v>1227928</v>
      </c>
      <c r="C28" s="2">
        <v>6683</v>
      </c>
      <c r="D28" s="2">
        <f t="shared" si="0"/>
        <v>233</v>
      </c>
      <c r="E28" s="2">
        <f t="shared" si="1"/>
        <v>165</v>
      </c>
      <c r="F28" s="2">
        <v>115</v>
      </c>
      <c r="G28" s="2">
        <v>39</v>
      </c>
      <c r="H28" s="2">
        <v>2</v>
      </c>
      <c r="I28" s="2">
        <v>9</v>
      </c>
      <c r="J28" s="2">
        <f t="shared" si="2"/>
        <v>63</v>
      </c>
      <c r="K28" s="2">
        <v>58</v>
      </c>
      <c r="L28" s="2">
        <v>5</v>
      </c>
      <c r="M28" s="2">
        <v>2</v>
      </c>
      <c r="N28" s="2">
        <v>3</v>
      </c>
    </row>
    <row r="29" spans="1:14" ht="12.75">
      <c r="A29" t="s">
        <v>22</v>
      </c>
      <c r="B29" s="2">
        <v>4781468</v>
      </c>
      <c r="C29" s="2">
        <v>139719</v>
      </c>
      <c r="D29" s="2">
        <f t="shared" si="0"/>
        <v>1571</v>
      </c>
      <c r="E29" s="2">
        <f t="shared" si="1"/>
        <v>806</v>
      </c>
      <c r="F29" s="2">
        <v>636</v>
      </c>
      <c r="G29" s="2">
        <v>154</v>
      </c>
      <c r="H29" s="2">
        <v>2</v>
      </c>
      <c r="I29" s="2">
        <v>14</v>
      </c>
      <c r="J29" s="2">
        <f t="shared" si="2"/>
        <v>657</v>
      </c>
      <c r="K29" s="2">
        <v>581</v>
      </c>
      <c r="L29" s="2">
        <v>76</v>
      </c>
      <c r="M29" s="2">
        <v>24</v>
      </c>
      <c r="N29" s="2">
        <v>84</v>
      </c>
    </row>
    <row r="30" spans="1:14" ht="12.75">
      <c r="A30" t="s">
        <v>23</v>
      </c>
      <c r="B30" s="2">
        <v>6016425</v>
      </c>
      <c r="C30" s="2">
        <v>143392</v>
      </c>
      <c r="D30" s="2">
        <f t="shared" si="0"/>
        <v>1255</v>
      </c>
      <c r="E30" s="2">
        <f t="shared" si="1"/>
        <v>759</v>
      </c>
      <c r="F30" s="2">
        <v>505</v>
      </c>
      <c r="G30" s="2">
        <v>204</v>
      </c>
      <c r="H30" s="2">
        <v>15</v>
      </c>
      <c r="I30" s="2">
        <v>35</v>
      </c>
      <c r="J30" s="2">
        <f t="shared" si="2"/>
        <v>391</v>
      </c>
      <c r="K30" s="2">
        <v>364</v>
      </c>
      <c r="L30" s="2">
        <v>27</v>
      </c>
      <c r="M30" s="2">
        <v>28</v>
      </c>
      <c r="N30" s="2">
        <v>77</v>
      </c>
    </row>
    <row r="31" spans="1:14" ht="12.75">
      <c r="A31" t="s">
        <v>24</v>
      </c>
      <c r="B31" s="2">
        <v>9295297</v>
      </c>
      <c r="C31" s="2">
        <v>104983</v>
      </c>
      <c r="D31" s="2">
        <f t="shared" si="0"/>
        <v>1482</v>
      </c>
      <c r="E31" s="2">
        <f t="shared" si="1"/>
        <v>1006</v>
      </c>
      <c r="F31" s="2">
        <v>787</v>
      </c>
      <c r="G31" s="2">
        <v>191</v>
      </c>
      <c r="H31" s="2">
        <v>12</v>
      </c>
      <c r="I31" s="2">
        <v>16</v>
      </c>
      <c r="J31" s="2">
        <f t="shared" si="2"/>
        <v>356</v>
      </c>
      <c r="K31" s="2">
        <v>283</v>
      </c>
      <c r="L31" s="2">
        <v>73</v>
      </c>
      <c r="M31" s="2">
        <v>20</v>
      </c>
      <c r="N31" s="2">
        <v>100</v>
      </c>
    </row>
    <row r="32" spans="1:14" ht="12.75">
      <c r="A32" t="s">
        <v>25</v>
      </c>
      <c r="B32" s="2">
        <v>4375099</v>
      </c>
      <c r="C32" s="2">
        <v>77886</v>
      </c>
      <c r="D32" s="2">
        <f t="shared" si="0"/>
        <v>934</v>
      </c>
      <c r="E32" s="2">
        <f t="shared" si="1"/>
        <v>541</v>
      </c>
      <c r="F32" s="2">
        <v>383</v>
      </c>
      <c r="G32" s="2">
        <v>120</v>
      </c>
      <c r="H32" s="2">
        <v>33</v>
      </c>
      <c r="I32" s="2">
        <v>5</v>
      </c>
      <c r="J32" s="2">
        <f t="shared" si="2"/>
        <v>223</v>
      </c>
      <c r="K32" s="2">
        <v>165</v>
      </c>
      <c r="L32" s="2">
        <v>58</v>
      </c>
      <c r="M32" s="2">
        <v>9</v>
      </c>
      <c r="N32" s="2">
        <v>161</v>
      </c>
    </row>
    <row r="33" spans="1:14" ht="12.75">
      <c r="A33" t="s">
        <v>26</v>
      </c>
      <c r="B33" s="2">
        <v>2573216</v>
      </c>
      <c r="C33" s="2">
        <v>13016</v>
      </c>
      <c r="D33" s="2">
        <f t="shared" si="0"/>
        <v>337</v>
      </c>
      <c r="E33" s="2">
        <f t="shared" si="1"/>
        <v>246</v>
      </c>
      <c r="F33" s="2">
        <v>166</v>
      </c>
      <c r="G33" s="2">
        <v>78</v>
      </c>
      <c r="H33" s="2">
        <v>0</v>
      </c>
      <c r="I33" s="2">
        <v>2</v>
      </c>
      <c r="J33" s="2">
        <f t="shared" si="2"/>
        <v>75</v>
      </c>
      <c r="K33" s="2">
        <v>70</v>
      </c>
      <c r="L33" s="2">
        <v>5</v>
      </c>
      <c r="M33" s="2">
        <v>0</v>
      </c>
      <c r="N33" s="2">
        <v>16</v>
      </c>
    </row>
    <row r="34" spans="1:14" ht="12.75">
      <c r="A34" t="s">
        <v>27</v>
      </c>
      <c r="B34" s="2">
        <v>5117073</v>
      </c>
      <c r="C34" s="2">
        <v>41277</v>
      </c>
      <c r="D34" s="2">
        <f t="shared" si="0"/>
        <v>2006</v>
      </c>
      <c r="E34" s="2">
        <f t="shared" si="1"/>
        <v>1484</v>
      </c>
      <c r="F34" s="2">
        <v>621</v>
      </c>
      <c r="G34" s="2">
        <v>775</v>
      </c>
      <c r="H34" s="2">
        <v>45</v>
      </c>
      <c r="I34" s="2">
        <v>43</v>
      </c>
      <c r="J34" s="2">
        <f t="shared" si="2"/>
        <v>446</v>
      </c>
      <c r="K34" s="2">
        <v>272</v>
      </c>
      <c r="L34" s="2">
        <v>174</v>
      </c>
      <c r="M34" s="2">
        <v>25</v>
      </c>
      <c r="N34" s="2">
        <v>51</v>
      </c>
    </row>
    <row r="35" spans="1:14" ht="12.75">
      <c r="A35" t="s">
        <v>28</v>
      </c>
      <c r="B35" s="2">
        <v>799065</v>
      </c>
      <c r="C35" s="2">
        <v>4259</v>
      </c>
      <c r="D35" s="2">
        <f t="shared" si="0"/>
        <v>301</v>
      </c>
      <c r="E35" s="2">
        <f t="shared" si="1"/>
        <v>237</v>
      </c>
      <c r="F35" s="2">
        <v>179</v>
      </c>
      <c r="G35" s="2">
        <v>49</v>
      </c>
      <c r="H35" s="2">
        <v>4</v>
      </c>
      <c r="I35" s="2">
        <v>5</v>
      </c>
      <c r="J35" s="2">
        <f t="shared" si="2"/>
        <v>48</v>
      </c>
      <c r="K35" s="2">
        <v>43</v>
      </c>
      <c r="L35" s="2">
        <v>5</v>
      </c>
      <c r="M35" s="2">
        <v>6</v>
      </c>
      <c r="N35" s="2">
        <v>10</v>
      </c>
    </row>
    <row r="36" spans="1:14" ht="12.75">
      <c r="A36" t="s">
        <v>29</v>
      </c>
      <c r="B36" s="2">
        <v>1578385</v>
      </c>
      <c r="C36" s="2">
        <v>12422</v>
      </c>
      <c r="D36" s="2">
        <f t="shared" si="0"/>
        <v>477</v>
      </c>
      <c r="E36" s="2">
        <f t="shared" si="1"/>
        <v>310</v>
      </c>
      <c r="F36" s="2">
        <v>243</v>
      </c>
      <c r="G36" s="2">
        <v>54</v>
      </c>
      <c r="H36" s="2">
        <v>5</v>
      </c>
      <c r="I36" s="2">
        <v>8</v>
      </c>
      <c r="J36" s="2">
        <f t="shared" si="2"/>
        <v>153</v>
      </c>
      <c r="K36" s="2">
        <v>117</v>
      </c>
      <c r="L36" s="2">
        <v>36</v>
      </c>
      <c r="M36" s="2">
        <v>3</v>
      </c>
      <c r="N36" s="2">
        <v>11</v>
      </c>
    </row>
    <row r="37" spans="1:14" ht="12.75">
      <c r="A37" t="s">
        <v>30</v>
      </c>
      <c r="B37" s="2">
        <v>1201833</v>
      </c>
      <c r="C37" s="2">
        <v>38127</v>
      </c>
      <c r="D37" s="2">
        <f t="shared" si="0"/>
        <v>2895</v>
      </c>
      <c r="E37" s="2">
        <f t="shared" si="1"/>
        <v>2268</v>
      </c>
      <c r="F37" s="2">
        <v>1534</v>
      </c>
      <c r="G37" s="2">
        <v>326</v>
      </c>
      <c r="H37" s="2">
        <v>331</v>
      </c>
      <c r="I37" s="2">
        <v>77</v>
      </c>
      <c r="J37" s="2">
        <f t="shared" si="2"/>
        <v>552</v>
      </c>
      <c r="K37" s="2">
        <v>472</v>
      </c>
      <c r="L37" s="2">
        <v>80</v>
      </c>
      <c r="M37" s="2">
        <v>20</v>
      </c>
      <c r="N37" s="2">
        <v>55</v>
      </c>
    </row>
    <row r="38" spans="1:14" ht="12.75">
      <c r="A38" t="s">
        <v>31</v>
      </c>
      <c r="B38" s="2">
        <v>1109252</v>
      </c>
      <c r="C38" s="2">
        <v>9343</v>
      </c>
      <c r="D38" s="2">
        <f t="shared" si="0"/>
        <v>222</v>
      </c>
      <c r="E38" s="2">
        <f t="shared" si="1"/>
        <v>143</v>
      </c>
      <c r="F38" s="2">
        <v>116</v>
      </c>
      <c r="G38" s="2">
        <v>23</v>
      </c>
      <c r="H38" s="2">
        <v>1</v>
      </c>
      <c r="I38" s="2">
        <v>3</v>
      </c>
      <c r="J38" s="2">
        <f t="shared" si="2"/>
        <v>78</v>
      </c>
      <c r="K38" s="2">
        <v>67</v>
      </c>
      <c r="L38" s="2">
        <v>11</v>
      </c>
      <c r="M38" s="2">
        <v>0</v>
      </c>
      <c r="N38" s="2">
        <v>1</v>
      </c>
    </row>
    <row r="39" spans="1:14" ht="12.75">
      <c r="A39" t="s">
        <v>32</v>
      </c>
      <c r="B39" s="2">
        <v>7730188</v>
      </c>
      <c r="C39" s="2">
        <v>272521</v>
      </c>
      <c r="D39" s="2">
        <f t="shared" si="0"/>
        <v>1682</v>
      </c>
      <c r="E39" s="2">
        <f t="shared" si="1"/>
        <v>890</v>
      </c>
      <c r="F39" s="2">
        <v>638</v>
      </c>
      <c r="G39" s="2">
        <v>217</v>
      </c>
      <c r="H39" s="2">
        <v>9</v>
      </c>
      <c r="I39" s="2">
        <v>26</v>
      </c>
      <c r="J39" s="2">
        <f t="shared" si="2"/>
        <v>671</v>
      </c>
      <c r="K39" s="2">
        <v>644</v>
      </c>
      <c r="L39" s="2">
        <v>27</v>
      </c>
      <c r="M39" s="2">
        <v>15</v>
      </c>
      <c r="N39" s="2">
        <v>106</v>
      </c>
    </row>
    <row r="40" spans="1:14" ht="12.75">
      <c r="A40" t="s">
        <v>33</v>
      </c>
      <c r="B40" s="2">
        <v>1515069</v>
      </c>
      <c r="C40" s="2">
        <v>14124</v>
      </c>
      <c r="D40" s="2">
        <f t="shared" si="0"/>
        <v>761</v>
      </c>
      <c r="E40" s="2">
        <f t="shared" si="1"/>
        <v>565</v>
      </c>
      <c r="F40" s="2">
        <v>408</v>
      </c>
      <c r="G40" s="2">
        <v>119</v>
      </c>
      <c r="H40" s="2">
        <v>13</v>
      </c>
      <c r="I40" s="2">
        <v>25</v>
      </c>
      <c r="J40" s="2">
        <f t="shared" si="2"/>
        <v>188</v>
      </c>
      <c r="K40" s="2">
        <v>149</v>
      </c>
      <c r="L40" s="2">
        <v>39</v>
      </c>
      <c r="M40" s="2">
        <v>3</v>
      </c>
      <c r="N40" s="2">
        <v>5</v>
      </c>
    </row>
    <row r="41" spans="1:14" ht="12.75">
      <c r="A41" t="s">
        <v>34</v>
      </c>
      <c r="B41" s="2">
        <v>17990455</v>
      </c>
      <c r="C41" s="2">
        <v>693760</v>
      </c>
      <c r="D41" s="2">
        <f t="shared" si="0"/>
        <v>4457</v>
      </c>
      <c r="E41" s="2">
        <f t="shared" si="1"/>
        <v>2174</v>
      </c>
      <c r="F41" s="2">
        <v>1496</v>
      </c>
      <c r="G41" s="2">
        <v>586</v>
      </c>
      <c r="H41" s="2">
        <v>30</v>
      </c>
      <c r="I41" s="2">
        <v>62</v>
      </c>
      <c r="J41" s="2">
        <f t="shared" si="2"/>
        <v>1875</v>
      </c>
      <c r="K41" s="2">
        <v>1803</v>
      </c>
      <c r="L41" s="2">
        <v>72</v>
      </c>
      <c r="M41" s="2">
        <v>65</v>
      </c>
      <c r="N41" s="2">
        <v>343</v>
      </c>
    </row>
    <row r="42" spans="1:14" ht="12.75">
      <c r="A42" t="s">
        <v>35</v>
      </c>
      <c r="B42" s="2">
        <v>6628637</v>
      </c>
      <c r="C42" s="2">
        <v>52166</v>
      </c>
      <c r="D42" s="2">
        <f t="shared" si="0"/>
        <v>2196</v>
      </c>
      <c r="E42" s="2">
        <f t="shared" si="1"/>
        <v>1428</v>
      </c>
      <c r="F42" s="2">
        <v>963</v>
      </c>
      <c r="G42" s="2">
        <v>416</v>
      </c>
      <c r="H42" s="2">
        <v>12</v>
      </c>
      <c r="I42" s="2">
        <v>37</v>
      </c>
      <c r="J42" s="2">
        <f t="shared" si="2"/>
        <v>713</v>
      </c>
      <c r="K42" s="2">
        <v>636</v>
      </c>
      <c r="L42" s="2">
        <v>77</v>
      </c>
      <c r="M42" s="2">
        <v>6</v>
      </c>
      <c r="N42" s="2">
        <v>49</v>
      </c>
    </row>
    <row r="43" spans="1:14" ht="12.75">
      <c r="A43" t="s">
        <v>36</v>
      </c>
      <c r="B43" s="2">
        <v>638800</v>
      </c>
      <c r="C43" s="2">
        <v>3462</v>
      </c>
      <c r="D43" s="2">
        <f t="shared" si="0"/>
        <v>145</v>
      </c>
      <c r="E43" s="2">
        <f t="shared" si="1"/>
        <v>87</v>
      </c>
      <c r="F43" s="2">
        <v>76</v>
      </c>
      <c r="G43" s="2">
        <v>9</v>
      </c>
      <c r="H43" s="2">
        <v>1</v>
      </c>
      <c r="I43" s="2">
        <v>1</v>
      </c>
      <c r="J43" s="2">
        <f t="shared" si="2"/>
        <v>43</v>
      </c>
      <c r="K43" s="2">
        <v>30</v>
      </c>
      <c r="L43" s="2">
        <v>13</v>
      </c>
      <c r="M43" s="2">
        <v>2</v>
      </c>
      <c r="N43" s="2">
        <v>13</v>
      </c>
    </row>
    <row r="44" spans="1:14" ht="12.75">
      <c r="A44" t="s">
        <v>37</v>
      </c>
      <c r="B44" s="2">
        <v>10847115</v>
      </c>
      <c r="C44" s="2">
        <v>91179</v>
      </c>
      <c r="D44" s="2">
        <f t="shared" si="0"/>
        <v>1456</v>
      </c>
      <c r="E44" s="2">
        <f t="shared" si="1"/>
        <v>994</v>
      </c>
      <c r="F44" s="2">
        <v>785</v>
      </c>
      <c r="G44" s="2">
        <v>180</v>
      </c>
      <c r="H44" s="2">
        <v>14</v>
      </c>
      <c r="I44" s="2">
        <v>15</v>
      </c>
      <c r="J44" s="2">
        <f t="shared" si="2"/>
        <v>375</v>
      </c>
      <c r="K44" s="2">
        <v>333</v>
      </c>
      <c r="L44" s="2">
        <v>42</v>
      </c>
      <c r="M44" s="2">
        <v>7</v>
      </c>
      <c r="N44" s="2">
        <v>80</v>
      </c>
    </row>
    <row r="45" spans="1:14" ht="12.75">
      <c r="A45" t="s">
        <v>38</v>
      </c>
      <c r="B45" s="2">
        <v>3145585</v>
      </c>
      <c r="C45" s="2">
        <v>33563</v>
      </c>
      <c r="D45" s="2">
        <f t="shared" si="0"/>
        <v>1561</v>
      </c>
      <c r="E45" s="2">
        <f t="shared" si="1"/>
        <v>944</v>
      </c>
      <c r="F45" s="2">
        <v>712</v>
      </c>
      <c r="G45" s="2">
        <v>203</v>
      </c>
      <c r="H45" s="2">
        <v>6</v>
      </c>
      <c r="I45" s="2">
        <v>23</v>
      </c>
      <c r="J45" s="2">
        <f t="shared" si="2"/>
        <v>580</v>
      </c>
      <c r="K45" s="2">
        <v>451</v>
      </c>
      <c r="L45" s="2">
        <v>129</v>
      </c>
      <c r="M45" s="2">
        <v>8</v>
      </c>
      <c r="N45" s="2">
        <v>29</v>
      </c>
    </row>
    <row r="46" spans="1:14" ht="12.75">
      <c r="A46" t="s">
        <v>39</v>
      </c>
      <c r="B46" s="2">
        <v>2842321</v>
      </c>
      <c r="C46" s="2">
        <v>69269</v>
      </c>
      <c r="D46" s="2">
        <f t="shared" si="0"/>
        <v>5037</v>
      </c>
      <c r="E46" s="2">
        <f t="shared" si="1"/>
        <v>3275</v>
      </c>
      <c r="F46" s="2">
        <v>2415</v>
      </c>
      <c r="G46" s="2">
        <v>565</v>
      </c>
      <c r="H46" s="2">
        <v>169</v>
      </c>
      <c r="I46" s="2">
        <v>126</v>
      </c>
      <c r="J46" s="2">
        <f t="shared" si="2"/>
        <v>1332</v>
      </c>
      <c r="K46" s="2">
        <v>701</v>
      </c>
      <c r="L46" s="2">
        <v>631</v>
      </c>
      <c r="M46" s="2">
        <v>242</v>
      </c>
      <c r="N46" s="2">
        <v>188</v>
      </c>
    </row>
    <row r="47" spans="1:14" ht="12.75">
      <c r="A47" t="s">
        <v>40</v>
      </c>
      <c r="B47" s="2">
        <v>11881643</v>
      </c>
      <c r="C47" s="2">
        <v>137438</v>
      </c>
      <c r="D47" s="2">
        <f t="shared" si="0"/>
        <v>1654</v>
      </c>
      <c r="E47" s="2">
        <f t="shared" si="1"/>
        <v>1221</v>
      </c>
      <c r="F47" s="2">
        <v>859</v>
      </c>
      <c r="G47" s="2">
        <v>311</v>
      </c>
      <c r="H47" s="2">
        <v>30</v>
      </c>
      <c r="I47" s="2">
        <v>21</v>
      </c>
      <c r="J47" s="2">
        <f t="shared" si="2"/>
        <v>349</v>
      </c>
      <c r="K47" s="2">
        <v>307</v>
      </c>
      <c r="L47" s="2">
        <v>42</v>
      </c>
      <c r="M47" s="2">
        <v>5</v>
      </c>
      <c r="N47" s="2">
        <v>79</v>
      </c>
    </row>
    <row r="48" spans="1:14" ht="12.75">
      <c r="A48" t="s">
        <v>41</v>
      </c>
      <c r="B48" s="2">
        <v>1003464</v>
      </c>
      <c r="C48" s="2">
        <v>18325</v>
      </c>
      <c r="D48" s="2">
        <f t="shared" si="0"/>
        <v>306</v>
      </c>
      <c r="E48" s="2">
        <f t="shared" si="1"/>
        <v>134</v>
      </c>
      <c r="F48" s="2">
        <v>112</v>
      </c>
      <c r="G48" s="2">
        <v>20</v>
      </c>
      <c r="H48" s="2">
        <v>0</v>
      </c>
      <c r="I48" s="2">
        <v>2</v>
      </c>
      <c r="J48" s="2">
        <f t="shared" si="2"/>
        <v>137</v>
      </c>
      <c r="K48" s="2">
        <v>134</v>
      </c>
      <c r="L48" s="2">
        <v>3</v>
      </c>
      <c r="M48" s="2">
        <v>25</v>
      </c>
      <c r="N48" s="2">
        <v>10</v>
      </c>
    </row>
    <row r="49" spans="1:14" ht="12.75">
      <c r="A49" t="s">
        <v>42</v>
      </c>
      <c r="B49" s="2">
        <v>3486703</v>
      </c>
      <c r="C49" s="2">
        <v>22382</v>
      </c>
      <c r="D49" s="2">
        <f t="shared" si="0"/>
        <v>983</v>
      </c>
      <c r="E49" s="2">
        <f t="shared" si="1"/>
        <v>609</v>
      </c>
      <c r="F49" s="2">
        <v>426</v>
      </c>
      <c r="G49" s="2">
        <v>159</v>
      </c>
      <c r="H49" s="2">
        <v>15</v>
      </c>
      <c r="I49" s="2">
        <v>9</v>
      </c>
      <c r="J49" s="2">
        <f t="shared" si="2"/>
        <v>345</v>
      </c>
      <c r="K49" s="2">
        <v>317</v>
      </c>
      <c r="L49" s="2">
        <v>28</v>
      </c>
      <c r="M49" s="2">
        <v>0</v>
      </c>
      <c r="N49" s="2">
        <v>29</v>
      </c>
    </row>
    <row r="50" spans="1:14" ht="12.75">
      <c r="A50" t="s">
        <v>43</v>
      </c>
      <c r="B50" s="2">
        <v>696004</v>
      </c>
      <c r="C50" s="2">
        <v>3123</v>
      </c>
      <c r="D50" s="2">
        <f t="shared" si="0"/>
        <v>185</v>
      </c>
      <c r="E50" s="2">
        <f t="shared" si="1"/>
        <v>117</v>
      </c>
      <c r="F50" s="2">
        <v>74</v>
      </c>
      <c r="G50" s="2">
        <v>13</v>
      </c>
      <c r="H50" s="2">
        <v>22</v>
      </c>
      <c r="I50" s="2">
        <v>8</v>
      </c>
      <c r="J50" s="2">
        <f t="shared" si="2"/>
        <v>56</v>
      </c>
      <c r="K50" s="2">
        <v>50</v>
      </c>
      <c r="L50" s="2">
        <v>6</v>
      </c>
      <c r="M50" s="2">
        <v>2</v>
      </c>
      <c r="N50" s="2">
        <v>10</v>
      </c>
    </row>
    <row r="51" spans="1:14" ht="12.75">
      <c r="A51" t="s">
        <v>44</v>
      </c>
      <c r="B51" s="2">
        <v>4877185</v>
      </c>
      <c r="C51" s="2">
        <v>31839</v>
      </c>
      <c r="D51" s="2">
        <f t="shared" si="0"/>
        <v>895</v>
      </c>
      <c r="E51" s="2">
        <f t="shared" si="1"/>
        <v>632</v>
      </c>
      <c r="F51" s="2">
        <v>503</v>
      </c>
      <c r="G51" s="2">
        <v>120</v>
      </c>
      <c r="H51" s="2">
        <v>1</v>
      </c>
      <c r="I51" s="2">
        <v>8</v>
      </c>
      <c r="J51" s="2">
        <f t="shared" si="2"/>
        <v>240</v>
      </c>
      <c r="K51" s="2">
        <v>209</v>
      </c>
      <c r="L51" s="2">
        <v>31</v>
      </c>
      <c r="M51" s="2">
        <v>3</v>
      </c>
      <c r="N51" s="2">
        <v>20</v>
      </c>
    </row>
    <row r="52" spans="1:14" ht="12.75">
      <c r="A52" t="s">
        <v>45</v>
      </c>
      <c r="B52" s="2">
        <v>16986510</v>
      </c>
      <c r="C52" s="2">
        <v>319459</v>
      </c>
      <c r="D52" s="2">
        <f t="shared" si="0"/>
        <v>7541</v>
      </c>
      <c r="E52" s="2">
        <f t="shared" si="1"/>
        <v>4725</v>
      </c>
      <c r="F52" s="2">
        <v>2979</v>
      </c>
      <c r="G52" s="2">
        <v>916</v>
      </c>
      <c r="H52" s="2">
        <v>630</v>
      </c>
      <c r="I52" s="2">
        <v>200</v>
      </c>
      <c r="J52" s="2">
        <f t="shared" si="2"/>
        <v>2516</v>
      </c>
      <c r="K52" s="2">
        <v>2209</v>
      </c>
      <c r="L52" s="2">
        <v>307</v>
      </c>
      <c r="M52" s="2">
        <v>61</v>
      </c>
      <c r="N52" s="2">
        <v>239</v>
      </c>
    </row>
    <row r="53" spans="1:14" ht="12.75">
      <c r="A53" t="s">
        <v>46</v>
      </c>
      <c r="B53" s="2">
        <v>1722850</v>
      </c>
      <c r="C53" s="2">
        <v>33371</v>
      </c>
      <c r="D53" s="2">
        <f t="shared" si="0"/>
        <v>7675</v>
      </c>
      <c r="E53" s="2">
        <f t="shared" si="1"/>
        <v>7313</v>
      </c>
      <c r="F53" s="2">
        <v>1396</v>
      </c>
      <c r="G53" s="2">
        <v>1570</v>
      </c>
      <c r="H53" s="2">
        <v>3904</v>
      </c>
      <c r="I53" s="2">
        <v>443</v>
      </c>
      <c r="J53" s="2">
        <f t="shared" si="2"/>
        <v>231</v>
      </c>
      <c r="K53" s="2">
        <v>148</v>
      </c>
      <c r="L53" s="2">
        <v>83</v>
      </c>
      <c r="M53" s="2">
        <v>52</v>
      </c>
      <c r="N53" s="2">
        <v>79</v>
      </c>
    </row>
    <row r="54" spans="1:14" ht="12.75">
      <c r="A54" t="s">
        <v>47</v>
      </c>
      <c r="B54" s="2">
        <v>562758</v>
      </c>
      <c r="C54" s="2">
        <v>3215</v>
      </c>
      <c r="D54" s="2">
        <f t="shared" si="0"/>
        <v>81</v>
      </c>
      <c r="E54" s="2">
        <f t="shared" si="1"/>
        <v>43</v>
      </c>
      <c r="F54" s="2">
        <v>25</v>
      </c>
      <c r="G54" s="2">
        <v>18</v>
      </c>
      <c r="H54" s="2">
        <v>0</v>
      </c>
      <c r="I54" s="2">
        <v>0</v>
      </c>
      <c r="J54" s="2">
        <f t="shared" si="2"/>
        <v>32</v>
      </c>
      <c r="K54" s="2">
        <v>24</v>
      </c>
      <c r="L54" s="2">
        <v>8</v>
      </c>
      <c r="M54" s="2">
        <v>3</v>
      </c>
      <c r="N54" s="2">
        <v>3</v>
      </c>
    </row>
    <row r="55" spans="1:14" ht="12.75">
      <c r="A55" t="s">
        <v>48</v>
      </c>
      <c r="B55" s="2">
        <v>6187358</v>
      </c>
      <c r="C55" s="2">
        <v>159053</v>
      </c>
      <c r="D55" s="2">
        <f t="shared" si="0"/>
        <v>3017</v>
      </c>
      <c r="E55" s="2">
        <f t="shared" si="1"/>
        <v>1883</v>
      </c>
      <c r="F55" s="2">
        <v>1384</v>
      </c>
      <c r="G55" s="2">
        <v>440</v>
      </c>
      <c r="H55" s="2">
        <v>6</v>
      </c>
      <c r="I55" s="2">
        <v>53</v>
      </c>
      <c r="J55" s="2">
        <f t="shared" si="2"/>
        <v>1058</v>
      </c>
      <c r="K55" s="2">
        <v>923</v>
      </c>
      <c r="L55" s="2">
        <v>135</v>
      </c>
      <c r="M55" s="2">
        <v>11</v>
      </c>
      <c r="N55" s="2">
        <v>65</v>
      </c>
    </row>
    <row r="56" spans="1:14" ht="12.75">
      <c r="A56" t="s">
        <v>49</v>
      </c>
      <c r="B56" s="2">
        <v>4866692</v>
      </c>
      <c r="C56" s="2">
        <v>210958</v>
      </c>
      <c r="D56" s="2">
        <f t="shared" si="0"/>
        <v>15040</v>
      </c>
      <c r="E56" s="2">
        <f t="shared" si="1"/>
        <v>10199</v>
      </c>
      <c r="F56" s="2">
        <v>5423</v>
      </c>
      <c r="G56" s="2">
        <v>4130</v>
      </c>
      <c r="H56" s="2">
        <v>448</v>
      </c>
      <c r="I56" s="2">
        <v>198</v>
      </c>
      <c r="J56" s="2">
        <f t="shared" si="2"/>
        <v>4231</v>
      </c>
      <c r="K56" s="2">
        <v>3779</v>
      </c>
      <c r="L56" s="2">
        <v>452</v>
      </c>
      <c r="M56" s="2">
        <v>303</v>
      </c>
      <c r="N56" s="2">
        <v>307</v>
      </c>
    </row>
    <row r="57" spans="1:14" ht="12.75">
      <c r="A57" t="s">
        <v>50</v>
      </c>
      <c r="B57" s="2">
        <v>1793477</v>
      </c>
      <c r="C57" s="2">
        <v>7459</v>
      </c>
      <c r="D57" s="2">
        <f t="shared" si="0"/>
        <v>176</v>
      </c>
      <c r="E57" s="2">
        <f t="shared" si="1"/>
        <v>125</v>
      </c>
      <c r="F57" s="2">
        <v>91</v>
      </c>
      <c r="G57" s="2">
        <v>28</v>
      </c>
      <c r="H57" s="2">
        <v>5</v>
      </c>
      <c r="I57" s="2">
        <v>1</v>
      </c>
      <c r="J57" s="2">
        <f t="shared" si="2"/>
        <v>43</v>
      </c>
      <c r="K57" s="2">
        <v>41</v>
      </c>
      <c r="L57" s="2">
        <v>2</v>
      </c>
      <c r="M57" s="2">
        <v>2</v>
      </c>
      <c r="N57" s="2">
        <v>6</v>
      </c>
    </row>
    <row r="58" spans="1:14" ht="12.75">
      <c r="A58" t="s">
        <v>51</v>
      </c>
      <c r="B58" s="2">
        <v>4891769</v>
      </c>
      <c r="C58" s="2">
        <v>53583</v>
      </c>
      <c r="D58" s="2">
        <f t="shared" si="0"/>
        <v>801</v>
      </c>
      <c r="E58" s="2">
        <f t="shared" si="1"/>
        <v>485</v>
      </c>
      <c r="F58" s="2">
        <v>371</v>
      </c>
      <c r="G58" s="2">
        <v>106</v>
      </c>
      <c r="H58" s="2">
        <v>2</v>
      </c>
      <c r="I58" s="2">
        <v>6</v>
      </c>
      <c r="J58" s="2">
        <f t="shared" si="2"/>
        <v>247</v>
      </c>
      <c r="K58" s="2">
        <v>229</v>
      </c>
      <c r="L58" s="2">
        <v>18</v>
      </c>
      <c r="M58" s="2">
        <v>9</v>
      </c>
      <c r="N58" s="2">
        <v>60</v>
      </c>
    </row>
    <row r="59" spans="1:14" ht="12.75">
      <c r="A59" t="s">
        <v>52</v>
      </c>
      <c r="B59" s="2">
        <v>453588</v>
      </c>
      <c r="C59" s="2">
        <v>2806</v>
      </c>
      <c r="D59" s="2">
        <f t="shared" si="0"/>
        <v>168</v>
      </c>
      <c r="E59" s="2">
        <f t="shared" si="1"/>
        <v>125</v>
      </c>
      <c r="F59" s="2">
        <v>93</v>
      </c>
      <c r="G59" s="2">
        <v>25</v>
      </c>
      <c r="H59" s="2">
        <v>2</v>
      </c>
      <c r="I59" s="2">
        <v>5</v>
      </c>
      <c r="J59" s="2">
        <f t="shared" si="2"/>
        <v>39</v>
      </c>
      <c r="K59" s="2">
        <v>35</v>
      </c>
      <c r="L59" s="2">
        <v>4</v>
      </c>
      <c r="M59" s="2">
        <v>0</v>
      </c>
      <c r="N59" s="2">
        <v>4</v>
      </c>
    </row>
    <row r="61" ht="12.75">
      <c r="A61" s="11" t="s">
        <v>68</v>
      </c>
    </row>
    <row r="62" ht="12.75">
      <c r="A62" s="12" t="s">
        <v>71</v>
      </c>
    </row>
    <row r="63" ht="12.75">
      <c r="A63" s="11" t="s">
        <v>69</v>
      </c>
    </row>
    <row r="64" ht="12.75">
      <c r="A64" s="13" t="s">
        <v>70</v>
      </c>
    </row>
  </sheetData>
  <mergeCells count="3">
    <mergeCell ref="E4:I4"/>
    <mergeCell ref="D3:N3"/>
    <mergeCell ref="J4:L4"/>
  </mergeCells>
  <hyperlinks>
    <hyperlink ref="A64" r:id="rId1" display="http://www.silo.lib.ia.us/specialized-services/datacenter/index."/>
  </hyperlinks>
  <printOptions/>
  <pageMargins left="0.5" right="0.75" top="0.75" bottom="0.75" header="0.5" footer="0.5"/>
  <pageSetup horizontalDpi="600" verticalDpi="600" orientation="landscape" scale="8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2003-10-22T15:00:38Z</cp:lastPrinted>
  <dcterms:created xsi:type="dcterms:W3CDTF">2003-10-22T14:38:38Z</dcterms:created>
  <dcterms:modified xsi:type="dcterms:W3CDTF">2003-10-28T17:03:47Z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