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3245" windowHeight="8115" activeTab="0"/>
  </bookViews>
  <sheets>
    <sheet name="Housing units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<sst xmlns="http://schemas.openxmlformats.org/spreadsheetml/2006/main" count="75" uniqueCount="75">
  <si>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</si>
  <si>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</si>
  <si>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</si>
  <si>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</si>
  <si>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</si>
  <si>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</si>
  <si>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</si>
  <si>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</si>
  <si>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</si>
  <si>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</si>
  <si>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</si>
  <si>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</si>
  <si>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</si>
  <si>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</si>
  <si>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</si>
  <si>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</si>
  <si>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</si>
  <si>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</si>
  <si>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</si>
  <si>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</si>
  <si>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</si>
  <si>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</si>
  <si>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</si>
  <si>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</si>
  <si>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</si>
  <si>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</si>
  <si>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</si>
  <si>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</si>
  <si>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</si>
  <si>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</si>
  <si>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</si>
  <si>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</si>
  <si>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</si>
  <si>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</si>
  <si>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</si>
  <si>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</si>
  <si>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</si>
  <si>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</si>
  <si>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</si>
  <si>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</si>
  <si>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</si>
  <si>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</si>
  <si>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</si>
  <si>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</si>
  <si>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</si>
  <si>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</si>
  <si>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</si>
  <si>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</si>
  <si>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</si>
  <si>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</si>
  <si>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</si>
  <si>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</si>
  <si>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previous years in the decade.</t>
  </si>
  <si>
    <t>Area Name</t>
  </si>
  <si>
    <t xml:space="preserve">Count Question Resolution program, updates from the Boundary and Annexation Survey, and geographic </t>
  </si>
  <si>
    <t xml:space="preserve">Prepared By: State Library of Iowa, State Data Center Program, 800-248-4483, </t>
  </si>
  <si>
    <t>http://www.iowadatacenter.org</t>
  </si>
  <si>
    <t>program revisions. Caution is urged in making year-to-year comparisons of housing unit estimates. When the</t>
  </si>
  <si>
    <t xml:space="preserve">Census Bureau releases new housing unit estimates for the current year, it also revises estimates for </t>
  </si>
  <si>
    <t>April 1, 2000 population estimates base</t>
  </si>
  <si>
    <t>April 1, 2000 census</t>
  </si>
  <si>
    <t>July 1, 2004 estimate (revised)</t>
  </si>
  <si>
    <t>July 1, 2003 estimate (revised)</t>
  </si>
  <si>
    <t>July 1, 2002 estimate (revised)</t>
  </si>
  <si>
    <t>July 1, 2001 estimate (revised)</t>
  </si>
  <si>
    <t>July 1, 2000 estimate (revised)</t>
  </si>
  <si>
    <t>Numeric change</t>
  </si>
  <si>
    <t>Percent change</t>
  </si>
  <si>
    <t>Housing Unit Estimates Base reflects modifications to the Census 2000 housing units as documented in the</t>
  </si>
  <si>
    <t>July 1, 2006</t>
  </si>
  <si>
    <t>July 1, 2005 estimate (revised)</t>
  </si>
  <si>
    <t>4/1/2000 (Estimates base) to 7/1/2006</t>
  </si>
  <si>
    <t>Housing Units and Numeric and Percent Change for the U.S. and States: 2000-2006</t>
  </si>
  <si>
    <t xml:space="preserve">Note: Housing unit change represents the April 1, 2000 to the July 1, 2006 time period. The April 1, 2000 </t>
  </si>
  <si>
    <t>Source: U.S. Census Bureau, Population Division, (301) 457-2422, Released September 12,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</si>
</sst>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33" borderId="10" xfId="0" applyNumberFormat="1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52" applyFont="1" applyAlignment="1" applyProtection="1">
      <alignment horizontal="left" indent="1"/>
      <protection/>
    </xf>
    <xf numFmtId="3" fontId="0" fillId="0" borderId="0" xfId="0" applyNumberFormat="1" applyFont="1" applyBorder="1" applyAlignment="1" quotePrefix="1">
      <alignment horizontal="right"/>
    </xf>
    <xf numFmtId="169" fontId="0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 horizontal="right"/>
    </xf>
    <xf numFmtId="169" fontId="1" fillId="0" borderId="0" xfId="0" applyNumberFormat="1" applyFont="1" applyBorder="1" applyAlignment="1" quotePrefix="1">
      <alignment horizontal="right"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 quotePrefix="1">
      <alignment horizontal="right"/>
    </xf>
    <xf numFmtId="0" fontId="1" fillId="33" borderId="13" xfId="0" applyFont="1" applyFill="1" applyBorder="1" applyAlignment="1">
      <alignment/>
    </xf>
    <xf numFmtId="15" fontId="1" fillId="33" borderId="11" xfId="0" applyNumberFormat="1" applyFont="1" applyFill="1" applyBorder="1" applyAlignment="1" quotePrefix="1">
      <alignment horizontal="center" wrapText="1"/>
    </xf>
    <xf numFmtId="0" fontId="1" fillId="33" borderId="11" xfId="0" applyFont="1" applyFill="1" applyBorder="1" applyAlignment="1" quotePrefix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5" xfId="0" applyFont="1" applyFill="1" applyBorder="1" applyAlignment="1" quotePrefix="1">
      <alignment horizontal="center" wrapText="1"/>
    </xf>
    <xf numFmtId="0" fontId="1" fillId="33" borderId="16" xfId="0" applyFont="1" applyFill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6" width="11.421875" style="3" customWidth="1"/>
    <col min="7" max="7" width="12.57421875" style="3" customWidth="1"/>
    <col min="8" max="8" width="13.140625" style="3" customWidth="1"/>
    <col min="9" max="9" width="12.00390625" style="0" customWidth="1"/>
    <col min="10" max="10" width="12.57421875" style="0" customWidth="1"/>
    <col min="11" max="11" width="11.57421875" style="0" customWidth="1"/>
  </cols>
  <sheetData>
    <row r="1" spans="1:8" s="1" customFormat="1" ht="12.75">
      <c r="A1" s="1" t="s">
        <v>72</v>
      </c>
      <c r="B1" s="2"/>
      <c r="C1" s="2"/>
      <c r="D1" s="2"/>
      <c r="E1" s="2"/>
      <c r="F1" s="2"/>
      <c r="G1" s="2"/>
      <c r="H1" s="2"/>
    </row>
    <row r="2" spans="1:9" ht="12.75">
      <c r="A2" s="1"/>
      <c r="I2" s="3"/>
    </row>
    <row r="3" spans="1:12" ht="28.5" customHeight="1">
      <c r="A3" s="19"/>
      <c r="B3" s="6"/>
      <c r="C3" s="6"/>
      <c r="D3" s="6"/>
      <c r="E3" s="4"/>
      <c r="F3" s="4"/>
      <c r="G3" s="5"/>
      <c r="H3" s="20"/>
      <c r="I3" s="26" t="s">
        <v>59</v>
      </c>
      <c r="J3" s="17"/>
      <c r="K3" s="28" t="s">
        <v>71</v>
      </c>
      <c r="L3" s="29"/>
    </row>
    <row r="4" spans="1:12" ht="38.25">
      <c r="A4" s="21" t="s">
        <v>53</v>
      </c>
      <c r="B4" s="22" t="s">
        <v>69</v>
      </c>
      <c r="C4" s="23" t="s">
        <v>70</v>
      </c>
      <c r="D4" s="23" t="s">
        <v>61</v>
      </c>
      <c r="E4" s="23" t="s">
        <v>62</v>
      </c>
      <c r="F4" s="23" t="s">
        <v>63</v>
      </c>
      <c r="G4" s="23" t="s">
        <v>64</v>
      </c>
      <c r="H4" s="23" t="s">
        <v>65</v>
      </c>
      <c r="I4" s="27"/>
      <c r="J4" s="18" t="s">
        <v>60</v>
      </c>
      <c r="K4" s="24" t="s">
        <v>66</v>
      </c>
      <c r="L4" s="25" t="s">
        <v>67</v>
      </c>
    </row>
    <row r="5" spans="2:8" ht="12.75">
      <c r="B5"/>
      <c r="C5"/>
      <c r="D5"/>
      <c r="E5"/>
      <c r="F5"/>
      <c r="G5"/>
      <c r="H5"/>
    </row>
    <row r="7" spans="1:12" ht="12.75">
      <c r="A7" s="1" t="s">
        <v>0</v>
      </c>
      <c r="B7" s="13">
        <f>SUM(B9:B59)</f>
        <v>126316181</v>
      </c>
      <c r="C7" s="13">
        <f aca="true" t="shared" si="0" ref="C7:J7">SUM(C9:C59)</f>
        <v>124528801</v>
      </c>
      <c r="D7" s="13">
        <f t="shared" si="0"/>
        <v>122672386</v>
      </c>
      <c r="E7" s="13">
        <f t="shared" si="0"/>
        <v>120961910</v>
      </c>
      <c r="F7" s="13">
        <f t="shared" si="0"/>
        <v>119367618</v>
      </c>
      <c r="G7" s="13">
        <f t="shared" si="0"/>
        <v>117858349</v>
      </c>
      <c r="H7" s="13">
        <f t="shared" si="0"/>
        <v>116290319</v>
      </c>
      <c r="I7" s="13">
        <f t="shared" si="0"/>
        <v>115904474</v>
      </c>
      <c r="J7" s="13">
        <f t="shared" si="0"/>
        <v>115904641</v>
      </c>
      <c r="K7" s="13">
        <f>B7-I7</f>
        <v>10411707</v>
      </c>
      <c r="L7" s="14">
        <f>K7/I7*100</f>
        <v>8.983006989014074</v>
      </c>
    </row>
    <row r="8" spans="2:12" ht="12.75"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>
      <c r="A9" t="s">
        <v>1</v>
      </c>
      <c r="B9" s="13">
        <v>2110154</v>
      </c>
      <c r="C9" s="13">
        <v>2081960</v>
      </c>
      <c r="D9" s="13">
        <v>2058712</v>
      </c>
      <c r="E9" s="13">
        <v>2034932</v>
      </c>
      <c r="F9" s="13">
        <v>2016960</v>
      </c>
      <c r="G9" s="13">
        <v>1998141</v>
      </c>
      <c r="H9" s="13">
        <v>1970076</v>
      </c>
      <c r="I9" s="13">
        <v>1963834</v>
      </c>
      <c r="J9" s="13">
        <v>1963711</v>
      </c>
      <c r="K9" s="13">
        <f>B9-I9</f>
        <v>146320</v>
      </c>
      <c r="L9" s="14">
        <f>K9/I9*100</f>
        <v>7.450731579145692</v>
      </c>
    </row>
    <row r="10" spans="1:12" ht="12.75">
      <c r="A10" t="s">
        <v>2</v>
      </c>
      <c r="B10" s="13">
        <v>276571</v>
      </c>
      <c r="C10" s="13">
        <v>274182</v>
      </c>
      <c r="D10" s="13">
        <v>271473</v>
      </c>
      <c r="E10" s="13">
        <v>268124</v>
      </c>
      <c r="F10" s="13">
        <v>265509</v>
      </c>
      <c r="G10" s="13">
        <v>263050</v>
      </c>
      <c r="H10" s="13">
        <v>261389</v>
      </c>
      <c r="I10" s="13">
        <v>260963</v>
      </c>
      <c r="J10" s="13">
        <v>260978</v>
      </c>
      <c r="K10" s="13">
        <f aca="true" t="shared" si="1" ref="K10:K59">B10-I10</f>
        <v>15608</v>
      </c>
      <c r="L10" s="14">
        <f aca="true" t="shared" si="2" ref="L10:L59">K10/I10*100</f>
        <v>5.98092449887532</v>
      </c>
    </row>
    <row r="11" spans="1:12" ht="12.75">
      <c r="A11" t="s">
        <v>3</v>
      </c>
      <c r="B11" s="13">
        <v>2605283</v>
      </c>
      <c r="C11" s="13">
        <v>2516563</v>
      </c>
      <c r="D11" s="13">
        <v>2435428</v>
      </c>
      <c r="E11" s="13">
        <v>2370266</v>
      </c>
      <c r="F11" s="13">
        <v>2313166</v>
      </c>
      <c r="G11" s="13">
        <v>2258694</v>
      </c>
      <c r="H11" s="13">
        <v>2202957</v>
      </c>
      <c r="I11" s="13">
        <v>2189188</v>
      </c>
      <c r="J11" s="13">
        <v>2189189</v>
      </c>
      <c r="K11" s="13">
        <f t="shared" si="1"/>
        <v>416095</v>
      </c>
      <c r="L11" s="14">
        <f t="shared" si="2"/>
        <v>19.006818966667094</v>
      </c>
    </row>
    <row r="12" spans="1:12" ht="12.75">
      <c r="A12" t="s">
        <v>4</v>
      </c>
      <c r="B12" s="13">
        <v>1273615</v>
      </c>
      <c r="C12" s="13">
        <v>1248831</v>
      </c>
      <c r="D12" s="13">
        <v>1232937</v>
      </c>
      <c r="E12" s="13">
        <v>1217122</v>
      </c>
      <c r="F12" s="13">
        <v>1203923</v>
      </c>
      <c r="G12" s="13">
        <v>1191127</v>
      </c>
      <c r="H12" s="13">
        <v>1176638</v>
      </c>
      <c r="I12" s="13">
        <v>1173042</v>
      </c>
      <c r="J12" s="13">
        <v>1173043</v>
      </c>
      <c r="K12" s="13">
        <f t="shared" si="1"/>
        <v>100573</v>
      </c>
      <c r="L12" s="14">
        <f t="shared" si="2"/>
        <v>8.573691308580596</v>
      </c>
    </row>
    <row r="13" spans="1:12" ht="12.75">
      <c r="A13" t="s">
        <v>5</v>
      </c>
      <c r="B13" s="13">
        <v>13174378</v>
      </c>
      <c r="C13" s="13">
        <v>12993870</v>
      </c>
      <c r="D13" s="13">
        <v>12812472</v>
      </c>
      <c r="E13" s="13">
        <v>12640501</v>
      </c>
      <c r="F13" s="13">
        <v>12496003</v>
      </c>
      <c r="G13" s="13">
        <v>12369585</v>
      </c>
      <c r="H13" s="13">
        <v>12244606</v>
      </c>
      <c r="I13" s="13">
        <v>12214550</v>
      </c>
      <c r="J13" s="13">
        <v>12214549</v>
      </c>
      <c r="K13" s="13">
        <f t="shared" si="1"/>
        <v>959828</v>
      </c>
      <c r="L13" s="14">
        <f t="shared" si="2"/>
        <v>7.85807090723768</v>
      </c>
    </row>
    <row r="14" spans="1:12" ht="12.75">
      <c r="A14" t="s">
        <v>6</v>
      </c>
      <c r="B14" s="13">
        <v>2094898</v>
      </c>
      <c r="C14" s="13">
        <v>2053794</v>
      </c>
      <c r="D14" s="13">
        <v>2011393</v>
      </c>
      <c r="E14" s="13">
        <v>1974774</v>
      </c>
      <c r="F14" s="13">
        <v>1930109</v>
      </c>
      <c r="G14" s="13">
        <v>1875819</v>
      </c>
      <c r="H14" s="13">
        <v>1822601</v>
      </c>
      <c r="I14" s="13">
        <v>1808358</v>
      </c>
      <c r="J14" s="13">
        <v>1808037</v>
      </c>
      <c r="K14" s="13">
        <f t="shared" si="1"/>
        <v>286540</v>
      </c>
      <c r="L14" s="14">
        <f t="shared" si="2"/>
        <v>15.845313815074228</v>
      </c>
    </row>
    <row r="15" spans="1:12" ht="12.75">
      <c r="A15" t="s">
        <v>7</v>
      </c>
      <c r="B15" s="13">
        <v>1432241</v>
      </c>
      <c r="C15" s="13">
        <v>1423343</v>
      </c>
      <c r="D15" s="13">
        <v>1414433</v>
      </c>
      <c r="E15" s="13">
        <v>1406994</v>
      </c>
      <c r="F15" s="13">
        <v>1400264</v>
      </c>
      <c r="G15" s="13">
        <v>1393985</v>
      </c>
      <c r="H15" s="13">
        <v>1387596</v>
      </c>
      <c r="I15" s="13">
        <v>1385997</v>
      </c>
      <c r="J15" s="13">
        <v>1385975</v>
      </c>
      <c r="K15" s="13">
        <f t="shared" si="1"/>
        <v>46244</v>
      </c>
      <c r="L15" s="14">
        <f t="shared" si="2"/>
        <v>3.336515158402219</v>
      </c>
    </row>
    <row r="16" spans="1:12" ht="12.75">
      <c r="A16" t="s">
        <v>8</v>
      </c>
      <c r="B16" s="13">
        <v>382828</v>
      </c>
      <c r="C16" s="13">
        <v>374872</v>
      </c>
      <c r="D16" s="13">
        <v>367448</v>
      </c>
      <c r="E16" s="13">
        <v>359871</v>
      </c>
      <c r="F16" s="13">
        <v>353681</v>
      </c>
      <c r="G16" s="13">
        <v>348930</v>
      </c>
      <c r="H16" s="13">
        <v>344259</v>
      </c>
      <c r="I16" s="13">
        <v>343072</v>
      </c>
      <c r="J16" s="13">
        <v>343072</v>
      </c>
      <c r="K16" s="13">
        <f t="shared" si="1"/>
        <v>39756</v>
      </c>
      <c r="L16" s="14">
        <f t="shared" si="2"/>
        <v>11.588238037496502</v>
      </c>
    </row>
    <row r="17" spans="1:12" ht="12.75">
      <c r="A17" t="s">
        <v>9</v>
      </c>
      <c r="B17" s="13">
        <v>282894</v>
      </c>
      <c r="C17" s="13">
        <v>280044</v>
      </c>
      <c r="D17" s="13">
        <v>276600</v>
      </c>
      <c r="E17" s="13">
        <v>275925</v>
      </c>
      <c r="F17" s="13">
        <v>275088</v>
      </c>
      <c r="G17" s="13">
        <v>274931</v>
      </c>
      <c r="H17" s="13">
        <v>274862</v>
      </c>
      <c r="I17" s="13">
        <v>274845</v>
      </c>
      <c r="J17" s="13">
        <v>274845</v>
      </c>
      <c r="K17" s="13">
        <f t="shared" si="1"/>
        <v>8049</v>
      </c>
      <c r="L17" s="14">
        <f t="shared" si="2"/>
        <v>2.928559733668067</v>
      </c>
    </row>
    <row r="18" spans="1:12" ht="12.75">
      <c r="A18" t="s">
        <v>10</v>
      </c>
      <c r="B18" s="13">
        <v>8533419</v>
      </c>
      <c r="C18" s="13">
        <v>8260451</v>
      </c>
      <c r="D18" s="13">
        <v>8013587</v>
      </c>
      <c r="E18" s="13">
        <v>7814892</v>
      </c>
      <c r="F18" s="13">
        <v>7640252</v>
      </c>
      <c r="G18" s="13">
        <v>7485820</v>
      </c>
      <c r="H18" s="13">
        <v>7339219</v>
      </c>
      <c r="I18" s="13">
        <v>7303108</v>
      </c>
      <c r="J18" s="13">
        <v>7302947</v>
      </c>
      <c r="K18" s="13">
        <f t="shared" si="1"/>
        <v>1230311</v>
      </c>
      <c r="L18" s="14">
        <f t="shared" si="2"/>
        <v>16.846402928725688</v>
      </c>
    </row>
    <row r="19" spans="1:12" ht="12.75">
      <c r="A19" t="s">
        <v>11</v>
      </c>
      <c r="B19" s="13">
        <v>3873183</v>
      </c>
      <c r="C19" s="13">
        <v>3772200</v>
      </c>
      <c r="D19" s="13">
        <v>3673982</v>
      </c>
      <c r="E19" s="13">
        <v>3584768</v>
      </c>
      <c r="F19" s="13">
        <v>3493043</v>
      </c>
      <c r="G19" s="13">
        <v>3402557</v>
      </c>
      <c r="H19" s="13">
        <v>3305478</v>
      </c>
      <c r="I19" s="13">
        <v>3281866</v>
      </c>
      <c r="J19" s="13">
        <v>3281737</v>
      </c>
      <c r="K19" s="13">
        <f t="shared" si="1"/>
        <v>591317</v>
      </c>
      <c r="L19" s="14">
        <f t="shared" si="2"/>
        <v>18.017706999615463</v>
      </c>
    </row>
    <row r="20" spans="1:12" ht="12.75">
      <c r="A20" t="s">
        <v>12</v>
      </c>
      <c r="B20" s="13">
        <v>500036</v>
      </c>
      <c r="C20" s="13">
        <v>491071</v>
      </c>
      <c r="D20" s="13">
        <v>482873</v>
      </c>
      <c r="E20" s="13">
        <v>476379</v>
      </c>
      <c r="F20" s="13">
        <v>470792</v>
      </c>
      <c r="G20" s="13">
        <v>466300</v>
      </c>
      <c r="H20" s="13">
        <v>461693</v>
      </c>
      <c r="I20" s="13">
        <v>460542</v>
      </c>
      <c r="J20" s="13">
        <v>460542</v>
      </c>
      <c r="K20" s="13">
        <f t="shared" si="1"/>
        <v>39494</v>
      </c>
      <c r="L20" s="14">
        <f t="shared" si="2"/>
        <v>8.575547941338684</v>
      </c>
    </row>
    <row r="21" spans="1:12" ht="12.75">
      <c r="A21" t="s">
        <v>13</v>
      </c>
      <c r="B21" s="13">
        <v>615624</v>
      </c>
      <c r="C21" s="13">
        <v>595623</v>
      </c>
      <c r="D21" s="13">
        <v>578826</v>
      </c>
      <c r="E21" s="13">
        <v>564808</v>
      </c>
      <c r="F21" s="13">
        <v>552379</v>
      </c>
      <c r="G21" s="13">
        <v>541367</v>
      </c>
      <c r="H21" s="13">
        <v>530492</v>
      </c>
      <c r="I21" s="13">
        <v>527826</v>
      </c>
      <c r="J21" s="13">
        <v>527824</v>
      </c>
      <c r="K21" s="13">
        <f t="shared" si="1"/>
        <v>87798</v>
      </c>
      <c r="L21" s="14">
        <f t="shared" si="2"/>
        <v>16.63389071398529</v>
      </c>
    </row>
    <row r="22" spans="1:12" ht="12.75">
      <c r="A22" t="s">
        <v>14</v>
      </c>
      <c r="B22" s="13">
        <v>5199589</v>
      </c>
      <c r="C22" s="13">
        <v>5144625</v>
      </c>
      <c r="D22" s="13">
        <v>5094236</v>
      </c>
      <c r="E22" s="13">
        <v>5040367</v>
      </c>
      <c r="F22" s="13">
        <v>4988057</v>
      </c>
      <c r="G22" s="13">
        <v>4941568</v>
      </c>
      <c r="H22" s="13">
        <v>4897149</v>
      </c>
      <c r="I22" s="13">
        <v>4885744</v>
      </c>
      <c r="J22" s="13">
        <v>4885615</v>
      </c>
      <c r="K22" s="13">
        <f t="shared" si="1"/>
        <v>313845</v>
      </c>
      <c r="L22" s="14">
        <f t="shared" si="2"/>
        <v>6.423689002125367</v>
      </c>
    </row>
    <row r="23" spans="1:12" ht="12.75">
      <c r="A23" t="s">
        <v>15</v>
      </c>
      <c r="B23" s="13">
        <v>2756331</v>
      </c>
      <c r="C23" s="13">
        <v>2724479</v>
      </c>
      <c r="D23" s="13">
        <v>2690327</v>
      </c>
      <c r="E23" s="13">
        <v>2654781</v>
      </c>
      <c r="F23" s="13">
        <v>2618332</v>
      </c>
      <c r="G23" s="13">
        <v>2581366</v>
      </c>
      <c r="H23" s="13">
        <v>2542132</v>
      </c>
      <c r="I23" s="13">
        <v>2532327</v>
      </c>
      <c r="J23" s="13">
        <v>2532319</v>
      </c>
      <c r="K23" s="13">
        <f t="shared" si="1"/>
        <v>224004</v>
      </c>
      <c r="L23" s="14">
        <f t="shared" si="2"/>
        <v>8.845777026426681</v>
      </c>
    </row>
    <row r="24" spans="1:12" s="1" customFormat="1" ht="12.75">
      <c r="A24" s="1" t="s">
        <v>16</v>
      </c>
      <c r="B24" s="15">
        <v>1320331</v>
      </c>
      <c r="C24" s="15">
        <v>1306516</v>
      </c>
      <c r="D24" s="15">
        <v>1291637</v>
      </c>
      <c r="E24" s="15">
        <v>1271927</v>
      </c>
      <c r="F24" s="15">
        <v>1258746</v>
      </c>
      <c r="G24" s="15">
        <v>1245996</v>
      </c>
      <c r="H24" s="15">
        <v>1234848</v>
      </c>
      <c r="I24" s="15">
        <v>1232530</v>
      </c>
      <c r="J24" s="15">
        <v>1232511</v>
      </c>
      <c r="K24" s="15">
        <f t="shared" si="1"/>
        <v>87801</v>
      </c>
      <c r="L24" s="16">
        <f t="shared" si="2"/>
        <v>7.123639992535678</v>
      </c>
    </row>
    <row r="25" spans="1:12" ht="12.75">
      <c r="A25" t="s">
        <v>17</v>
      </c>
      <c r="B25" s="13">
        <v>1207987</v>
      </c>
      <c r="C25" s="13">
        <v>1196732</v>
      </c>
      <c r="D25" s="13">
        <v>1185128</v>
      </c>
      <c r="E25" s="13">
        <v>1171994</v>
      </c>
      <c r="F25" s="13">
        <v>1160379</v>
      </c>
      <c r="G25" s="13">
        <v>1146994</v>
      </c>
      <c r="H25" s="13">
        <v>1134524</v>
      </c>
      <c r="I25" s="13">
        <v>1131395</v>
      </c>
      <c r="J25" s="13">
        <v>1131200</v>
      </c>
      <c r="K25" s="13">
        <f t="shared" si="1"/>
        <v>76592</v>
      </c>
      <c r="L25" s="14">
        <f t="shared" si="2"/>
        <v>6.769695817994599</v>
      </c>
    </row>
    <row r="26" spans="1:12" ht="12.75">
      <c r="A26" t="s">
        <v>18</v>
      </c>
      <c r="B26" s="13">
        <v>1888164</v>
      </c>
      <c r="C26" s="13">
        <v>1865387</v>
      </c>
      <c r="D26" s="13">
        <v>1842867</v>
      </c>
      <c r="E26" s="13">
        <v>1822008</v>
      </c>
      <c r="F26" s="13">
        <v>1802011</v>
      </c>
      <c r="G26" s="13">
        <v>1782134</v>
      </c>
      <c r="H26" s="13">
        <v>1757272</v>
      </c>
      <c r="I26" s="13">
        <v>1751118</v>
      </c>
      <c r="J26" s="13">
        <v>1750927</v>
      </c>
      <c r="K26" s="13">
        <f t="shared" si="1"/>
        <v>137046</v>
      </c>
      <c r="L26" s="14">
        <f t="shared" si="2"/>
        <v>7.826200176116059</v>
      </c>
    </row>
    <row r="27" spans="1:12" ht="12.75">
      <c r="A27" t="s">
        <v>19</v>
      </c>
      <c r="B27" s="13">
        <v>1830073</v>
      </c>
      <c r="C27" s="13">
        <v>1940006</v>
      </c>
      <c r="D27" s="13">
        <v>1919086</v>
      </c>
      <c r="E27" s="13">
        <v>1898225</v>
      </c>
      <c r="F27" s="13">
        <v>1881565</v>
      </c>
      <c r="G27" s="13">
        <v>1866534</v>
      </c>
      <c r="H27" s="13">
        <v>1850403</v>
      </c>
      <c r="I27" s="13">
        <v>1847174</v>
      </c>
      <c r="J27" s="13">
        <v>1847181</v>
      </c>
      <c r="K27" s="13">
        <f t="shared" si="1"/>
        <v>-17101</v>
      </c>
      <c r="L27" s="14">
        <f t="shared" si="2"/>
        <v>-0.9257925891118</v>
      </c>
    </row>
    <row r="28" spans="1:12" ht="12.75">
      <c r="A28" t="s">
        <v>20</v>
      </c>
      <c r="B28" s="13">
        <v>691132</v>
      </c>
      <c r="C28" s="13">
        <v>683802</v>
      </c>
      <c r="D28" s="13">
        <v>676668</v>
      </c>
      <c r="E28" s="13">
        <v>669928</v>
      </c>
      <c r="F28" s="13">
        <v>663840</v>
      </c>
      <c r="G28" s="13">
        <v>658817</v>
      </c>
      <c r="H28" s="13">
        <v>653286</v>
      </c>
      <c r="I28" s="13">
        <v>651901</v>
      </c>
      <c r="J28" s="13">
        <v>651901</v>
      </c>
      <c r="K28" s="13">
        <f t="shared" si="1"/>
        <v>39231</v>
      </c>
      <c r="L28" s="14">
        <f t="shared" si="2"/>
        <v>6.017938306583362</v>
      </c>
    </row>
    <row r="29" spans="1:12" ht="12.75">
      <c r="A29" t="s">
        <v>21</v>
      </c>
      <c r="B29" s="13">
        <v>2300567</v>
      </c>
      <c r="C29" s="13">
        <v>2274307</v>
      </c>
      <c r="D29" s="13">
        <v>2250854</v>
      </c>
      <c r="E29" s="13">
        <v>2226052</v>
      </c>
      <c r="F29" s="13">
        <v>2200215</v>
      </c>
      <c r="G29" s="13">
        <v>2176604</v>
      </c>
      <c r="H29" s="13">
        <v>2151550</v>
      </c>
      <c r="I29" s="13">
        <v>2145289</v>
      </c>
      <c r="J29" s="13">
        <v>2145283</v>
      </c>
      <c r="K29" s="13">
        <f t="shared" si="1"/>
        <v>155278</v>
      </c>
      <c r="L29" s="14">
        <f t="shared" si="2"/>
        <v>7.238092396875199</v>
      </c>
    </row>
    <row r="30" spans="1:12" ht="12.75">
      <c r="A30" t="s">
        <v>22</v>
      </c>
      <c r="B30" s="13">
        <v>2708986</v>
      </c>
      <c r="C30" s="13">
        <v>2691111</v>
      </c>
      <c r="D30" s="13">
        <v>2672061</v>
      </c>
      <c r="E30" s="13">
        <v>2658275</v>
      </c>
      <c r="F30" s="13">
        <v>2647212</v>
      </c>
      <c r="G30" s="13">
        <v>2636567</v>
      </c>
      <c r="H30" s="13">
        <v>2624905</v>
      </c>
      <c r="I30" s="13">
        <v>2621993</v>
      </c>
      <c r="J30" s="13">
        <v>2621989</v>
      </c>
      <c r="K30" s="13">
        <f t="shared" si="1"/>
        <v>86993</v>
      </c>
      <c r="L30" s="14">
        <f t="shared" si="2"/>
        <v>3.3178196890685823</v>
      </c>
    </row>
    <row r="31" spans="1:12" ht="12.75">
      <c r="A31" t="s">
        <v>23</v>
      </c>
      <c r="B31" s="13">
        <v>4513726</v>
      </c>
      <c r="C31" s="13">
        <v>4478354</v>
      </c>
      <c r="D31" s="13">
        <v>4432001</v>
      </c>
      <c r="E31" s="13">
        <v>4385021</v>
      </c>
      <c r="F31" s="13">
        <v>4339966</v>
      </c>
      <c r="G31" s="13">
        <v>4294433</v>
      </c>
      <c r="H31" s="13">
        <v>4245803</v>
      </c>
      <c r="I31" s="13">
        <v>4234252</v>
      </c>
      <c r="J31" s="13">
        <v>4234279</v>
      </c>
      <c r="K31" s="13">
        <f t="shared" si="1"/>
        <v>279474</v>
      </c>
      <c r="L31" s="14">
        <f t="shared" si="2"/>
        <v>6.600315711015783</v>
      </c>
    </row>
    <row r="32" spans="1:12" ht="12.75">
      <c r="A32" t="s">
        <v>24</v>
      </c>
      <c r="B32" s="13">
        <v>2283453</v>
      </c>
      <c r="C32" s="13">
        <v>2251975</v>
      </c>
      <c r="D32" s="13">
        <v>2214253</v>
      </c>
      <c r="E32" s="13">
        <v>2175075</v>
      </c>
      <c r="F32" s="13">
        <v>2137428</v>
      </c>
      <c r="G32" s="13">
        <v>2104965</v>
      </c>
      <c r="H32" s="13">
        <v>2073794</v>
      </c>
      <c r="I32" s="13">
        <v>2065952</v>
      </c>
      <c r="J32" s="13">
        <v>2065946</v>
      </c>
      <c r="K32" s="13">
        <f t="shared" si="1"/>
        <v>217501</v>
      </c>
      <c r="L32" s="14">
        <f t="shared" si="2"/>
        <v>10.52788254518982</v>
      </c>
    </row>
    <row r="33" spans="1:12" ht="12.75">
      <c r="A33" t="s">
        <v>25</v>
      </c>
      <c r="B33" s="13">
        <v>1241489</v>
      </c>
      <c r="C33" s="13">
        <v>1235377</v>
      </c>
      <c r="D33" s="13">
        <v>1221113</v>
      </c>
      <c r="E33" s="13">
        <v>1208249</v>
      </c>
      <c r="F33" s="13">
        <v>1196221</v>
      </c>
      <c r="G33" s="13">
        <v>1184319</v>
      </c>
      <c r="H33" s="13">
        <v>1166448</v>
      </c>
      <c r="I33" s="13">
        <v>1161952</v>
      </c>
      <c r="J33" s="13">
        <v>1161953</v>
      </c>
      <c r="K33" s="13">
        <f t="shared" si="1"/>
        <v>79537</v>
      </c>
      <c r="L33" s="14">
        <f t="shared" si="2"/>
        <v>6.845119247610917</v>
      </c>
    </row>
    <row r="34" spans="1:12" ht="12.75">
      <c r="A34" t="s">
        <v>26</v>
      </c>
      <c r="B34" s="13">
        <v>2623094</v>
      </c>
      <c r="C34" s="13">
        <v>2595306</v>
      </c>
      <c r="D34" s="13">
        <v>2565785</v>
      </c>
      <c r="E34" s="13">
        <v>2534419</v>
      </c>
      <c r="F34" s="13">
        <v>2503872</v>
      </c>
      <c r="G34" s="13">
        <v>2477296</v>
      </c>
      <c r="H34" s="13">
        <v>2449329</v>
      </c>
      <c r="I34" s="13">
        <v>2442003</v>
      </c>
      <c r="J34" s="13">
        <v>2442017</v>
      </c>
      <c r="K34" s="13">
        <f t="shared" si="1"/>
        <v>181091</v>
      </c>
      <c r="L34" s="14">
        <f t="shared" si="2"/>
        <v>7.415674755518318</v>
      </c>
    </row>
    <row r="35" spans="1:12" ht="12.75">
      <c r="A35" t="s">
        <v>27</v>
      </c>
      <c r="B35" s="13">
        <v>432023</v>
      </c>
      <c r="C35" s="13">
        <v>428300</v>
      </c>
      <c r="D35" s="13">
        <v>423256</v>
      </c>
      <c r="E35" s="13">
        <v>420325</v>
      </c>
      <c r="F35" s="13">
        <v>417534</v>
      </c>
      <c r="G35" s="13">
        <v>415603</v>
      </c>
      <c r="H35" s="13">
        <v>413224</v>
      </c>
      <c r="I35" s="13">
        <v>412633</v>
      </c>
      <c r="J35" s="13">
        <v>412633</v>
      </c>
      <c r="K35" s="13">
        <f t="shared" si="1"/>
        <v>19390</v>
      </c>
      <c r="L35" s="14">
        <f t="shared" si="2"/>
        <v>4.699090959763276</v>
      </c>
    </row>
    <row r="36" spans="1:12" ht="12.75">
      <c r="A36" t="s">
        <v>28</v>
      </c>
      <c r="B36" s="13">
        <v>774843</v>
      </c>
      <c r="C36" s="13">
        <v>767070</v>
      </c>
      <c r="D36" s="13">
        <v>757849</v>
      </c>
      <c r="E36" s="13">
        <v>748817</v>
      </c>
      <c r="F36" s="13">
        <v>740567</v>
      </c>
      <c r="G36" s="13">
        <v>733332</v>
      </c>
      <c r="H36" s="13">
        <v>724826</v>
      </c>
      <c r="I36" s="13">
        <v>722669</v>
      </c>
      <c r="J36" s="13">
        <v>722668</v>
      </c>
      <c r="K36" s="13">
        <f t="shared" si="1"/>
        <v>52174</v>
      </c>
      <c r="L36" s="14">
        <f t="shared" si="2"/>
        <v>7.219626135893472</v>
      </c>
    </row>
    <row r="37" spans="1:12" ht="12.75">
      <c r="A37" t="s">
        <v>29</v>
      </c>
      <c r="B37" s="13">
        <v>1065197</v>
      </c>
      <c r="C37" s="13">
        <v>1019435</v>
      </c>
      <c r="D37" s="13">
        <v>976444</v>
      </c>
      <c r="E37" s="13">
        <v>934696</v>
      </c>
      <c r="F37" s="13">
        <v>900778</v>
      </c>
      <c r="G37" s="13">
        <v>866325</v>
      </c>
      <c r="H37" s="13">
        <v>835260</v>
      </c>
      <c r="I37" s="13">
        <v>827457</v>
      </c>
      <c r="J37" s="13">
        <v>827457</v>
      </c>
      <c r="K37" s="13">
        <f t="shared" si="1"/>
        <v>237740</v>
      </c>
      <c r="L37" s="14">
        <f t="shared" si="2"/>
        <v>28.731402356859633</v>
      </c>
    </row>
    <row r="38" spans="1:12" ht="12.75">
      <c r="A38" t="s">
        <v>30</v>
      </c>
      <c r="B38" s="13">
        <v>589812</v>
      </c>
      <c r="C38" s="13">
        <v>583318</v>
      </c>
      <c r="D38" s="13">
        <v>575680</v>
      </c>
      <c r="E38" s="13">
        <v>568020</v>
      </c>
      <c r="F38" s="13">
        <v>560492</v>
      </c>
      <c r="G38" s="13">
        <v>554715</v>
      </c>
      <c r="H38" s="13">
        <v>548584</v>
      </c>
      <c r="I38" s="13">
        <v>547024</v>
      </c>
      <c r="J38" s="13">
        <v>547024</v>
      </c>
      <c r="K38" s="13">
        <f t="shared" si="1"/>
        <v>42788</v>
      </c>
      <c r="L38" s="14">
        <f t="shared" si="2"/>
        <v>7.8219602796221</v>
      </c>
    </row>
    <row r="39" spans="1:12" ht="12.75">
      <c r="A39" t="s">
        <v>31</v>
      </c>
      <c r="B39" s="13">
        <v>3472643</v>
      </c>
      <c r="C39" s="13">
        <v>3443194</v>
      </c>
      <c r="D39" s="13">
        <v>3414635</v>
      </c>
      <c r="E39" s="13">
        <v>3389419</v>
      </c>
      <c r="F39" s="13">
        <v>3366262</v>
      </c>
      <c r="G39" s="13">
        <v>3344273</v>
      </c>
      <c r="H39" s="13">
        <v>3317380</v>
      </c>
      <c r="I39" s="13">
        <v>3310274</v>
      </c>
      <c r="J39" s="13">
        <v>3310275</v>
      </c>
      <c r="K39" s="13">
        <f t="shared" si="1"/>
        <v>162369</v>
      </c>
      <c r="L39" s="14">
        <f t="shared" si="2"/>
        <v>4.905001821601475</v>
      </c>
    </row>
    <row r="40" spans="1:12" ht="12.75">
      <c r="A40" t="s">
        <v>32</v>
      </c>
      <c r="B40" s="13">
        <v>850095</v>
      </c>
      <c r="C40" s="13">
        <v>838050</v>
      </c>
      <c r="D40" s="13">
        <v>827532</v>
      </c>
      <c r="E40" s="13">
        <v>815287</v>
      </c>
      <c r="F40" s="13">
        <v>804392</v>
      </c>
      <c r="G40" s="13">
        <v>794545</v>
      </c>
      <c r="H40" s="13">
        <v>782439</v>
      </c>
      <c r="I40" s="13">
        <v>780579</v>
      </c>
      <c r="J40" s="13">
        <v>780579</v>
      </c>
      <c r="K40" s="13">
        <f t="shared" si="1"/>
        <v>69516</v>
      </c>
      <c r="L40" s="14">
        <f t="shared" si="2"/>
        <v>8.905696924974922</v>
      </c>
    </row>
    <row r="41" spans="1:12" ht="12.75">
      <c r="A41" t="s">
        <v>33</v>
      </c>
      <c r="B41" s="13">
        <v>7907420</v>
      </c>
      <c r="C41" s="13">
        <v>7866117</v>
      </c>
      <c r="D41" s="13">
        <v>7824640</v>
      </c>
      <c r="E41" s="13">
        <v>7789218</v>
      </c>
      <c r="F41" s="13">
        <v>7753789</v>
      </c>
      <c r="G41" s="13">
        <v>7720397</v>
      </c>
      <c r="H41" s="13">
        <v>7687817</v>
      </c>
      <c r="I41" s="13">
        <v>7679307</v>
      </c>
      <c r="J41" s="13">
        <v>7679307</v>
      </c>
      <c r="K41" s="13">
        <f t="shared" si="1"/>
        <v>228113</v>
      </c>
      <c r="L41" s="14">
        <f t="shared" si="2"/>
        <v>2.9704893944206163</v>
      </c>
    </row>
    <row r="42" spans="1:12" ht="12.75">
      <c r="A42" t="s">
        <v>34</v>
      </c>
      <c r="B42" s="13">
        <v>4028959</v>
      </c>
      <c r="C42" s="13">
        <v>3940154</v>
      </c>
      <c r="D42" s="13">
        <v>3858022</v>
      </c>
      <c r="E42" s="13">
        <v>3787470</v>
      </c>
      <c r="F42" s="13">
        <v>3712633</v>
      </c>
      <c r="G42" s="13">
        <v>3632179</v>
      </c>
      <c r="H42" s="13">
        <v>3542494</v>
      </c>
      <c r="I42" s="13">
        <v>3522334</v>
      </c>
      <c r="J42" s="13">
        <v>3523944</v>
      </c>
      <c r="K42" s="13">
        <f t="shared" si="1"/>
        <v>506625</v>
      </c>
      <c r="L42" s="14">
        <f t="shared" si="2"/>
        <v>14.383218627194355</v>
      </c>
    </row>
    <row r="43" spans="1:12" ht="12.75">
      <c r="A43" t="s">
        <v>35</v>
      </c>
      <c r="B43" s="13">
        <v>307802</v>
      </c>
      <c r="C43" s="13">
        <v>304477</v>
      </c>
      <c r="D43" s="13">
        <v>300826</v>
      </c>
      <c r="E43" s="13">
        <v>297530</v>
      </c>
      <c r="F43" s="13">
        <v>294573</v>
      </c>
      <c r="G43" s="13">
        <v>292243</v>
      </c>
      <c r="H43" s="13">
        <v>290215</v>
      </c>
      <c r="I43" s="13">
        <v>289679</v>
      </c>
      <c r="J43" s="13">
        <v>289677</v>
      </c>
      <c r="K43" s="13">
        <f t="shared" si="1"/>
        <v>18123</v>
      </c>
      <c r="L43" s="14">
        <f t="shared" si="2"/>
        <v>6.256235350163457</v>
      </c>
    </row>
    <row r="44" spans="1:12" ht="12.75">
      <c r="A44" t="s">
        <v>36</v>
      </c>
      <c r="B44" s="13">
        <v>5044709</v>
      </c>
      <c r="C44" s="13">
        <v>5008801</v>
      </c>
      <c r="D44" s="13">
        <v>4968544</v>
      </c>
      <c r="E44" s="13">
        <v>4925039</v>
      </c>
      <c r="F44" s="13">
        <v>4880095</v>
      </c>
      <c r="G44" s="13">
        <v>4838267</v>
      </c>
      <c r="H44" s="13">
        <v>4795082</v>
      </c>
      <c r="I44" s="13">
        <v>4783066</v>
      </c>
      <c r="J44" s="13">
        <v>4783051</v>
      </c>
      <c r="K44" s="13">
        <f t="shared" si="1"/>
        <v>261643</v>
      </c>
      <c r="L44" s="14">
        <f t="shared" si="2"/>
        <v>5.4701942227015055</v>
      </c>
    </row>
    <row r="45" spans="1:12" ht="12.75">
      <c r="A45" t="s">
        <v>37</v>
      </c>
      <c r="B45" s="13">
        <v>1607349</v>
      </c>
      <c r="C45" s="13">
        <v>1589349</v>
      </c>
      <c r="D45" s="13">
        <v>1572624</v>
      </c>
      <c r="E45" s="13">
        <v>1557905</v>
      </c>
      <c r="F45" s="13">
        <v>1545164</v>
      </c>
      <c r="G45" s="13">
        <v>1531849</v>
      </c>
      <c r="H45" s="13">
        <v>1517911</v>
      </c>
      <c r="I45" s="13">
        <v>1514400</v>
      </c>
      <c r="J45" s="13">
        <v>1514400</v>
      </c>
      <c r="K45" s="13">
        <f t="shared" si="1"/>
        <v>92949</v>
      </c>
      <c r="L45" s="14">
        <f t="shared" si="2"/>
        <v>6.1376782884310614</v>
      </c>
    </row>
    <row r="46" spans="1:12" ht="12.75">
      <c r="A46" t="s">
        <v>38</v>
      </c>
      <c r="B46" s="13">
        <v>1586498</v>
      </c>
      <c r="C46" s="13">
        <v>1558414</v>
      </c>
      <c r="D46" s="13">
        <v>1535499</v>
      </c>
      <c r="E46" s="13">
        <v>1514547</v>
      </c>
      <c r="F46" s="13">
        <v>1495024</v>
      </c>
      <c r="G46" s="13">
        <v>1476170</v>
      </c>
      <c r="H46" s="13">
        <v>1457352</v>
      </c>
      <c r="I46" s="13">
        <v>1452723</v>
      </c>
      <c r="J46" s="13">
        <v>1452709</v>
      </c>
      <c r="K46" s="13">
        <f t="shared" si="1"/>
        <v>133775</v>
      </c>
      <c r="L46" s="14">
        <f t="shared" si="2"/>
        <v>9.208569011435767</v>
      </c>
    </row>
    <row r="47" spans="1:12" ht="12.75">
      <c r="A47" t="s">
        <v>39</v>
      </c>
      <c r="B47" s="13">
        <v>5453228</v>
      </c>
      <c r="C47" s="13">
        <v>5422584</v>
      </c>
      <c r="D47" s="13">
        <v>5385949</v>
      </c>
      <c r="E47" s="13">
        <v>5351011</v>
      </c>
      <c r="F47" s="13">
        <v>5318120</v>
      </c>
      <c r="G47" s="13">
        <v>5288485</v>
      </c>
      <c r="H47" s="13">
        <v>5257479</v>
      </c>
      <c r="I47" s="13">
        <v>5249751</v>
      </c>
      <c r="J47" s="13">
        <v>5249750</v>
      </c>
      <c r="K47" s="13">
        <f t="shared" si="1"/>
        <v>203477</v>
      </c>
      <c r="L47" s="14">
        <f t="shared" si="2"/>
        <v>3.87593621106982</v>
      </c>
    </row>
    <row r="48" spans="1:12" ht="12.75">
      <c r="A48" t="s">
        <v>40</v>
      </c>
      <c r="B48" s="13">
        <v>449582</v>
      </c>
      <c r="C48" s="13">
        <v>447810</v>
      </c>
      <c r="D48" s="13">
        <v>446305</v>
      </c>
      <c r="E48" s="13">
        <v>445061</v>
      </c>
      <c r="F48" s="13">
        <v>443263</v>
      </c>
      <c r="G48" s="13">
        <v>441831</v>
      </c>
      <c r="H48" s="13">
        <v>440237</v>
      </c>
      <c r="I48" s="13">
        <v>439837</v>
      </c>
      <c r="J48" s="13">
        <v>439837</v>
      </c>
      <c r="K48" s="13">
        <f t="shared" si="1"/>
        <v>9745</v>
      </c>
      <c r="L48" s="14">
        <f t="shared" si="2"/>
        <v>2.2155935039571477</v>
      </c>
    </row>
    <row r="49" spans="1:12" ht="12.75">
      <c r="A49" t="s">
        <v>41</v>
      </c>
      <c r="B49" s="13">
        <v>1975638</v>
      </c>
      <c r="C49" s="13">
        <v>1927864</v>
      </c>
      <c r="D49" s="13">
        <v>1890684</v>
      </c>
      <c r="E49" s="13">
        <v>1858005</v>
      </c>
      <c r="F49" s="13">
        <v>1827781</v>
      </c>
      <c r="G49" s="13">
        <v>1799382</v>
      </c>
      <c r="H49" s="13">
        <v>1762409</v>
      </c>
      <c r="I49" s="13">
        <v>1753586</v>
      </c>
      <c r="J49" s="13">
        <v>1753670</v>
      </c>
      <c r="K49" s="13">
        <f t="shared" si="1"/>
        <v>222052</v>
      </c>
      <c r="L49" s="14">
        <f t="shared" si="2"/>
        <v>12.662737955252837</v>
      </c>
    </row>
    <row r="50" spans="1:12" ht="12.75">
      <c r="A50" t="s">
        <v>42</v>
      </c>
      <c r="B50" s="13">
        <v>352813</v>
      </c>
      <c r="C50" s="13">
        <v>347952</v>
      </c>
      <c r="D50" s="13">
        <v>342602</v>
      </c>
      <c r="E50" s="13">
        <v>337912</v>
      </c>
      <c r="F50" s="13">
        <v>332908</v>
      </c>
      <c r="G50" s="13">
        <v>328883</v>
      </c>
      <c r="H50" s="13">
        <v>324297</v>
      </c>
      <c r="I50" s="13">
        <v>323208</v>
      </c>
      <c r="J50" s="13">
        <v>323208</v>
      </c>
      <c r="K50" s="13">
        <f t="shared" si="1"/>
        <v>29605</v>
      </c>
      <c r="L50" s="14">
        <f t="shared" si="2"/>
        <v>9.159736145144922</v>
      </c>
    </row>
    <row r="51" spans="1:12" ht="12.75">
      <c r="A51" t="s">
        <v>43</v>
      </c>
      <c r="B51" s="13">
        <v>2681150</v>
      </c>
      <c r="C51" s="13">
        <v>2637092</v>
      </c>
      <c r="D51" s="13">
        <v>2594731</v>
      </c>
      <c r="E51" s="13">
        <v>2557174</v>
      </c>
      <c r="F51" s="13">
        <v>2523151</v>
      </c>
      <c r="G51" s="13">
        <v>2488946</v>
      </c>
      <c r="H51" s="13">
        <v>2449336</v>
      </c>
      <c r="I51" s="13">
        <v>2439433</v>
      </c>
      <c r="J51" s="13">
        <v>2439443</v>
      </c>
      <c r="K51" s="13">
        <f t="shared" si="1"/>
        <v>241717</v>
      </c>
      <c r="L51" s="14">
        <f t="shared" si="2"/>
        <v>9.908736989292183</v>
      </c>
    </row>
    <row r="52" spans="1:12" ht="12.75">
      <c r="A52" t="s">
        <v>44</v>
      </c>
      <c r="B52" s="13">
        <v>9224361</v>
      </c>
      <c r="C52" s="13">
        <v>9025865</v>
      </c>
      <c r="D52" s="13">
        <v>8846812</v>
      </c>
      <c r="E52" s="13">
        <v>8674291</v>
      </c>
      <c r="F52" s="13">
        <v>8513286</v>
      </c>
      <c r="G52" s="13">
        <v>8359530</v>
      </c>
      <c r="H52" s="13">
        <v>8198662</v>
      </c>
      <c r="I52" s="13">
        <v>8157557</v>
      </c>
      <c r="J52" s="13">
        <v>8157575</v>
      </c>
      <c r="K52" s="13">
        <f t="shared" si="1"/>
        <v>1066804</v>
      </c>
      <c r="L52" s="14">
        <f t="shared" si="2"/>
        <v>13.077493666302301</v>
      </c>
    </row>
    <row r="53" spans="1:12" ht="12.75">
      <c r="A53" t="s">
        <v>45</v>
      </c>
      <c r="B53" s="13">
        <v>901283</v>
      </c>
      <c r="C53" s="13">
        <v>874068</v>
      </c>
      <c r="D53" s="13">
        <v>849320</v>
      </c>
      <c r="E53" s="13">
        <v>827186</v>
      </c>
      <c r="F53" s="13">
        <v>808419</v>
      </c>
      <c r="G53" s="13">
        <v>790052</v>
      </c>
      <c r="H53" s="13">
        <v>772642</v>
      </c>
      <c r="I53" s="13">
        <v>768603</v>
      </c>
      <c r="J53" s="13">
        <v>768594</v>
      </c>
      <c r="K53" s="13">
        <f t="shared" si="1"/>
        <v>132680</v>
      </c>
      <c r="L53" s="14">
        <f t="shared" si="2"/>
        <v>17.262487916388565</v>
      </c>
    </row>
    <row r="54" spans="1:12" ht="12.75">
      <c r="A54" t="s">
        <v>46</v>
      </c>
      <c r="B54" s="13">
        <v>309557</v>
      </c>
      <c r="C54" s="13">
        <v>307348</v>
      </c>
      <c r="D54" s="13">
        <v>304291</v>
      </c>
      <c r="E54" s="13">
        <v>301995</v>
      </c>
      <c r="F54" s="13">
        <v>299503</v>
      </c>
      <c r="G54" s="13">
        <v>297264</v>
      </c>
      <c r="H54" s="13">
        <v>294947</v>
      </c>
      <c r="I54" s="13">
        <v>294382</v>
      </c>
      <c r="J54" s="13">
        <v>294382</v>
      </c>
      <c r="K54" s="13">
        <f t="shared" si="1"/>
        <v>15175</v>
      </c>
      <c r="L54" s="14">
        <f t="shared" si="2"/>
        <v>5.154866805715024</v>
      </c>
    </row>
    <row r="55" spans="1:12" ht="12.75">
      <c r="A55" t="s">
        <v>47</v>
      </c>
      <c r="B55" s="13">
        <v>3230803</v>
      </c>
      <c r="C55" s="13">
        <v>3175095</v>
      </c>
      <c r="D55" s="13">
        <v>3117430</v>
      </c>
      <c r="E55" s="13">
        <v>3066347</v>
      </c>
      <c r="F55" s="13">
        <v>3011824</v>
      </c>
      <c r="G55" s="13">
        <v>2962702</v>
      </c>
      <c r="H55" s="13">
        <v>2916085</v>
      </c>
      <c r="I55" s="13">
        <v>2904432</v>
      </c>
      <c r="J55" s="13">
        <v>2904192</v>
      </c>
      <c r="K55" s="13">
        <f t="shared" si="1"/>
        <v>326371</v>
      </c>
      <c r="L55" s="14">
        <f t="shared" si="2"/>
        <v>11.236999179185466</v>
      </c>
    </row>
    <row r="56" spans="1:12" ht="12.75">
      <c r="A56" t="s">
        <v>48</v>
      </c>
      <c r="B56" s="13">
        <v>2699333</v>
      </c>
      <c r="C56" s="13">
        <v>2651323</v>
      </c>
      <c r="D56" s="13">
        <v>2606288</v>
      </c>
      <c r="E56" s="13">
        <v>2567957</v>
      </c>
      <c r="F56" s="13">
        <v>2530474</v>
      </c>
      <c r="G56" s="13">
        <v>2496410</v>
      </c>
      <c r="H56" s="13">
        <v>2460034</v>
      </c>
      <c r="I56" s="13">
        <v>2451082</v>
      </c>
      <c r="J56" s="13">
        <v>2451075</v>
      </c>
      <c r="K56" s="13">
        <f t="shared" si="1"/>
        <v>248251</v>
      </c>
      <c r="L56" s="14">
        <f t="shared" si="2"/>
        <v>10.128220924473355</v>
      </c>
    </row>
    <row r="57" spans="1:12" ht="12.75">
      <c r="A57" t="s">
        <v>49</v>
      </c>
      <c r="B57" s="13">
        <v>877784</v>
      </c>
      <c r="C57" s="13">
        <v>872147</v>
      </c>
      <c r="D57" s="13">
        <v>866898</v>
      </c>
      <c r="E57" s="13">
        <v>862249</v>
      </c>
      <c r="F57" s="13">
        <v>857295</v>
      </c>
      <c r="G57" s="13">
        <v>851725</v>
      </c>
      <c r="H57" s="13">
        <v>846108</v>
      </c>
      <c r="I57" s="13">
        <v>844626</v>
      </c>
      <c r="J57" s="13">
        <v>844623</v>
      </c>
      <c r="K57" s="13">
        <f t="shared" si="1"/>
        <v>33158</v>
      </c>
      <c r="L57" s="14">
        <f t="shared" si="2"/>
        <v>3.9257612244946283</v>
      </c>
    </row>
    <row r="58" spans="1:12" ht="12.75">
      <c r="A58" t="s">
        <v>50</v>
      </c>
      <c r="B58" s="13">
        <v>2534075</v>
      </c>
      <c r="C58" s="13">
        <v>2502536</v>
      </c>
      <c r="D58" s="13">
        <v>2466785</v>
      </c>
      <c r="E58" s="13">
        <v>2429134</v>
      </c>
      <c r="F58" s="13">
        <v>2393506</v>
      </c>
      <c r="G58" s="13">
        <v>2359383</v>
      </c>
      <c r="H58" s="13">
        <v>2327942</v>
      </c>
      <c r="I58" s="13">
        <v>2321157</v>
      </c>
      <c r="J58" s="13">
        <v>2321144</v>
      </c>
      <c r="K58" s="13">
        <f t="shared" si="1"/>
        <v>212918</v>
      </c>
      <c r="L58" s="14">
        <f t="shared" si="2"/>
        <v>9.172925398842043</v>
      </c>
    </row>
    <row r="59" spans="1:12" ht="12.75">
      <c r="A59" t="s">
        <v>51</v>
      </c>
      <c r="B59" s="13">
        <v>239178</v>
      </c>
      <c r="C59" s="13">
        <v>235657</v>
      </c>
      <c r="D59" s="13">
        <v>232560</v>
      </c>
      <c r="E59" s="13">
        <v>229638</v>
      </c>
      <c r="F59" s="13">
        <v>227772</v>
      </c>
      <c r="G59" s="13">
        <v>225959</v>
      </c>
      <c r="H59" s="13">
        <v>224248</v>
      </c>
      <c r="I59" s="13">
        <v>223854</v>
      </c>
      <c r="J59" s="13">
        <v>223854</v>
      </c>
      <c r="K59" s="13">
        <f t="shared" si="1"/>
        <v>15324</v>
      </c>
      <c r="L59" s="14">
        <f t="shared" si="2"/>
        <v>6.845533249350024</v>
      </c>
    </row>
    <row r="61" ht="12.75">
      <c r="A61" s="1" t="s">
        <v>73</v>
      </c>
    </row>
    <row r="62" ht="12.75">
      <c r="A62" s="1" t="s">
        <v>68</v>
      </c>
    </row>
    <row r="63" ht="12.75">
      <c r="A63" s="1" t="s">
        <v>54</v>
      </c>
    </row>
    <row r="64" ht="12.75">
      <c r="A64" s="7" t="s">
        <v>57</v>
      </c>
    </row>
    <row r="65" ht="12.75">
      <c r="A65" s="7" t="s">
        <v>58</v>
      </c>
    </row>
    <row r="66" ht="12.75">
      <c r="A66" s="7" t="s">
        <v>52</v>
      </c>
    </row>
    <row r="67" ht="12.75">
      <c r="A67" s="2"/>
    </row>
    <row r="68" spans="1:14" ht="12.75">
      <c r="A68" s="8" t="s">
        <v>74</v>
      </c>
      <c r="B68" s="9"/>
      <c r="C68" s="9"/>
      <c r="D68" s="9"/>
      <c r="E68" s="9"/>
      <c r="F68" s="9"/>
      <c r="G68" s="9"/>
      <c r="H68" s="9"/>
      <c r="I68" s="10"/>
      <c r="J68" s="10"/>
      <c r="K68" s="10"/>
      <c r="L68" s="10"/>
      <c r="M68" s="10"/>
      <c r="N68" s="10"/>
    </row>
    <row r="69" spans="1:14" ht="12.75">
      <c r="A69" s="9" t="s">
        <v>55</v>
      </c>
      <c r="B69" s="11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ht="12.75">
      <c r="A70" s="12" t="s">
        <v>56</v>
      </c>
    </row>
  </sheetData>
  <sheetProtection/>
  <mergeCells count="2">
    <mergeCell ref="I3:I4"/>
    <mergeCell ref="K3:L3"/>
  </mergeCells>
  <hyperlinks>
    <hyperlink ref="A70" r:id="rId1" display="http://www.iowadatacenter.org"/>
  </hyperlinks>
  <printOptions/>
  <pageMargins left="0.5" right="0.75" top="0.75" bottom="0.75" header="0.5" footer="0.5"/>
  <pageSetup fitToHeight="1" fitToWidth="1" horizontalDpi="600" verticalDpi="600" orientation="portrait" scale="6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2005-07-20T18:21:10Z</cp:lastPrinted>
  <dcterms:created xsi:type="dcterms:W3CDTF">2003-07-16T18:59:24Z</dcterms:created>
  <dcterms:modified xsi:type="dcterms:W3CDTF">2007-09-13T15:41:03Z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