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0" windowWidth="14940" windowHeight="8310" activeTab="0"/>
  </bookViews>
  <sheets>
    <sheet name="Year Built" sheetId="1" r:id="rId1"/>
  </sheets>
  <definedNames>
    <definedName name="_xlnm.Print_Titles" localSheetId="0">'Year Built'!$1:$9</definedName>
  </definedNames>
  <calcPr fullCalcOnLoad="1"/>
</workbook>
</file>

<file path=xl/sharedStrings.xml><?xml version="1.0" encoding="utf-8"?>
<sst xmlns="http://schemas.openxmlformats.org/spreadsheetml/2006/main" count="88" uniqueCount="76">
  <si>
    <t>Area</t>
  </si>
  <si>
    <t>United States</t>
  </si>
  <si>
    <t xml:space="preserve">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</si>
  <si>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</si>
  <si>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</si>
  <si>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</si>
  <si>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</si>
  <si>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</si>
  <si>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</si>
  <si>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</si>
  <si>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</si>
  <si>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</si>
  <si>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</si>
  <si>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</si>
  <si>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</si>
  <si>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</si>
  <si>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</si>
  <si>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</si>
  <si>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</si>
  <si>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</si>
  <si>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</si>
  <si>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</si>
  <si>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</si>
  <si>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</si>
  <si>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</si>
  <si>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</si>
  <si>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</si>
  <si>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</si>
  <si>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</si>
  <si>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</si>
  <si>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</si>
  <si>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</si>
  <si>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</si>
  <si>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</si>
  <si>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</si>
  <si>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</si>
  <si>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</si>
  <si>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</si>
  <si>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</si>
  <si>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</si>
  <si>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</si>
  <si>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</si>
  <si>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</si>
  <si>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</si>
  <si>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</si>
  <si>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</si>
  <si>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</si>
  <si>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</si>
  <si>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</si>
  <si>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</si>
  <si>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</si>
  <si>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</si>
  <si>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</si>
  <si>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</si>
  <si>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Prepared By: State Library of Iowa, State Data Center Program, 800-248-4483, </t>
  </si>
  <si>
    <t>http://www.silo.lib.ia.us/specialized-services/datacenter/index.html</t>
  </si>
  <si>
    <t>Source: U.S. Bureau of the Census, Decennial Census</t>
  </si>
  <si>
    <t>Total</t>
  </si>
  <si>
    <t>housing</t>
  </si>
  <si>
    <t>units</t>
  </si>
  <si>
    <t>Median</t>
  </si>
  <si>
    <t>year</t>
  </si>
  <si>
    <t>built</t>
  </si>
  <si>
    <t>Year structure built</t>
  </si>
  <si>
    <t>1990 to March 2000</t>
  </si>
  <si>
    <t xml:space="preserve">Number </t>
  </si>
  <si>
    <t>Percent</t>
  </si>
  <si>
    <t>1980 to 1989</t>
  </si>
  <si>
    <t>1970 to 1979</t>
  </si>
  <si>
    <t>1960 to 1969</t>
  </si>
  <si>
    <t>1950 to 1959</t>
  </si>
  <si>
    <t>1940 to 1949</t>
  </si>
  <si>
    <t>1939 or earlier</t>
  </si>
  <si>
    <t>Year Structure (Housing Unit) Built for the U.S. and States: 2000</t>
  </si>
  <si>
    <t>2000 Census: SF3, Tables H34 and H35</t>
  </si>
  <si>
    <t>Universe: Housing units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</si>
</sst>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4" fillId="0" borderId="0" xfId="19" applyFont="1" applyAlignment="1">
      <alignment horizontal="left" indent="1"/>
    </xf>
    <xf numFmtId="165" fontId="0" fillId="0" borderId="0" xfId="0" applyNumberForma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3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11.57421875" style="0" customWidth="1"/>
    <col min="3" max="3" width="8.00390625" style="0" customWidth="1"/>
    <col min="4" max="4" width="10.140625" style="0" customWidth="1"/>
    <col min="5" max="5" width="8.8515625" style="0" customWidth="1"/>
    <col min="6" max="6" width="11.28125" style="0" bestFit="1" customWidth="1"/>
    <col min="7" max="7" width="9.28125" style="0" bestFit="1" customWidth="1"/>
    <col min="8" max="8" width="9.8515625" style="0" customWidth="1"/>
    <col min="9" max="9" width="9.28125" style="0" bestFit="1" customWidth="1"/>
    <col min="10" max="10" width="10.140625" style="0" customWidth="1"/>
    <col min="11" max="11" width="9.28125" style="0" bestFit="1" customWidth="1"/>
    <col min="12" max="12" width="10.140625" style="0" customWidth="1"/>
    <col min="13" max="13" width="9.28125" style="0" bestFit="1" customWidth="1"/>
    <col min="14" max="14" width="10.421875" style="0" bestFit="1" customWidth="1"/>
    <col min="16" max="16" width="10.140625" style="0" customWidth="1"/>
  </cols>
  <sheetData>
    <row r="1" s="1" customFormat="1" ht="12.75">
      <c r="A1" s="1" t="s">
        <v>73</v>
      </c>
    </row>
    <row r="2" s="1" customFormat="1" ht="12.75">
      <c r="A2" s="1" t="s">
        <v>75</v>
      </c>
    </row>
    <row r="3" s="1" customFormat="1" ht="12.75"/>
    <row r="4" spans="1:17" s="1" customFormat="1" ht="12.75">
      <c r="A4" s="2"/>
      <c r="B4" s="4" t="s">
        <v>57</v>
      </c>
      <c r="C4" s="4" t="s">
        <v>60</v>
      </c>
      <c r="D4" s="17" t="s">
        <v>63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s="1" customFormat="1" ht="12.75">
      <c r="A5" s="3"/>
      <c r="B5" s="6" t="s">
        <v>58</v>
      </c>
      <c r="C5" s="6" t="s">
        <v>61</v>
      </c>
      <c r="D5" s="20" t="s">
        <v>64</v>
      </c>
      <c r="E5" s="20"/>
      <c r="F5" s="20" t="s">
        <v>67</v>
      </c>
      <c r="G5" s="20"/>
      <c r="H5" s="20" t="s">
        <v>68</v>
      </c>
      <c r="I5" s="20"/>
      <c r="J5" s="20" t="s">
        <v>69</v>
      </c>
      <c r="K5" s="20"/>
      <c r="L5" s="20" t="s">
        <v>70</v>
      </c>
      <c r="M5" s="20"/>
      <c r="N5" s="20" t="s">
        <v>71</v>
      </c>
      <c r="O5" s="20"/>
      <c r="P5" s="20" t="s">
        <v>72</v>
      </c>
      <c r="Q5" s="20"/>
    </row>
    <row r="6" spans="1:17" ht="12.75">
      <c r="A6" s="12" t="s">
        <v>0</v>
      </c>
      <c r="B6" s="5" t="s">
        <v>59</v>
      </c>
      <c r="C6" s="5" t="s">
        <v>62</v>
      </c>
      <c r="D6" s="11" t="s">
        <v>65</v>
      </c>
      <c r="E6" s="11" t="s">
        <v>66</v>
      </c>
      <c r="F6" s="11" t="s">
        <v>65</v>
      </c>
      <c r="G6" s="11" t="s">
        <v>66</v>
      </c>
      <c r="H6" s="11" t="s">
        <v>65</v>
      </c>
      <c r="I6" s="11" t="s">
        <v>66</v>
      </c>
      <c r="J6" s="11" t="s">
        <v>65</v>
      </c>
      <c r="K6" s="11" t="s">
        <v>66</v>
      </c>
      <c r="L6" s="11" t="s">
        <v>65</v>
      </c>
      <c r="M6" s="11" t="s">
        <v>66</v>
      </c>
      <c r="N6" s="11" t="s">
        <v>65</v>
      </c>
      <c r="O6" s="11" t="s">
        <v>66</v>
      </c>
      <c r="P6" s="11" t="s">
        <v>65</v>
      </c>
      <c r="Q6" s="11" t="s">
        <v>66</v>
      </c>
    </row>
    <row r="7" spans="1:4" ht="12.75">
      <c r="A7" s="1"/>
      <c r="B7" s="1"/>
      <c r="C7" s="1"/>
      <c r="D7" s="1"/>
    </row>
    <row r="8" spans="1:17" ht="12.75">
      <c r="A8" t="s">
        <v>1</v>
      </c>
      <c r="B8" s="13">
        <v>115904641</v>
      </c>
      <c r="C8">
        <v>1971</v>
      </c>
      <c r="D8" s="13">
        <v>19701058</v>
      </c>
      <c r="E8" s="14">
        <f>D8/B8</f>
        <v>0.16997643778561033</v>
      </c>
      <c r="F8" s="13">
        <v>18326847</v>
      </c>
      <c r="G8" s="14">
        <f>F8/$B$8</f>
        <v>0.15812004456318535</v>
      </c>
      <c r="H8" s="13">
        <v>21438863</v>
      </c>
      <c r="I8" s="14">
        <f>H8/$B$8</f>
        <v>0.1849698408539137</v>
      </c>
      <c r="J8" s="13">
        <v>15911903</v>
      </c>
      <c r="K8" s="14">
        <f>J8/$B$8</f>
        <v>0.1372844336750933</v>
      </c>
      <c r="L8" s="13">
        <v>14710149</v>
      </c>
      <c r="M8" s="14">
        <f>L8/$B$8</f>
        <v>0.12691596188974003</v>
      </c>
      <c r="N8" s="13">
        <v>8435768</v>
      </c>
      <c r="O8" s="14">
        <f>N8/$B$8</f>
        <v>0.07278196910165141</v>
      </c>
      <c r="P8" s="13">
        <v>17380053</v>
      </c>
      <c r="Q8" s="14">
        <f>P8/$B$8</f>
        <v>0.14995131213080587</v>
      </c>
    </row>
    <row r="9" spans="1:16" ht="12.75">
      <c r="A9" t="s">
        <v>2</v>
      </c>
      <c r="B9" s="13"/>
      <c r="D9" s="13"/>
      <c r="E9" s="10"/>
      <c r="F9" s="13"/>
      <c r="H9" s="13"/>
      <c r="J9" s="13"/>
      <c r="L9" s="13"/>
      <c r="N9" s="13"/>
      <c r="P9" s="13"/>
    </row>
    <row r="10" spans="1:17" ht="12.75">
      <c r="A10" t="s">
        <v>3</v>
      </c>
      <c r="B10" s="13">
        <v>1963711</v>
      </c>
      <c r="C10">
        <v>1975</v>
      </c>
      <c r="D10" s="13">
        <v>442997</v>
      </c>
      <c r="E10" s="14">
        <f>D10/$B10</f>
        <v>0.22559174949878064</v>
      </c>
      <c r="F10" s="13">
        <v>347272</v>
      </c>
      <c r="G10" s="14">
        <f>F10/$B10</f>
        <v>0.17684475974315977</v>
      </c>
      <c r="H10" s="13">
        <v>400128</v>
      </c>
      <c r="I10" s="14">
        <f>H10/$B10</f>
        <v>0.20376114407873663</v>
      </c>
      <c r="J10" s="13">
        <v>292352</v>
      </c>
      <c r="K10" s="14">
        <f>J10/$B10</f>
        <v>0.148877304246908</v>
      </c>
      <c r="L10" s="13">
        <v>218992</v>
      </c>
      <c r="M10" s="14">
        <f aca="true" t="shared" si="0" ref="M10:M60">L10/$B10</f>
        <v>0.11151946493144867</v>
      </c>
      <c r="N10" s="13">
        <v>122743</v>
      </c>
      <c r="O10" s="14">
        <f aca="true" t="shared" si="1" ref="O10:O60">N10/$B10</f>
        <v>0.06250563346643168</v>
      </c>
      <c r="P10" s="13">
        <v>139227</v>
      </c>
      <c r="Q10" s="14">
        <f aca="true" t="shared" si="2" ref="Q10:Q60">P10/$B10</f>
        <v>0.07089994403453462</v>
      </c>
    </row>
    <row r="11" spans="1:17" ht="12.75">
      <c r="A11" t="s">
        <v>4</v>
      </c>
      <c r="B11" s="13">
        <v>260978</v>
      </c>
      <c r="C11">
        <v>1979</v>
      </c>
      <c r="D11" s="13">
        <v>47039</v>
      </c>
      <c r="E11" s="14">
        <f aca="true" t="shared" si="3" ref="E11:E60">D11/B11</f>
        <v>0.1802412463885845</v>
      </c>
      <c r="F11" s="13">
        <v>78090</v>
      </c>
      <c r="G11" s="14">
        <f>F11/$B11</f>
        <v>0.29922062396064036</v>
      </c>
      <c r="H11" s="13">
        <v>75095</v>
      </c>
      <c r="I11" s="14">
        <f aca="true" t="shared" si="4" ref="I11:I60">H11/$B11</f>
        <v>0.2877445608442091</v>
      </c>
      <c r="J11" s="13">
        <v>30169</v>
      </c>
      <c r="K11" s="14">
        <f aca="true" t="shared" si="5" ref="K11:K60">J11/$B11</f>
        <v>0.11559978235713356</v>
      </c>
      <c r="L11" s="13">
        <v>18113</v>
      </c>
      <c r="M11" s="14">
        <f t="shared" si="0"/>
        <v>0.06940431760531539</v>
      </c>
      <c r="N11" s="13">
        <v>6888</v>
      </c>
      <c r="O11" s="14">
        <f t="shared" si="1"/>
        <v>0.026393029297488678</v>
      </c>
      <c r="P11" s="13">
        <v>5584</v>
      </c>
      <c r="Q11" s="14">
        <f t="shared" si="2"/>
        <v>0.02139643954662845</v>
      </c>
    </row>
    <row r="12" spans="1:17" ht="12.75">
      <c r="A12" t="s">
        <v>5</v>
      </c>
      <c r="B12" s="13">
        <v>2189189</v>
      </c>
      <c r="C12">
        <v>1982</v>
      </c>
      <c r="D12" s="13">
        <v>641298</v>
      </c>
      <c r="E12" s="14">
        <f t="shared" si="3"/>
        <v>0.29293861790827563</v>
      </c>
      <c r="F12" s="13">
        <v>540122</v>
      </c>
      <c r="G12" s="14">
        <f aca="true" t="shared" si="6" ref="G12:G60">F12/$B12</f>
        <v>0.2467224163834187</v>
      </c>
      <c r="H12" s="13">
        <v>517059</v>
      </c>
      <c r="I12" s="14">
        <f t="shared" si="4"/>
        <v>0.23618746485570685</v>
      </c>
      <c r="J12" s="13">
        <v>231071</v>
      </c>
      <c r="K12" s="14">
        <f t="shared" si="5"/>
        <v>0.10555095973897183</v>
      </c>
      <c r="L12" s="13">
        <v>159653</v>
      </c>
      <c r="M12" s="14">
        <f t="shared" si="0"/>
        <v>0.07292791988265974</v>
      </c>
      <c r="N12" s="13">
        <v>51192</v>
      </c>
      <c r="O12" s="14">
        <f t="shared" si="1"/>
        <v>0.02338400202083968</v>
      </c>
      <c r="P12" s="13">
        <v>48794</v>
      </c>
      <c r="Q12" s="14">
        <f t="shared" si="2"/>
        <v>0.022288619210127585</v>
      </c>
    </row>
    <row r="13" spans="1:17" ht="12.75">
      <c r="A13" t="s">
        <v>6</v>
      </c>
      <c r="B13" s="13">
        <v>1173043</v>
      </c>
      <c r="C13">
        <v>1976</v>
      </c>
      <c r="D13" s="13">
        <v>258970</v>
      </c>
      <c r="E13" s="14">
        <f t="shared" si="3"/>
        <v>0.22076769564287071</v>
      </c>
      <c r="F13" s="13">
        <v>211664</v>
      </c>
      <c r="G13" s="14">
        <f t="shared" si="6"/>
        <v>0.1804401032187226</v>
      </c>
      <c r="H13" s="13">
        <v>265647</v>
      </c>
      <c r="I13" s="14">
        <f t="shared" si="4"/>
        <v>0.22645972909773981</v>
      </c>
      <c r="J13" s="13">
        <v>169228</v>
      </c>
      <c r="K13" s="14">
        <f t="shared" si="5"/>
        <v>0.14426410626038433</v>
      </c>
      <c r="L13" s="13">
        <v>114526</v>
      </c>
      <c r="M13" s="14">
        <f t="shared" si="0"/>
        <v>0.09763154462368387</v>
      </c>
      <c r="N13" s="13">
        <v>70544</v>
      </c>
      <c r="O13" s="14">
        <f t="shared" si="1"/>
        <v>0.06013760791377639</v>
      </c>
      <c r="P13" s="13">
        <v>82464</v>
      </c>
      <c r="Q13" s="14">
        <f t="shared" si="2"/>
        <v>0.0702992132428223</v>
      </c>
    </row>
    <row r="14" spans="1:17" ht="12.75">
      <c r="A14" t="s">
        <v>7</v>
      </c>
      <c r="B14" s="13">
        <v>12214549</v>
      </c>
      <c r="C14">
        <v>1970</v>
      </c>
      <c r="D14" s="13">
        <v>1577726</v>
      </c>
      <c r="E14" s="14">
        <f t="shared" si="3"/>
        <v>0.12916776542465874</v>
      </c>
      <c r="F14" s="13">
        <v>2098028</v>
      </c>
      <c r="G14" s="14">
        <f t="shared" si="6"/>
        <v>0.17176467178608068</v>
      </c>
      <c r="H14" s="13">
        <v>2504157</v>
      </c>
      <c r="I14" s="14">
        <f t="shared" si="4"/>
        <v>0.2050142825576286</v>
      </c>
      <c r="J14" s="13">
        <v>2047205</v>
      </c>
      <c r="K14" s="14">
        <f t="shared" si="5"/>
        <v>0.16760381410725847</v>
      </c>
      <c r="L14" s="13">
        <v>1895166</v>
      </c>
      <c r="M14" s="14">
        <f t="shared" si="0"/>
        <v>0.15515644499031442</v>
      </c>
      <c r="N14" s="13">
        <v>939717</v>
      </c>
      <c r="O14" s="14">
        <f t="shared" si="1"/>
        <v>0.07693423637663577</v>
      </c>
      <c r="P14" s="13">
        <v>1152550</v>
      </c>
      <c r="Q14" s="14">
        <f t="shared" si="2"/>
        <v>0.0943587847574233</v>
      </c>
    </row>
    <row r="15" spans="1:17" ht="12.75">
      <c r="A15" t="s">
        <v>8</v>
      </c>
      <c r="B15" s="13">
        <v>1808037</v>
      </c>
      <c r="C15">
        <v>1976</v>
      </c>
      <c r="D15" s="13">
        <v>400015</v>
      </c>
      <c r="E15" s="14">
        <f t="shared" si="3"/>
        <v>0.22124270686938377</v>
      </c>
      <c r="F15" s="13">
        <v>317848</v>
      </c>
      <c r="G15" s="14">
        <f t="shared" si="6"/>
        <v>0.1757972873342747</v>
      </c>
      <c r="H15" s="13">
        <v>430637</v>
      </c>
      <c r="I15" s="14">
        <f t="shared" si="4"/>
        <v>0.2381793071712581</v>
      </c>
      <c r="J15" s="13">
        <v>215370</v>
      </c>
      <c r="K15" s="14">
        <f t="shared" si="5"/>
        <v>0.1191181375159911</v>
      </c>
      <c r="L15" s="13">
        <v>182416</v>
      </c>
      <c r="M15" s="14">
        <f t="shared" si="0"/>
        <v>0.10089174060044125</v>
      </c>
      <c r="N15" s="13">
        <v>75169</v>
      </c>
      <c r="O15" s="14">
        <f t="shared" si="1"/>
        <v>0.04157492352202969</v>
      </c>
      <c r="P15" s="13">
        <v>186582</v>
      </c>
      <c r="Q15" s="14">
        <f t="shared" si="2"/>
        <v>0.1031958969866214</v>
      </c>
    </row>
    <row r="16" spans="1:17" ht="12.75">
      <c r="A16" t="s">
        <v>9</v>
      </c>
      <c r="B16" s="13">
        <v>1385975</v>
      </c>
      <c r="C16">
        <v>1961</v>
      </c>
      <c r="D16" s="13">
        <v>119079</v>
      </c>
      <c r="E16" s="14">
        <f t="shared" si="3"/>
        <v>0.08591713414744133</v>
      </c>
      <c r="F16" s="13">
        <v>183405</v>
      </c>
      <c r="G16" s="14">
        <f t="shared" si="6"/>
        <v>0.13232922671765363</v>
      </c>
      <c r="H16" s="13">
        <v>203377</v>
      </c>
      <c r="I16" s="14">
        <f t="shared" si="4"/>
        <v>0.14673929904940566</v>
      </c>
      <c r="J16" s="13">
        <v>212176</v>
      </c>
      <c r="K16" s="14">
        <f t="shared" si="5"/>
        <v>0.153087898410866</v>
      </c>
      <c r="L16" s="13">
        <v>232054</v>
      </c>
      <c r="M16" s="14">
        <f t="shared" si="0"/>
        <v>0.16743014845145116</v>
      </c>
      <c r="N16" s="13">
        <v>126988</v>
      </c>
      <c r="O16" s="14">
        <f t="shared" si="1"/>
        <v>0.09162358628402388</v>
      </c>
      <c r="P16" s="13">
        <v>308896</v>
      </c>
      <c r="Q16" s="14">
        <f t="shared" si="2"/>
        <v>0.22287270693915837</v>
      </c>
    </row>
    <row r="17" spans="1:17" ht="12.75">
      <c r="A17" t="s">
        <v>10</v>
      </c>
      <c r="B17" s="13">
        <v>343072</v>
      </c>
      <c r="C17">
        <v>1973</v>
      </c>
      <c r="D17" s="13">
        <v>72662</v>
      </c>
      <c r="E17" s="14">
        <f t="shared" si="3"/>
        <v>0.21179810651991418</v>
      </c>
      <c r="F17" s="13">
        <v>60729</v>
      </c>
      <c r="G17" s="14">
        <f t="shared" si="6"/>
        <v>0.1770153203992165</v>
      </c>
      <c r="H17" s="13">
        <v>56475</v>
      </c>
      <c r="I17" s="14">
        <f t="shared" si="4"/>
        <v>0.1646155908963716</v>
      </c>
      <c r="J17" s="13">
        <v>49446</v>
      </c>
      <c r="K17" s="14">
        <f t="shared" si="5"/>
        <v>0.1441271803003451</v>
      </c>
      <c r="L17" s="13">
        <v>44752</v>
      </c>
      <c r="M17" s="14">
        <f t="shared" si="0"/>
        <v>0.1304449211827255</v>
      </c>
      <c r="N17" s="13">
        <v>22199</v>
      </c>
      <c r="O17" s="14">
        <f t="shared" si="1"/>
        <v>0.06470653390541926</v>
      </c>
      <c r="P17" s="13">
        <v>36809</v>
      </c>
      <c r="Q17" s="14">
        <f t="shared" si="2"/>
        <v>0.10729234679600784</v>
      </c>
    </row>
    <row r="18" spans="1:17" ht="12.75">
      <c r="A18" t="s">
        <v>11</v>
      </c>
      <c r="B18" s="13">
        <v>274845</v>
      </c>
      <c r="C18">
        <v>1949</v>
      </c>
      <c r="D18" s="13">
        <v>7246</v>
      </c>
      <c r="E18" s="14">
        <f t="shared" si="3"/>
        <v>0.026363950590332735</v>
      </c>
      <c r="F18" s="13">
        <v>13695</v>
      </c>
      <c r="G18" s="14">
        <f t="shared" si="6"/>
        <v>0.049828084920591605</v>
      </c>
      <c r="H18" s="13">
        <v>23859</v>
      </c>
      <c r="I18" s="14">
        <f t="shared" si="4"/>
        <v>0.08680892866888609</v>
      </c>
      <c r="J18" s="13">
        <v>42122</v>
      </c>
      <c r="K18" s="14">
        <f t="shared" si="5"/>
        <v>0.15325729047281195</v>
      </c>
      <c r="L18" s="13">
        <v>46785</v>
      </c>
      <c r="M18" s="14">
        <f t="shared" si="0"/>
        <v>0.1702232167221525</v>
      </c>
      <c r="N18" s="13">
        <v>46082</v>
      </c>
      <c r="O18" s="14">
        <f t="shared" si="1"/>
        <v>0.16766541141370592</v>
      </c>
      <c r="P18" s="13">
        <v>95056</v>
      </c>
      <c r="Q18" s="14">
        <f t="shared" si="2"/>
        <v>0.34585311721151923</v>
      </c>
    </row>
    <row r="19" spans="1:17" ht="12.75">
      <c r="A19" t="s">
        <v>12</v>
      </c>
      <c r="B19" s="13">
        <v>7302947</v>
      </c>
      <c r="C19">
        <v>1980</v>
      </c>
      <c r="D19" s="13">
        <v>1657350</v>
      </c>
      <c r="E19" s="14">
        <f t="shared" si="3"/>
        <v>0.22694263014643268</v>
      </c>
      <c r="F19" s="13">
        <v>1916430</v>
      </c>
      <c r="G19" s="14">
        <f t="shared" si="6"/>
        <v>0.2624187194566796</v>
      </c>
      <c r="H19" s="13">
        <v>1686263</v>
      </c>
      <c r="I19" s="14">
        <f t="shared" si="4"/>
        <v>0.23090171680008084</v>
      </c>
      <c r="J19" s="13">
        <v>934219</v>
      </c>
      <c r="K19" s="14">
        <f t="shared" si="5"/>
        <v>0.1279235629123421</v>
      </c>
      <c r="L19" s="13">
        <v>675121</v>
      </c>
      <c r="M19" s="14">
        <f t="shared" si="0"/>
        <v>0.09244500884369009</v>
      </c>
      <c r="N19" s="13">
        <v>224543</v>
      </c>
      <c r="O19" s="14">
        <f t="shared" si="1"/>
        <v>0.03074690258603821</v>
      </c>
      <c r="P19" s="13">
        <v>209021</v>
      </c>
      <c r="Q19" s="14">
        <f t="shared" si="2"/>
        <v>0.028621459254736477</v>
      </c>
    </row>
    <row r="20" spans="1:17" ht="12.75">
      <c r="A20" t="s">
        <v>13</v>
      </c>
      <c r="B20" s="13">
        <v>3281737</v>
      </c>
      <c r="C20">
        <v>1980</v>
      </c>
      <c r="D20" s="13">
        <v>915130</v>
      </c>
      <c r="E20" s="14">
        <f t="shared" si="3"/>
        <v>0.2788553744556617</v>
      </c>
      <c r="F20" s="13">
        <v>721174</v>
      </c>
      <c r="G20" s="14">
        <f t="shared" si="6"/>
        <v>0.21975374626303082</v>
      </c>
      <c r="H20" s="13">
        <v>608926</v>
      </c>
      <c r="I20" s="14">
        <f t="shared" si="4"/>
        <v>0.18554990847834546</v>
      </c>
      <c r="J20" s="13">
        <v>416047</v>
      </c>
      <c r="K20" s="14">
        <f t="shared" si="5"/>
        <v>0.12677646014900038</v>
      </c>
      <c r="L20" s="13">
        <v>283424</v>
      </c>
      <c r="M20" s="14">
        <f t="shared" si="0"/>
        <v>0.08636402002963675</v>
      </c>
      <c r="N20" s="13">
        <v>144064</v>
      </c>
      <c r="O20" s="14">
        <f t="shared" si="1"/>
        <v>0.04389870364383252</v>
      </c>
      <c r="P20" s="13">
        <v>192972</v>
      </c>
      <c r="Q20" s="14">
        <f t="shared" si="2"/>
        <v>0.05880178698049234</v>
      </c>
    </row>
    <row r="21" spans="1:17" ht="12.75">
      <c r="A21" t="s">
        <v>14</v>
      </c>
      <c r="B21" s="13">
        <v>460542</v>
      </c>
      <c r="C21">
        <v>1974</v>
      </c>
      <c r="D21" s="13">
        <v>83555</v>
      </c>
      <c r="E21" s="14">
        <f t="shared" si="3"/>
        <v>0.18142753538222356</v>
      </c>
      <c r="F21" s="13">
        <v>76517</v>
      </c>
      <c r="G21" s="14">
        <f t="shared" si="6"/>
        <v>0.1661455415575561</v>
      </c>
      <c r="H21" s="13">
        <v>120513</v>
      </c>
      <c r="I21" s="14">
        <f t="shared" si="4"/>
        <v>0.2616764594760087</v>
      </c>
      <c r="J21" s="13">
        <v>85075</v>
      </c>
      <c r="K21" s="14">
        <f t="shared" si="5"/>
        <v>0.1847279944065905</v>
      </c>
      <c r="L21" s="13">
        <v>49809</v>
      </c>
      <c r="M21" s="14">
        <f t="shared" si="0"/>
        <v>0.10815300233203487</v>
      </c>
      <c r="N21" s="13">
        <v>23354</v>
      </c>
      <c r="O21" s="14">
        <f t="shared" si="1"/>
        <v>0.05070981582570102</v>
      </c>
      <c r="P21" s="13">
        <v>21719</v>
      </c>
      <c r="Q21" s="14">
        <f t="shared" si="2"/>
        <v>0.047159651019885264</v>
      </c>
    </row>
    <row r="22" spans="1:17" ht="12.75">
      <c r="A22" t="s">
        <v>15</v>
      </c>
      <c r="B22" s="13">
        <v>527824</v>
      </c>
      <c r="C22">
        <v>1975</v>
      </c>
      <c r="D22" s="13">
        <v>134268</v>
      </c>
      <c r="E22" s="14">
        <f t="shared" si="3"/>
        <v>0.2543802479614417</v>
      </c>
      <c r="F22" s="13">
        <v>65869</v>
      </c>
      <c r="G22" s="14">
        <f t="shared" si="6"/>
        <v>0.12479349176998393</v>
      </c>
      <c r="H22" s="13">
        <v>129261</v>
      </c>
      <c r="I22" s="14">
        <f t="shared" si="4"/>
        <v>0.2448941313771257</v>
      </c>
      <c r="J22" s="13">
        <v>52263</v>
      </c>
      <c r="K22" s="14">
        <f t="shared" si="5"/>
        <v>0.09901595986540968</v>
      </c>
      <c r="L22" s="13">
        <v>51019</v>
      </c>
      <c r="M22" s="14">
        <f t="shared" si="0"/>
        <v>0.09665911364394192</v>
      </c>
      <c r="N22" s="13">
        <v>34381</v>
      </c>
      <c r="O22" s="14">
        <f t="shared" si="1"/>
        <v>0.0651372427172694</v>
      </c>
      <c r="P22" s="13">
        <v>60763</v>
      </c>
      <c r="Q22" s="14">
        <f t="shared" si="2"/>
        <v>0.11511981266482767</v>
      </c>
    </row>
    <row r="23" spans="1:17" ht="12.75">
      <c r="A23" t="s">
        <v>16</v>
      </c>
      <c r="B23" s="13">
        <v>4885615</v>
      </c>
      <c r="C23">
        <v>1962</v>
      </c>
      <c r="D23" s="13">
        <v>604961</v>
      </c>
      <c r="E23" s="14">
        <f t="shared" si="3"/>
        <v>0.12382494322618544</v>
      </c>
      <c r="F23" s="13">
        <v>473462</v>
      </c>
      <c r="G23" s="14">
        <f t="shared" si="6"/>
        <v>0.09690939625819882</v>
      </c>
      <c r="H23" s="13">
        <v>798295</v>
      </c>
      <c r="I23" s="14">
        <f t="shared" si="4"/>
        <v>0.16339703394557287</v>
      </c>
      <c r="J23" s="13">
        <v>715007</v>
      </c>
      <c r="K23" s="14">
        <f t="shared" si="5"/>
        <v>0.1463494360484811</v>
      </c>
      <c r="L23" s="13">
        <v>738811</v>
      </c>
      <c r="M23" s="14">
        <f t="shared" si="0"/>
        <v>0.15122169880352831</v>
      </c>
      <c r="N23" s="13">
        <v>451703</v>
      </c>
      <c r="O23" s="14">
        <f t="shared" si="1"/>
        <v>0.09245570926075837</v>
      </c>
      <c r="P23" s="13">
        <v>1103376</v>
      </c>
      <c r="Q23" s="14">
        <f t="shared" si="2"/>
        <v>0.22584178245727507</v>
      </c>
    </row>
    <row r="24" spans="1:17" ht="12.75">
      <c r="A24" t="s">
        <v>17</v>
      </c>
      <c r="B24" s="13">
        <v>2532319</v>
      </c>
      <c r="C24">
        <v>1966</v>
      </c>
      <c r="D24" s="13">
        <v>437347</v>
      </c>
      <c r="E24" s="14">
        <f t="shared" si="3"/>
        <v>0.17270612430740362</v>
      </c>
      <c r="F24" s="13">
        <v>286089</v>
      </c>
      <c r="G24" s="14">
        <f t="shared" si="6"/>
        <v>0.11297510305771113</v>
      </c>
      <c r="H24" s="13">
        <v>415562</v>
      </c>
      <c r="I24" s="14">
        <f t="shared" si="4"/>
        <v>0.16410333769165733</v>
      </c>
      <c r="J24" s="13">
        <v>345252</v>
      </c>
      <c r="K24" s="14">
        <f t="shared" si="5"/>
        <v>0.13633827333760082</v>
      </c>
      <c r="L24" s="13">
        <v>330958</v>
      </c>
      <c r="M24" s="14">
        <f t="shared" si="0"/>
        <v>0.13069364483700513</v>
      </c>
      <c r="N24" s="13">
        <v>204354</v>
      </c>
      <c r="O24" s="14">
        <f t="shared" si="1"/>
        <v>0.08069836383172894</v>
      </c>
      <c r="P24" s="13">
        <v>512757</v>
      </c>
      <c r="Q24" s="14">
        <f t="shared" si="2"/>
        <v>0.202485152936893</v>
      </c>
    </row>
    <row r="25" spans="1:17" s="1" customFormat="1" ht="12.75">
      <c r="A25" s="1" t="s">
        <v>18</v>
      </c>
      <c r="B25" s="15">
        <v>1232511</v>
      </c>
      <c r="C25" s="1">
        <v>1959</v>
      </c>
      <c r="D25" s="15">
        <v>151404</v>
      </c>
      <c r="E25" s="16">
        <f t="shared" si="3"/>
        <v>0.12284190567061876</v>
      </c>
      <c r="F25" s="15">
        <v>99157</v>
      </c>
      <c r="G25" s="16">
        <f t="shared" si="6"/>
        <v>0.08045120895472738</v>
      </c>
      <c r="H25" s="15">
        <v>206519</v>
      </c>
      <c r="I25" s="16">
        <f t="shared" si="4"/>
        <v>0.1675595593061644</v>
      </c>
      <c r="J25" s="15">
        <v>146038</v>
      </c>
      <c r="K25" s="16">
        <f t="shared" si="5"/>
        <v>0.11848819199179561</v>
      </c>
      <c r="L25" s="15">
        <v>145544</v>
      </c>
      <c r="M25" s="16">
        <f t="shared" si="0"/>
        <v>0.11808738420995837</v>
      </c>
      <c r="N25" s="15">
        <v>94695</v>
      </c>
      <c r="O25" s="16">
        <f t="shared" si="1"/>
        <v>0.07683095728963069</v>
      </c>
      <c r="P25" s="15">
        <v>389154</v>
      </c>
      <c r="Q25" s="16">
        <f t="shared" si="2"/>
        <v>0.3157407925771048</v>
      </c>
    </row>
    <row r="26" spans="1:17" ht="12.75">
      <c r="A26" t="s">
        <v>19</v>
      </c>
      <c r="B26" s="13">
        <v>1131200</v>
      </c>
      <c r="C26">
        <v>1966</v>
      </c>
      <c r="D26" s="13">
        <v>164925</v>
      </c>
      <c r="E26" s="14">
        <f t="shared" si="3"/>
        <v>0.14579649929278643</v>
      </c>
      <c r="F26" s="13">
        <v>148455</v>
      </c>
      <c r="G26" s="14">
        <f t="shared" si="6"/>
        <v>0.13123673974540312</v>
      </c>
      <c r="H26" s="13">
        <v>193842</v>
      </c>
      <c r="I26" s="14">
        <f t="shared" si="4"/>
        <v>0.1713596181046676</v>
      </c>
      <c r="J26" s="13">
        <v>138855</v>
      </c>
      <c r="K26" s="14">
        <f t="shared" si="5"/>
        <v>0.12275017680339463</v>
      </c>
      <c r="L26" s="13">
        <v>164475</v>
      </c>
      <c r="M26" s="14">
        <f t="shared" si="0"/>
        <v>0.14539869165487979</v>
      </c>
      <c r="N26" s="13">
        <v>92802</v>
      </c>
      <c r="O26" s="14">
        <f t="shared" si="1"/>
        <v>0.08203854314002829</v>
      </c>
      <c r="P26" s="13">
        <v>227846</v>
      </c>
      <c r="Q26" s="14">
        <f t="shared" si="2"/>
        <v>0.20141973125884016</v>
      </c>
    </row>
    <row r="27" spans="1:17" ht="12.75">
      <c r="A27" t="s">
        <v>20</v>
      </c>
      <c r="B27" s="13">
        <v>1750927</v>
      </c>
      <c r="C27">
        <v>1973</v>
      </c>
      <c r="D27" s="13">
        <v>370466</v>
      </c>
      <c r="E27" s="14">
        <f t="shared" si="3"/>
        <v>0.21158277872235678</v>
      </c>
      <c r="F27" s="13">
        <v>258318</v>
      </c>
      <c r="G27" s="14">
        <f t="shared" si="6"/>
        <v>0.14753213583433233</v>
      </c>
      <c r="H27" s="13">
        <v>350021</v>
      </c>
      <c r="I27" s="14">
        <f t="shared" si="4"/>
        <v>0.19990610687938445</v>
      </c>
      <c r="J27" s="13">
        <v>239152</v>
      </c>
      <c r="K27" s="14">
        <f t="shared" si="5"/>
        <v>0.13658593419371567</v>
      </c>
      <c r="L27" s="13">
        <v>197903</v>
      </c>
      <c r="M27" s="14">
        <f t="shared" si="0"/>
        <v>0.11302755626019817</v>
      </c>
      <c r="N27" s="13">
        <v>117394</v>
      </c>
      <c r="O27" s="14">
        <f t="shared" si="1"/>
        <v>0.06704677008236208</v>
      </c>
      <c r="P27" s="13">
        <v>217673</v>
      </c>
      <c r="Q27" s="14">
        <f t="shared" si="2"/>
        <v>0.1243187180276505</v>
      </c>
    </row>
    <row r="28" spans="1:17" ht="12.75">
      <c r="A28" t="s">
        <v>21</v>
      </c>
      <c r="B28" s="13">
        <v>1847181</v>
      </c>
      <c r="C28">
        <v>1972</v>
      </c>
      <c r="D28" s="13">
        <v>269891</v>
      </c>
      <c r="E28" s="14">
        <f t="shared" si="3"/>
        <v>0.14610966656759677</v>
      </c>
      <c r="F28" s="13">
        <v>339849</v>
      </c>
      <c r="G28" s="14">
        <f t="shared" si="6"/>
        <v>0.1839825117300362</v>
      </c>
      <c r="H28" s="13">
        <v>415167</v>
      </c>
      <c r="I28" s="14">
        <f t="shared" si="4"/>
        <v>0.2247570757819618</v>
      </c>
      <c r="J28" s="13">
        <v>300717</v>
      </c>
      <c r="K28" s="14">
        <f t="shared" si="5"/>
        <v>0.16279779837492914</v>
      </c>
      <c r="L28" s="13">
        <v>235726</v>
      </c>
      <c r="M28" s="14">
        <f t="shared" si="0"/>
        <v>0.12761391547444456</v>
      </c>
      <c r="N28" s="13">
        <v>129565</v>
      </c>
      <c r="O28" s="14">
        <f t="shared" si="1"/>
        <v>0.07014201640229084</v>
      </c>
      <c r="P28" s="13">
        <v>156266</v>
      </c>
      <c r="Q28" s="14">
        <f t="shared" si="2"/>
        <v>0.08459701566874064</v>
      </c>
    </row>
    <row r="29" spans="1:17" ht="12.75">
      <c r="A29" t="s">
        <v>22</v>
      </c>
      <c r="B29" s="13">
        <v>651901</v>
      </c>
      <c r="C29">
        <v>1966</v>
      </c>
      <c r="D29" s="13">
        <v>94909</v>
      </c>
      <c r="E29" s="14">
        <f t="shared" si="3"/>
        <v>0.14558805708228703</v>
      </c>
      <c r="F29" s="13">
        <v>104039</v>
      </c>
      <c r="G29" s="14">
        <f t="shared" si="6"/>
        <v>0.1595932511224864</v>
      </c>
      <c r="H29" s="13">
        <v>103806</v>
      </c>
      <c r="I29" s="14">
        <f t="shared" si="4"/>
        <v>0.1592358348890399</v>
      </c>
      <c r="J29" s="13">
        <v>59812</v>
      </c>
      <c r="K29" s="14">
        <f t="shared" si="5"/>
        <v>0.09175012770343963</v>
      </c>
      <c r="L29" s="13">
        <v>56148</v>
      </c>
      <c r="M29" s="14">
        <f t="shared" si="0"/>
        <v>0.08612964238434977</v>
      </c>
      <c r="N29" s="13">
        <v>43328</v>
      </c>
      <c r="O29" s="14">
        <f t="shared" si="1"/>
        <v>0.06646407966853862</v>
      </c>
      <c r="P29" s="13">
        <v>189859</v>
      </c>
      <c r="Q29" s="14">
        <f t="shared" si="2"/>
        <v>0.2912390071498586</v>
      </c>
    </row>
    <row r="30" spans="1:17" ht="12.75">
      <c r="A30" t="s">
        <v>23</v>
      </c>
      <c r="B30" s="13">
        <v>2145283</v>
      </c>
      <c r="C30">
        <v>1971</v>
      </c>
      <c r="D30" s="13">
        <v>359051</v>
      </c>
      <c r="E30" s="14">
        <f t="shared" si="3"/>
        <v>0.16736766198212544</v>
      </c>
      <c r="F30" s="13">
        <v>367969</v>
      </c>
      <c r="G30" s="14">
        <f t="shared" si="6"/>
        <v>0.17152468928341855</v>
      </c>
      <c r="H30" s="13">
        <v>368974</v>
      </c>
      <c r="I30" s="14">
        <f t="shared" si="4"/>
        <v>0.17199315894453085</v>
      </c>
      <c r="J30" s="13">
        <v>323089</v>
      </c>
      <c r="K30" s="14">
        <f t="shared" si="5"/>
        <v>0.1506043724767315</v>
      </c>
      <c r="L30" s="13">
        <v>287020</v>
      </c>
      <c r="M30" s="14">
        <f t="shared" si="0"/>
        <v>0.13379120610194553</v>
      </c>
      <c r="N30" s="13">
        <v>170613</v>
      </c>
      <c r="O30" s="14">
        <f t="shared" si="1"/>
        <v>0.07952936745408415</v>
      </c>
      <c r="P30" s="13">
        <v>268567</v>
      </c>
      <c r="Q30" s="14">
        <f t="shared" si="2"/>
        <v>0.12518954375716398</v>
      </c>
    </row>
    <row r="31" spans="1:17" ht="12.75">
      <c r="A31" t="s">
        <v>24</v>
      </c>
      <c r="B31" s="13">
        <v>2621989</v>
      </c>
      <c r="C31">
        <v>1956</v>
      </c>
      <c r="D31" s="13">
        <v>218407</v>
      </c>
      <c r="E31" s="14">
        <f t="shared" si="3"/>
        <v>0.08329821368434422</v>
      </c>
      <c r="F31" s="13">
        <v>292701</v>
      </c>
      <c r="G31" s="14">
        <f t="shared" si="6"/>
        <v>0.11163319144359492</v>
      </c>
      <c r="H31" s="13">
        <v>336814</v>
      </c>
      <c r="I31" s="14">
        <f t="shared" si="4"/>
        <v>0.12845744204113746</v>
      </c>
      <c r="J31" s="13">
        <v>314855</v>
      </c>
      <c r="K31" s="14">
        <f t="shared" si="5"/>
        <v>0.12008250225306055</v>
      </c>
      <c r="L31" s="13">
        <v>337660</v>
      </c>
      <c r="M31" s="14">
        <f t="shared" si="0"/>
        <v>0.12878009785700856</v>
      </c>
      <c r="N31" s="13">
        <v>215854</v>
      </c>
      <c r="O31" s="14">
        <f t="shared" si="1"/>
        <v>0.08232452538893184</v>
      </c>
      <c r="P31" s="13">
        <v>905698</v>
      </c>
      <c r="Q31" s="14">
        <f t="shared" si="2"/>
        <v>0.34542402733192246</v>
      </c>
    </row>
    <row r="32" spans="1:17" ht="12.75">
      <c r="A32" t="s">
        <v>25</v>
      </c>
      <c r="B32" s="13">
        <v>4234279</v>
      </c>
      <c r="C32">
        <v>1965</v>
      </c>
      <c r="D32" s="13">
        <v>623855</v>
      </c>
      <c r="E32" s="14">
        <f t="shared" si="3"/>
        <v>0.14733441041556308</v>
      </c>
      <c r="F32" s="13">
        <v>446197</v>
      </c>
      <c r="G32" s="14">
        <f t="shared" si="6"/>
        <v>0.10537732634056471</v>
      </c>
      <c r="H32" s="13">
        <v>722799</v>
      </c>
      <c r="I32" s="14">
        <f t="shared" si="4"/>
        <v>0.17070178889959778</v>
      </c>
      <c r="J32" s="13">
        <v>602670</v>
      </c>
      <c r="K32" s="14">
        <f t="shared" si="5"/>
        <v>0.14233119735378796</v>
      </c>
      <c r="L32" s="13">
        <v>706799</v>
      </c>
      <c r="M32" s="14">
        <f t="shared" si="0"/>
        <v>0.1669231054448703</v>
      </c>
      <c r="N32" s="13">
        <v>416500</v>
      </c>
      <c r="O32" s="14">
        <f t="shared" si="1"/>
        <v>0.0983638536808746</v>
      </c>
      <c r="P32" s="13">
        <v>715459</v>
      </c>
      <c r="Q32" s="14">
        <f t="shared" si="2"/>
        <v>0.16896831786474156</v>
      </c>
    </row>
    <row r="33" spans="1:17" ht="12.75">
      <c r="A33" t="s">
        <v>26</v>
      </c>
      <c r="B33" s="13">
        <v>2065946</v>
      </c>
      <c r="C33">
        <v>1969</v>
      </c>
      <c r="D33" s="13">
        <v>333271</v>
      </c>
      <c r="E33" s="14">
        <f t="shared" si="3"/>
        <v>0.16131641388497087</v>
      </c>
      <c r="F33" s="13">
        <v>299068</v>
      </c>
      <c r="G33" s="14">
        <f t="shared" si="6"/>
        <v>0.14476080207323908</v>
      </c>
      <c r="H33" s="13">
        <v>375503</v>
      </c>
      <c r="I33" s="14">
        <f t="shared" si="4"/>
        <v>0.18175838090637414</v>
      </c>
      <c r="J33" s="13">
        <v>247952</v>
      </c>
      <c r="K33" s="14">
        <f t="shared" si="5"/>
        <v>0.1200186258498528</v>
      </c>
      <c r="L33" s="13">
        <v>249830</v>
      </c>
      <c r="M33" s="14">
        <f t="shared" si="0"/>
        <v>0.12092765251366686</v>
      </c>
      <c r="N33" s="13">
        <v>133047</v>
      </c>
      <c r="O33" s="14">
        <f t="shared" si="1"/>
        <v>0.06440003756148514</v>
      </c>
      <c r="P33" s="13">
        <v>427275</v>
      </c>
      <c r="Q33" s="14">
        <f t="shared" si="2"/>
        <v>0.20681808721041112</v>
      </c>
    </row>
    <row r="34" spans="1:17" ht="12.75">
      <c r="A34" t="s">
        <v>27</v>
      </c>
      <c r="B34" s="13">
        <v>1161953</v>
      </c>
      <c r="C34">
        <v>1976</v>
      </c>
      <c r="D34" s="13">
        <v>256315</v>
      </c>
      <c r="E34" s="14">
        <f t="shared" si="3"/>
        <v>0.22058981731619093</v>
      </c>
      <c r="F34" s="13">
        <v>214865</v>
      </c>
      <c r="G34" s="14">
        <f t="shared" si="6"/>
        <v>0.18491711799014246</v>
      </c>
      <c r="H34" s="13">
        <v>262509</v>
      </c>
      <c r="I34" s="14">
        <f t="shared" si="4"/>
        <v>0.22592049764491334</v>
      </c>
      <c r="J34" s="13">
        <v>179489</v>
      </c>
      <c r="K34" s="14">
        <f t="shared" si="5"/>
        <v>0.15447182459187248</v>
      </c>
      <c r="L34" s="13">
        <v>113425</v>
      </c>
      <c r="M34" s="14">
        <f t="shared" si="0"/>
        <v>0.09761582439220863</v>
      </c>
      <c r="N34" s="13">
        <v>62969</v>
      </c>
      <c r="O34" s="14">
        <f t="shared" si="1"/>
        <v>0.05419238127531836</v>
      </c>
      <c r="P34" s="13">
        <v>72381</v>
      </c>
      <c r="Q34" s="14">
        <f t="shared" si="2"/>
        <v>0.062292536789353786</v>
      </c>
    </row>
    <row r="35" spans="1:17" ht="12.75">
      <c r="A35" t="s">
        <v>28</v>
      </c>
      <c r="B35" s="13">
        <v>2442017</v>
      </c>
      <c r="C35">
        <v>1970</v>
      </c>
      <c r="D35" s="13">
        <v>415684</v>
      </c>
      <c r="E35" s="14">
        <f t="shared" si="3"/>
        <v>0.1702215832240316</v>
      </c>
      <c r="F35" s="13">
        <v>347622</v>
      </c>
      <c r="G35" s="14">
        <f t="shared" si="6"/>
        <v>0.1423503603783266</v>
      </c>
      <c r="H35" s="13">
        <v>443860</v>
      </c>
      <c r="I35" s="14">
        <f t="shared" si="4"/>
        <v>0.18175958644022544</v>
      </c>
      <c r="J35" s="13">
        <v>357273</v>
      </c>
      <c r="K35" s="14">
        <f t="shared" si="5"/>
        <v>0.1463024213181153</v>
      </c>
      <c r="L35" s="13">
        <v>300518</v>
      </c>
      <c r="M35" s="14">
        <f t="shared" si="0"/>
        <v>0.1230613873695392</v>
      </c>
      <c r="N35" s="13">
        <v>181907</v>
      </c>
      <c r="O35" s="14">
        <f t="shared" si="1"/>
        <v>0.07449047242504864</v>
      </c>
      <c r="P35" s="13">
        <v>395153</v>
      </c>
      <c r="Q35" s="14">
        <f t="shared" si="2"/>
        <v>0.1618141888447132</v>
      </c>
    </row>
    <row r="36" spans="1:17" ht="12.75">
      <c r="A36" t="s">
        <v>29</v>
      </c>
      <c r="B36" s="13">
        <v>412633</v>
      </c>
      <c r="C36">
        <v>1971</v>
      </c>
      <c r="D36" s="13">
        <v>72826</v>
      </c>
      <c r="E36" s="14">
        <f t="shared" si="3"/>
        <v>0.17649097381935036</v>
      </c>
      <c r="F36" s="13">
        <v>54320</v>
      </c>
      <c r="G36" s="14">
        <f t="shared" si="6"/>
        <v>0.131642403782538</v>
      </c>
      <c r="H36" s="13">
        <v>89740</v>
      </c>
      <c r="I36" s="14">
        <f t="shared" si="4"/>
        <v>0.21748139387785273</v>
      </c>
      <c r="J36" s="13">
        <v>45751</v>
      </c>
      <c r="K36" s="14">
        <f t="shared" si="5"/>
        <v>0.1108757661166218</v>
      </c>
      <c r="L36" s="13">
        <v>48830</v>
      </c>
      <c r="M36" s="14">
        <f t="shared" si="0"/>
        <v>0.11833760266386838</v>
      </c>
      <c r="N36" s="13">
        <v>28881</v>
      </c>
      <c r="O36" s="14">
        <f t="shared" si="1"/>
        <v>0.06999197834395213</v>
      </c>
      <c r="P36" s="13">
        <v>72285</v>
      </c>
      <c r="Q36" s="14">
        <f t="shared" si="2"/>
        <v>0.1751798813958166</v>
      </c>
    </row>
    <row r="37" spans="1:17" ht="12.75">
      <c r="A37" t="s">
        <v>30</v>
      </c>
      <c r="B37" s="13">
        <v>722668</v>
      </c>
      <c r="C37">
        <v>1965</v>
      </c>
      <c r="D37" s="13">
        <v>97909</v>
      </c>
      <c r="E37" s="14">
        <f t="shared" si="3"/>
        <v>0.13548268361128485</v>
      </c>
      <c r="F37" s="13">
        <v>74294</v>
      </c>
      <c r="G37" s="14">
        <f t="shared" si="6"/>
        <v>0.10280516087608695</v>
      </c>
      <c r="H37" s="13">
        <v>136263</v>
      </c>
      <c r="I37" s="14">
        <f t="shared" si="4"/>
        <v>0.18855546391980826</v>
      </c>
      <c r="J37" s="13">
        <v>96833</v>
      </c>
      <c r="K37" s="14">
        <f t="shared" si="5"/>
        <v>0.133993756469084</v>
      </c>
      <c r="L37" s="13">
        <v>83605</v>
      </c>
      <c r="M37" s="14">
        <f t="shared" si="0"/>
        <v>0.11568936219674872</v>
      </c>
      <c r="N37" s="13">
        <v>50999</v>
      </c>
      <c r="O37" s="14">
        <f t="shared" si="1"/>
        <v>0.07057044175195248</v>
      </c>
      <c r="P37" s="13">
        <v>182765</v>
      </c>
      <c r="Q37" s="14">
        <f t="shared" si="2"/>
        <v>0.2529031311750347</v>
      </c>
    </row>
    <row r="38" spans="1:17" ht="12.75">
      <c r="A38" t="s">
        <v>31</v>
      </c>
      <c r="B38" s="13">
        <v>827457</v>
      </c>
      <c r="C38">
        <v>1986</v>
      </c>
      <c r="D38" s="13">
        <v>350443</v>
      </c>
      <c r="E38" s="14">
        <f t="shared" si="3"/>
        <v>0.42351808009358793</v>
      </c>
      <c r="F38" s="13">
        <v>172290</v>
      </c>
      <c r="G38" s="14">
        <f t="shared" si="6"/>
        <v>0.2082162577632433</v>
      </c>
      <c r="H38" s="13">
        <v>159852</v>
      </c>
      <c r="I38" s="14">
        <f t="shared" si="4"/>
        <v>0.19318466095519163</v>
      </c>
      <c r="J38" s="13">
        <v>78682</v>
      </c>
      <c r="K38" s="14">
        <f t="shared" si="5"/>
        <v>0.09508892909238788</v>
      </c>
      <c r="L38" s="13">
        <v>37665</v>
      </c>
      <c r="M38" s="14">
        <f t="shared" si="0"/>
        <v>0.04551898165101027</v>
      </c>
      <c r="N38" s="13">
        <v>14604</v>
      </c>
      <c r="O38" s="14">
        <f t="shared" si="1"/>
        <v>0.01764925549001338</v>
      </c>
      <c r="P38" s="13">
        <v>13921</v>
      </c>
      <c r="Q38" s="14">
        <f t="shared" si="2"/>
        <v>0.016823834954565613</v>
      </c>
    </row>
    <row r="39" spans="1:17" ht="12.75">
      <c r="A39" t="s">
        <v>32</v>
      </c>
      <c r="B39" s="13">
        <v>547024</v>
      </c>
      <c r="C39">
        <v>1971</v>
      </c>
      <c r="D39" s="13">
        <v>73238</v>
      </c>
      <c r="E39" s="14">
        <f t="shared" si="3"/>
        <v>0.13388443651466847</v>
      </c>
      <c r="F39" s="13">
        <v>117865</v>
      </c>
      <c r="G39" s="14">
        <f t="shared" si="6"/>
        <v>0.21546586621427943</v>
      </c>
      <c r="H39" s="13">
        <v>95757</v>
      </c>
      <c r="I39" s="14">
        <f t="shared" si="4"/>
        <v>0.1750508204393226</v>
      </c>
      <c r="J39" s="13">
        <v>57023</v>
      </c>
      <c r="K39" s="14">
        <f t="shared" si="5"/>
        <v>0.10424222703208634</v>
      </c>
      <c r="L39" s="13">
        <v>46020</v>
      </c>
      <c r="M39" s="14">
        <f t="shared" si="0"/>
        <v>0.08412793588581123</v>
      </c>
      <c r="N39" s="13">
        <v>27623</v>
      </c>
      <c r="O39" s="14">
        <f t="shared" si="1"/>
        <v>0.05049687033841294</v>
      </c>
      <c r="P39" s="13">
        <v>129498</v>
      </c>
      <c r="Q39" s="14">
        <f t="shared" si="2"/>
        <v>0.236731843575419</v>
      </c>
    </row>
    <row r="40" spans="1:17" ht="12.75">
      <c r="A40" t="s">
        <v>33</v>
      </c>
      <c r="B40" s="13">
        <v>3310275</v>
      </c>
      <c r="C40">
        <v>1962</v>
      </c>
      <c r="D40" s="13">
        <v>346126</v>
      </c>
      <c r="E40" s="14">
        <f t="shared" si="3"/>
        <v>0.1045611014190664</v>
      </c>
      <c r="F40" s="13">
        <v>409978</v>
      </c>
      <c r="G40" s="14">
        <f t="shared" si="6"/>
        <v>0.12385013329708257</v>
      </c>
      <c r="H40" s="13">
        <v>462740</v>
      </c>
      <c r="I40" s="14">
        <f t="shared" si="4"/>
        <v>0.13978899034068168</v>
      </c>
      <c r="J40" s="13">
        <v>526732</v>
      </c>
      <c r="K40" s="14">
        <f t="shared" si="5"/>
        <v>0.15912031477747318</v>
      </c>
      <c r="L40" s="13">
        <v>565847</v>
      </c>
      <c r="M40" s="14">
        <f t="shared" si="0"/>
        <v>0.17093655360959437</v>
      </c>
      <c r="N40" s="13">
        <v>332806</v>
      </c>
      <c r="O40" s="14">
        <f t="shared" si="1"/>
        <v>0.10053726654129944</v>
      </c>
      <c r="P40" s="13">
        <v>666046</v>
      </c>
      <c r="Q40" s="14">
        <f t="shared" si="2"/>
        <v>0.2012056400148024</v>
      </c>
    </row>
    <row r="41" spans="1:17" ht="12.75">
      <c r="A41" t="s">
        <v>34</v>
      </c>
      <c r="B41" s="13">
        <v>780579</v>
      </c>
      <c r="C41">
        <v>1977</v>
      </c>
      <c r="D41" s="13">
        <v>178815</v>
      </c>
      <c r="E41" s="14">
        <f t="shared" si="3"/>
        <v>0.22907995218933638</v>
      </c>
      <c r="F41" s="13">
        <v>155971</v>
      </c>
      <c r="G41" s="14">
        <f t="shared" si="6"/>
        <v>0.19981449667490414</v>
      </c>
      <c r="H41" s="13">
        <v>165774</v>
      </c>
      <c r="I41" s="14">
        <f t="shared" si="4"/>
        <v>0.2123731230279062</v>
      </c>
      <c r="J41" s="13">
        <v>99146</v>
      </c>
      <c r="K41" s="14">
        <f t="shared" si="5"/>
        <v>0.12701597147758267</v>
      </c>
      <c r="L41" s="13">
        <v>90546</v>
      </c>
      <c r="M41" s="14">
        <f t="shared" si="0"/>
        <v>0.1159985087992375</v>
      </c>
      <c r="N41" s="13">
        <v>44302</v>
      </c>
      <c r="O41" s="14">
        <f t="shared" si="1"/>
        <v>0.056755305997214886</v>
      </c>
      <c r="P41" s="13">
        <v>46025</v>
      </c>
      <c r="Q41" s="14">
        <f t="shared" si="2"/>
        <v>0.05896264183381823</v>
      </c>
    </row>
    <row r="42" spans="1:17" ht="12.75">
      <c r="A42" t="s">
        <v>35</v>
      </c>
      <c r="B42" s="13">
        <v>7679307</v>
      </c>
      <c r="C42">
        <v>1954</v>
      </c>
      <c r="D42" s="13">
        <v>525196</v>
      </c>
      <c r="E42" s="14">
        <f t="shared" si="3"/>
        <v>0.06839106705852495</v>
      </c>
      <c r="F42" s="13">
        <v>594390</v>
      </c>
      <c r="G42" s="14">
        <f t="shared" si="6"/>
        <v>0.07740151552737766</v>
      </c>
      <c r="H42" s="13">
        <v>866120</v>
      </c>
      <c r="I42" s="14">
        <f t="shared" si="4"/>
        <v>0.11278621886063417</v>
      </c>
      <c r="J42" s="13">
        <v>1120598</v>
      </c>
      <c r="K42" s="14">
        <f t="shared" si="5"/>
        <v>0.14592436531056774</v>
      </c>
      <c r="L42" s="13">
        <v>1263233</v>
      </c>
      <c r="M42" s="14">
        <f t="shared" si="0"/>
        <v>0.16449830694358228</v>
      </c>
      <c r="N42" s="13">
        <v>911533</v>
      </c>
      <c r="O42" s="14">
        <f t="shared" si="1"/>
        <v>0.11869990351994002</v>
      </c>
      <c r="P42" s="13">
        <v>2398237</v>
      </c>
      <c r="Q42" s="14">
        <f t="shared" si="2"/>
        <v>0.3122986227793732</v>
      </c>
    </row>
    <row r="43" spans="1:17" ht="12.75">
      <c r="A43" t="s">
        <v>36</v>
      </c>
      <c r="B43" s="13">
        <v>3523944</v>
      </c>
      <c r="C43">
        <v>1978</v>
      </c>
      <c r="D43" s="13">
        <v>949985</v>
      </c>
      <c r="E43" s="14">
        <f t="shared" si="3"/>
        <v>0.269580050080251</v>
      </c>
      <c r="F43" s="13">
        <v>692633</v>
      </c>
      <c r="G43" s="14">
        <f t="shared" si="6"/>
        <v>0.196550512720974</v>
      </c>
      <c r="H43" s="13">
        <v>641117</v>
      </c>
      <c r="I43" s="14">
        <f t="shared" si="4"/>
        <v>0.18193166520239823</v>
      </c>
      <c r="J43" s="13">
        <v>447988</v>
      </c>
      <c r="K43" s="14">
        <f t="shared" si="5"/>
        <v>0.12712687829318514</v>
      </c>
      <c r="L43" s="13">
        <v>342402</v>
      </c>
      <c r="M43" s="14">
        <f t="shared" si="0"/>
        <v>0.09716442713051059</v>
      </c>
      <c r="N43" s="13">
        <v>194206</v>
      </c>
      <c r="O43" s="14">
        <f t="shared" si="1"/>
        <v>0.05511041038109573</v>
      </c>
      <c r="P43" s="13">
        <v>255613</v>
      </c>
      <c r="Q43" s="14">
        <f t="shared" si="2"/>
        <v>0.07253605619158533</v>
      </c>
    </row>
    <row r="44" spans="1:17" ht="12.75">
      <c r="A44" t="s">
        <v>37</v>
      </c>
      <c r="B44" s="13">
        <v>289677</v>
      </c>
      <c r="C44">
        <v>1970</v>
      </c>
      <c r="D44" s="13">
        <v>37756</v>
      </c>
      <c r="E44" s="14">
        <f t="shared" si="3"/>
        <v>0.13033827331821304</v>
      </c>
      <c r="F44" s="13">
        <v>38483</v>
      </c>
      <c r="G44" s="14">
        <f t="shared" si="6"/>
        <v>0.1328479651473883</v>
      </c>
      <c r="H44" s="13">
        <v>68376</v>
      </c>
      <c r="I44" s="14">
        <f t="shared" si="4"/>
        <v>0.23604221253326982</v>
      </c>
      <c r="J44" s="13">
        <v>35063</v>
      </c>
      <c r="K44" s="14">
        <f t="shared" si="5"/>
        <v>0.12104171197575231</v>
      </c>
      <c r="L44" s="13">
        <v>32768</v>
      </c>
      <c r="M44" s="14">
        <f t="shared" si="0"/>
        <v>0.11311909471583867</v>
      </c>
      <c r="N44" s="13">
        <v>18524</v>
      </c>
      <c r="O44" s="14">
        <f t="shared" si="1"/>
        <v>0.06394708589221788</v>
      </c>
      <c r="P44" s="13">
        <v>58707</v>
      </c>
      <c r="Q44" s="14">
        <f t="shared" si="2"/>
        <v>0.20266365641731998</v>
      </c>
    </row>
    <row r="45" spans="1:17" ht="12.75">
      <c r="A45" t="s">
        <v>38</v>
      </c>
      <c r="B45" s="13">
        <v>4783051</v>
      </c>
      <c r="C45">
        <v>1962</v>
      </c>
      <c r="D45" s="13">
        <v>634504</v>
      </c>
      <c r="E45" s="14">
        <f t="shared" si="3"/>
        <v>0.13265674984439849</v>
      </c>
      <c r="F45" s="13">
        <v>455996</v>
      </c>
      <c r="G45" s="14">
        <f t="shared" si="6"/>
        <v>0.09533580135357118</v>
      </c>
      <c r="H45" s="13">
        <v>757116</v>
      </c>
      <c r="I45" s="14">
        <f t="shared" si="4"/>
        <v>0.15829143364768639</v>
      </c>
      <c r="J45" s="13">
        <v>684305</v>
      </c>
      <c r="K45" s="14">
        <f t="shared" si="5"/>
        <v>0.14306872328979975</v>
      </c>
      <c r="L45" s="13">
        <v>748799</v>
      </c>
      <c r="M45" s="14">
        <f t="shared" si="0"/>
        <v>0.15655258536862768</v>
      </c>
      <c r="N45" s="13">
        <v>426526</v>
      </c>
      <c r="O45" s="14">
        <f t="shared" si="1"/>
        <v>0.08917446207452105</v>
      </c>
      <c r="P45" s="13">
        <v>1075805</v>
      </c>
      <c r="Q45" s="14">
        <f t="shared" si="2"/>
        <v>0.22492024442139547</v>
      </c>
    </row>
    <row r="46" spans="1:17" ht="12.75">
      <c r="A46" t="s">
        <v>39</v>
      </c>
      <c r="B46" s="13">
        <v>1514400</v>
      </c>
      <c r="C46">
        <v>1972</v>
      </c>
      <c r="D46" s="13">
        <v>203369</v>
      </c>
      <c r="E46" s="14">
        <f t="shared" si="3"/>
        <v>0.13429014791336502</v>
      </c>
      <c r="F46" s="13">
        <v>277098</v>
      </c>
      <c r="G46" s="14">
        <f t="shared" si="6"/>
        <v>0.18297543581616482</v>
      </c>
      <c r="H46" s="13">
        <v>339008</v>
      </c>
      <c r="I46" s="14">
        <f t="shared" si="4"/>
        <v>0.22385631273111464</v>
      </c>
      <c r="J46" s="13">
        <v>224293</v>
      </c>
      <c r="K46" s="14">
        <f t="shared" si="5"/>
        <v>0.1481068409931326</v>
      </c>
      <c r="L46" s="13">
        <v>198181</v>
      </c>
      <c r="M46" s="14">
        <f t="shared" si="0"/>
        <v>0.13086436872688853</v>
      </c>
      <c r="N46" s="13">
        <v>116728</v>
      </c>
      <c r="O46" s="14">
        <f t="shared" si="1"/>
        <v>0.07707871104067618</v>
      </c>
      <c r="P46" s="13">
        <v>155723</v>
      </c>
      <c r="Q46" s="14">
        <f t="shared" si="2"/>
        <v>0.10282818277865821</v>
      </c>
    </row>
    <row r="47" spans="1:17" ht="12.75">
      <c r="A47" t="s">
        <v>40</v>
      </c>
      <c r="B47" s="13">
        <v>1452709</v>
      </c>
      <c r="C47">
        <v>1973</v>
      </c>
      <c r="D47" s="13">
        <v>317421</v>
      </c>
      <c r="E47" s="14">
        <f t="shared" si="3"/>
        <v>0.2185028109552567</v>
      </c>
      <c r="F47" s="13">
        <v>176639</v>
      </c>
      <c r="G47" s="14">
        <f t="shared" si="6"/>
        <v>0.12159283104875099</v>
      </c>
      <c r="H47" s="13">
        <v>334429</v>
      </c>
      <c r="I47" s="14">
        <f t="shared" si="4"/>
        <v>0.23021059276152347</v>
      </c>
      <c r="J47" s="13">
        <v>176686</v>
      </c>
      <c r="K47" s="14">
        <f t="shared" si="5"/>
        <v>0.12162518439687509</v>
      </c>
      <c r="L47" s="13">
        <v>148131</v>
      </c>
      <c r="M47" s="14">
        <f t="shared" si="0"/>
        <v>0.10196880448871729</v>
      </c>
      <c r="N47" s="13">
        <v>104543</v>
      </c>
      <c r="O47" s="14">
        <f t="shared" si="1"/>
        <v>0.07196417176461356</v>
      </c>
      <c r="P47" s="13">
        <v>194860</v>
      </c>
      <c r="Q47" s="14">
        <f t="shared" si="2"/>
        <v>0.1341356045842629</v>
      </c>
    </row>
    <row r="48" spans="1:17" ht="12.75">
      <c r="A48" t="s">
        <v>41</v>
      </c>
      <c r="B48" s="13">
        <v>5249750</v>
      </c>
      <c r="C48">
        <v>1957</v>
      </c>
      <c r="D48" s="13">
        <v>546277</v>
      </c>
      <c r="E48" s="14">
        <f t="shared" si="3"/>
        <v>0.10405771703414449</v>
      </c>
      <c r="F48" s="13">
        <v>531986</v>
      </c>
      <c r="G48" s="14">
        <f t="shared" si="6"/>
        <v>0.10133549216629363</v>
      </c>
      <c r="H48" s="13">
        <v>709768</v>
      </c>
      <c r="I48" s="14">
        <f t="shared" si="4"/>
        <v>0.13520034287347016</v>
      </c>
      <c r="J48" s="13">
        <v>595897</v>
      </c>
      <c r="K48" s="14">
        <f t="shared" si="5"/>
        <v>0.11350959569503309</v>
      </c>
      <c r="L48" s="13">
        <v>752400</v>
      </c>
      <c r="M48" s="14">
        <f t="shared" si="0"/>
        <v>0.14332111052907281</v>
      </c>
      <c r="N48" s="13">
        <v>522749</v>
      </c>
      <c r="O48" s="14">
        <f t="shared" si="1"/>
        <v>0.09957597980856231</v>
      </c>
      <c r="P48" s="13">
        <v>1590673</v>
      </c>
      <c r="Q48" s="14">
        <f t="shared" si="2"/>
        <v>0.3029997618934235</v>
      </c>
    </row>
    <row r="49" spans="1:17" ht="12.75">
      <c r="A49" t="s">
        <v>42</v>
      </c>
      <c r="B49" s="13">
        <v>439837</v>
      </c>
      <c r="C49">
        <v>1958</v>
      </c>
      <c r="D49" s="13">
        <v>38305</v>
      </c>
      <c r="E49" s="14">
        <f t="shared" si="3"/>
        <v>0.08708908072763319</v>
      </c>
      <c r="F49" s="13">
        <v>50618</v>
      </c>
      <c r="G49" s="14">
        <f t="shared" si="6"/>
        <v>0.11508354231226568</v>
      </c>
      <c r="H49" s="13">
        <v>58999</v>
      </c>
      <c r="I49" s="14">
        <f t="shared" si="4"/>
        <v>0.1341383285171552</v>
      </c>
      <c r="J49" s="13">
        <v>56989</v>
      </c>
      <c r="K49" s="14">
        <f t="shared" si="5"/>
        <v>0.12956845376810044</v>
      </c>
      <c r="L49" s="13">
        <v>62514</v>
      </c>
      <c r="M49" s="14">
        <f t="shared" si="0"/>
        <v>0.14212992540418382</v>
      </c>
      <c r="N49" s="13">
        <v>43195</v>
      </c>
      <c r="O49" s="14">
        <f t="shared" si="1"/>
        <v>0.09820683571413956</v>
      </c>
      <c r="P49" s="13">
        <v>129217</v>
      </c>
      <c r="Q49" s="14">
        <f t="shared" si="2"/>
        <v>0.2937838335565221</v>
      </c>
    </row>
    <row r="50" spans="1:17" ht="12.75">
      <c r="A50" t="s">
        <v>43</v>
      </c>
      <c r="B50" s="13">
        <v>1753670</v>
      </c>
      <c r="C50">
        <v>1978</v>
      </c>
      <c r="D50" s="13">
        <v>453731</v>
      </c>
      <c r="E50" s="14">
        <f t="shared" si="3"/>
        <v>0.25873225863474886</v>
      </c>
      <c r="F50" s="13">
        <v>362092</v>
      </c>
      <c r="G50" s="14">
        <f t="shared" si="6"/>
        <v>0.20647670314255248</v>
      </c>
      <c r="H50" s="13">
        <v>349513</v>
      </c>
      <c r="I50" s="14">
        <f t="shared" si="4"/>
        <v>0.19930374585868493</v>
      </c>
      <c r="J50" s="13">
        <v>227757</v>
      </c>
      <c r="K50" s="14">
        <f t="shared" si="5"/>
        <v>0.12987449178009547</v>
      </c>
      <c r="L50" s="13">
        <v>166116</v>
      </c>
      <c r="M50" s="14">
        <f t="shared" si="0"/>
        <v>0.0947247771815678</v>
      </c>
      <c r="N50" s="13">
        <v>87322</v>
      </c>
      <c r="O50" s="14">
        <f t="shared" si="1"/>
        <v>0.04979386087462293</v>
      </c>
      <c r="P50" s="13">
        <v>107139</v>
      </c>
      <c r="Q50" s="14">
        <f t="shared" si="2"/>
        <v>0.061094162527727564</v>
      </c>
    </row>
    <row r="51" spans="1:17" ht="12.75">
      <c r="A51" t="s">
        <v>44</v>
      </c>
      <c r="B51" s="13">
        <v>323208</v>
      </c>
      <c r="C51">
        <v>1968</v>
      </c>
      <c r="D51" s="13">
        <v>52469</v>
      </c>
      <c r="E51" s="14">
        <f t="shared" si="3"/>
        <v>0.16233818469839856</v>
      </c>
      <c r="F51" s="13">
        <v>37148</v>
      </c>
      <c r="G51" s="14">
        <f t="shared" si="6"/>
        <v>0.11493527387935942</v>
      </c>
      <c r="H51" s="13">
        <v>64474</v>
      </c>
      <c r="I51" s="14">
        <f t="shared" si="4"/>
        <v>0.19948144847899804</v>
      </c>
      <c r="J51" s="13">
        <v>35106</v>
      </c>
      <c r="K51" s="14">
        <f t="shared" si="5"/>
        <v>0.10861736095641197</v>
      </c>
      <c r="L51" s="13">
        <v>35185</v>
      </c>
      <c r="M51" s="14">
        <f t="shared" si="0"/>
        <v>0.10886178559936635</v>
      </c>
      <c r="N51" s="13">
        <v>20959</v>
      </c>
      <c r="O51" s="14">
        <f t="shared" si="1"/>
        <v>0.06484678597064429</v>
      </c>
      <c r="P51" s="13">
        <v>77867</v>
      </c>
      <c r="Q51" s="14">
        <f t="shared" si="2"/>
        <v>0.24091916041682138</v>
      </c>
    </row>
    <row r="52" spans="1:17" ht="12.75">
      <c r="A52" t="s">
        <v>45</v>
      </c>
      <c r="B52" s="13">
        <v>2439443</v>
      </c>
      <c r="C52">
        <v>1975</v>
      </c>
      <c r="D52" s="13">
        <v>572831</v>
      </c>
      <c r="E52" s="14">
        <f t="shared" si="3"/>
        <v>0.23482040777341384</v>
      </c>
      <c r="F52" s="13">
        <v>421225</v>
      </c>
      <c r="G52" s="14">
        <f t="shared" si="6"/>
        <v>0.172672614199225</v>
      </c>
      <c r="H52" s="13">
        <v>477097</v>
      </c>
      <c r="I52" s="14">
        <f t="shared" si="4"/>
        <v>0.19557620325623512</v>
      </c>
      <c r="J52" s="13">
        <v>347760</v>
      </c>
      <c r="K52" s="14">
        <f t="shared" si="5"/>
        <v>0.14255713291927707</v>
      </c>
      <c r="L52" s="13">
        <v>271068</v>
      </c>
      <c r="M52" s="14">
        <f t="shared" si="0"/>
        <v>0.11111880867886645</v>
      </c>
      <c r="N52" s="13">
        <v>157636</v>
      </c>
      <c r="O52" s="14">
        <f t="shared" si="1"/>
        <v>0.06461966932615355</v>
      </c>
      <c r="P52" s="13">
        <v>191826</v>
      </c>
      <c r="Q52" s="14">
        <f t="shared" si="2"/>
        <v>0.07863516384682896</v>
      </c>
    </row>
    <row r="53" spans="1:17" ht="12.75">
      <c r="A53" t="s">
        <v>46</v>
      </c>
      <c r="B53" s="13">
        <v>8157575</v>
      </c>
      <c r="C53">
        <v>1977</v>
      </c>
      <c r="D53" s="13">
        <v>1689850</v>
      </c>
      <c r="E53" s="14">
        <f t="shared" si="3"/>
        <v>0.20715102220941886</v>
      </c>
      <c r="F53" s="13">
        <v>1843009</v>
      </c>
      <c r="G53" s="14">
        <f t="shared" si="6"/>
        <v>0.2259260871030913</v>
      </c>
      <c r="H53" s="13">
        <v>1753545</v>
      </c>
      <c r="I53" s="14">
        <f t="shared" si="4"/>
        <v>0.21495910242933716</v>
      </c>
      <c r="J53" s="13">
        <v>1096908</v>
      </c>
      <c r="K53" s="14">
        <f t="shared" si="5"/>
        <v>0.13446496048151566</v>
      </c>
      <c r="L53" s="13">
        <v>895282</v>
      </c>
      <c r="M53" s="14">
        <f t="shared" si="0"/>
        <v>0.10974854659626175</v>
      </c>
      <c r="N53" s="13">
        <v>441172</v>
      </c>
      <c r="O53" s="14">
        <f t="shared" si="1"/>
        <v>0.054081268023891904</v>
      </c>
      <c r="P53" s="13">
        <v>437809</v>
      </c>
      <c r="Q53" s="14">
        <f t="shared" si="2"/>
        <v>0.05366901315648339</v>
      </c>
    </row>
    <row r="54" spans="1:17" ht="12.75">
      <c r="A54" t="s">
        <v>47</v>
      </c>
      <c r="B54" s="13">
        <v>768594</v>
      </c>
      <c r="C54">
        <v>1976</v>
      </c>
      <c r="D54" s="13">
        <v>199446</v>
      </c>
      <c r="E54" s="14">
        <f t="shared" si="3"/>
        <v>0.2594946096378582</v>
      </c>
      <c r="F54" s="13">
        <v>124012</v>
      </c>
      <c r="G54" s="14">
        <f t="shared" si="6"/>
        <v>0.16134916483865344</v>
      </c>
      <c r="H54" s="13">
        <v>169025</v>
      </c>
      <c r="I54" s="14">
        <f t="shared" si="4"/>
        <v>0.2199145452605667</v>
      </c>
      <c r="J54" s="13">
        <v>80217</v>
      </c>
      <c r="K54" s="14">
        <f t="shared" si="5"/>
        <v>0.10436849624118845</v>
      </c>
      <c r="L54" s="13">
        <v>75348</v>
      </c>
      <c r="M54" s="14">
        <f t="shared" si="0"/>
        <v>0.09803355217449004</v>
      </c>
      <c r="N54" s="13">
        <v>43679</v>
      </c>
      <c r="O54" s="14">
        <f t="shared" si="1"/>
        <v>0.05682974366180324</v>
      </c>
      <c r="P54" s="13">
        <v>76867</v>
      </c>
      <c r="Q54" s="14">
        <f t="shared" si="2"/>
        <v>0.1000098881854399</v>
      </c>
    </row>
    <row r="55" spans="1:17" ht="12.75">
      <c r="A55" t="s">
        <v>48</v>
      </c>
      <c r="B55" s="13">
        <v>294382</v>
      </c>
      <c r="C55">
        <v>1968</v>
      </c>
      <c r="D55" s="13">
        <v>40196</v>
      </c>
      <c r="E55" s="14">
        <f t="shared" si="3"/>
        <v>0.13654367454531866</v>
      </c>
      <c r="F55" s="13">
        <v>50986</v>
      </c>
      <c r="G55" s="14">
        <f t="shared" si="6"/>
        <v>0.17319673077837638</v>
      </c>
      <c r="H55" s="13">
        <v>51018</v>
      </c>
      <c r="I55" s="14">
        <f t="shared" si="4"/>
        <v>0.17330543307675061</v>
      </c>
      <c r="J55" s="13">
        <v>30486</v>
      </c>
      <c r="K55" s="14">
        <f t="shared" si="5"/>
        <v>0.1035593208823909</v>
      </c>
      <c r="L55" s="13">
        <v>20207</v>
      </c>
      <c r="M55" s="14">
        <f t="shared" si="0"/>
        <v>0.06864210447649652</v>
      </c>
      <c r="N55" s="13">
        <v>13204</v>
      </c>
      <c r="O55" s="14">
        <f t="shared" si="1"/>
        <v>0.04485328586666305</v>
      </c>
      <c r="P55" s="13">
        <v>88285</v>
      </c>
      <c r="Q55" s="14">
        <f t="shared" si="2"/>
        <v>0.29989945037400384</v>
      </c>
    </row>
    <row r="56" spans="1:17" ht="12.75">
      <c r="A56" t="s">
        <v>49</v>
      </c>
      <c r="B56" s="13">
        <v>2904192</v>
      </c>
      <c r="C56">
        <v>1975</v>
      </c>
      <c r="D56" s="13">
        <v>579721</v>
      </c>
      <c r="E56" s="14">
        <f t="shared" si="3"/>
        <v>0.19961524582396756</v>
      </c>
      <c r="F56" s="13">
        <v>570178</v>
      </c>
      <c r="G56" s="14">
        <f t="shared" si="6"/>
        <v>0.19632930605139054</v>
      </c>
      <c r="H56" s="13">
        <v>570065</v>
      </c>
      <c r="I56" s="14">
        <f t="shared" si="4"/>
        <v>0.19629039677817445</v>
      </c>
      <c r="J56" s="13">
        <v>404533</v>
      </c>
      <c r="K56" s="14">
        <f t="shared" si="5"/>
        <v>0.13929278780466306</v>
      </c>
      <c r="L56" s="13">
        <v>326398</v>
      </c>
      <c r="M56" s="14">
        <f t="shared" si="0"/>
        <v>0.11238857486006434</v>
      </c>
      <c r="N56" s="13">
        <v>188755</v>
      </c>
      <c r="O56" s="14">
        <f t="shared" si="1"/>
        <v>0.06499398111419631</v>
      </c>
      <c r="P56" s="13">
        <v>264542</v>
      </c>
      <c r="Q56" s="14">
        <f t="shared" si="2"/>
        <v>0.09108970756754374</v>
      </c>
    </row>
    <row r="57" spans="1:17" ht="12.75">
      <c r="A57" t="s">
        <v>50</v>
      </c>
      <c r="B57" s="13">
        <v>2451075</v>
      </c>
      <c r="C57">
        <v>1974</v>
      </c>
      <c r="D57" s="13">
        <v>530869</v>
      </c>
      <c r="E57" s="14">
        <f t="shared" si="3"/>
        <v>0.21658619177299757</v>
      </c>
      <c r="F57" s="13">
        <v>397167</v>
      </c>
      <c r="G57" s="14">
        <f t="shared" si="6"/>
        <v>0.16203788133778035</v>
      </c>
      <c r="H57" s="13">
        <v>496088</v>
      </c>
      <c r="I57" s="14">
        <f t="shared" si="4"/>
        <v>0.20239609151086768</v>
      </c>
      <c r="J57" s="13">
        <v>305318</v>
      </c>
      <c r="K57" s="14">
        <f t="shared" si="5"/>
        <v>0.12456493579347837</v>
      </c>
      <c r="L57" s="13">
        <v>246442</v>
      </c>
      <c r="M57" s="14">
        <f t="shared" si="0"/>
        <v>0.10054445498403762</v>
      </c>
      <c r="N57" s="13">
        <v>168113</v>
      </c>
      <c r="O57" s="14">
        <f t="shared" si="1"/>
        <v>0.06858745652417816</v>
      </c>
      <c r="P57" s="13">
        <v>307078</v>
      </c>
      <c r="Q57" s="14">
        <f t="shared" si="2"/>
        <v>0.12528298807666025</v>
      </c>
    </row>
    <row r="58" spans="1:17" ht="12.75">
      <c r="A58" t="s">
        <v>51</v>
      </c>
      <c r="B58" s="13">
        <v>844623</v>
      </c>
      <c r="C58">
        <v>1969</v>
      </c>
      <c r="D58" s="13">
        <v>131053</v>
      </c>
      <c r="E58" s="14">
        <f t="shared" si="3"/>
        <v>0.15516153360730173</v>
      </c>
      <c r="F58" s="13">
        <v>121243</v>
      </c>
      <c r="G58" s="14">
        <f t="shared" si="6"/>
        <v>0.14354688423118953</v>
      </c>
      <c r="H58" s="13">
        <v>156862</v>
      </c>
      <c r="I58" s="14">
        <f t="shared" si="4"/>
        <v>0.1857183619200519</v>
      </c>
      <c r="J58" s="13">
        <v>91692</v>
      </c>
      <c r="K58" s="14">
        <f t="shared" si="5"/>
        <v>0.1085596769209458</v>
      </c>
      <c r="L58" s="13">
        <v>99887</v>
      </c>
      <c r="M58" s="14">
        <f t="shared" si="0"/>
        <v>0.1182622306046603</v>
      </c>
      <c r="N58" s="13">
        <v>80765</v>
      </c>
      <c r="O58" s="14">
        <f t="shared" si="1"/>
        <v>0.09562254402259943</v>
      </c>
      <c r="P58" s="13">
        <v>163121</v>
      </c>
      <c r="Q58" s="14">
        <f t="shared" si="2"/>
        <v>0.1931287686932513</v>
      </c>
    </row>
    <row r="59" spans="1:17" ht="12.75">
      <c r="A59" t="s">
        <v>52</v>
      </c>
      <c r="B59" s="13">
        <v>2321144</v>
      </c>
      <c r="C59">
        <v>1965</v>
      </c>
      <c r="D59" s="13">
        <v>389792</v>
      </c>
      <c r="E59" s="14">
        <f t="shared" si="3"/>
        <v>0.16793098575529997</v>
      </c>
      <c r="F59" s="13">
        <v>249789</v>
      </c>
      <c r="G59" s="14">
        <f t="shared" si="6"/>
        <v>0.10761460727985855</v>
      </c>
      <c r="H59" s="13">
        <v>391349</v>
      </c>
      <c r="I59" s="14">
        <f t="shared" si="4"/>
        <v>0.1686017756761321</v>
      </c>
      <c r="J59" s="13">
        <v>276188</v>
      </c>
      <c r="K59" s="14">
        <f t="shared" si="5"/>
        <v>0.11898787839100029</v>
      </c>
      <c r="L59" s="13">
        <v>291948</v>
      </c>
      <c r="M59" s="14">
        <f t="shared" si="0"/>
        <v>0.12577763378747722</v>
      </c>
      <c r="N59" s="13">
        <v>178914</v>
      </c>
      <c r="O59" s="14">
        <f t="shared" si="1"/>
        <v>0.07708009498764402</v>
      </c>
      <c r="P59" s="13">
        <v>543164</v>
      </c>
      <c r="Q59" s="14">
        <f t="shared" si="2"/>
        <v>0.23400702412258784</v>
      </c>
    </row>
    <row r="60" spans="1:17" ht="12.75">
      <c r="A60" t="s">
        <v>53</v>
      </c>
      <c r="B60" s="13">
        <v>223854</v>
      </c>
      <c r="C60">
        <v>1973</v>
      </c>
      <c r="D60" s="13">
        <v>31109</v>
      </c>
      <c r="E60" s="14">
        <f t="shared" si="3"/>
        <v>0.13897004297443868</v>
      </c>
      <c r="F60" s="13">
        <v>38803</v>
      </c>
      <c r="G60" s="14">
        <f t="shared" si="6"/>
        <v>0.17334065953701966</v>
      </c>
      <c r="H60" s="13">
        <v>59700</v>
      </c>
      <c r="I60" s="14">
        <f t="shared" si="4"/>
        <v>0.26669168297193707</v>
      </c>
      <c r="J60" s="13">
        <v>23048</v>
      </c>
      <c r="K60" s="14">
        <f t="shared" si="5"/>
        <v>0.10295996497717262</v>
      </c>
      <c r="L60" s="13">
        <v>24680</v>
      </c>
      <c r="M60" s="14">
        <f t="shared" si="0"/>
        <v>0.11025043108454617</v>
      </c>
      <c r="N60" s="13">
        <v>15435</v>
      </c>
      <c r="O60" s="14">
        <f t="shared" si="1"/>
        <v>0.0689511914015385</v>
      </c>
      <c r="P60" s="13">
        <v>31079</v>
      </c>
      <c r="Q60" s="14">
        <f t="shared" si="2"/>
        <v>0.13883602705334727</v>
      </c>
    </row>
    <row r="61" spans="2:16" ht="12.75">
      <c r="B61" s="13"/>
      <c r="D61" s="13"/>
      <c r="F61" s="13"/>
      <c r="G61" s="14"/>
      <c r="H61" s="13"/>
      <c r="I61" s="14"/>
      <c r="J61" s="13"/>
      <c r="L61" s="13"/>
      <c r="N61" s="13"/>
      <c r="P61" s="13"/>
    </row>
    <row r="62" ht="12.75">
      <c r="A62" s="7" t="s">
        <v>56</v>
      </c>
    </row>
    <row r="63" ht="12.75">
      <c r="A63" s="8" t="s">
        <v>74</v>
      </c>
    </row>
    <row r="64" ht="12.75">
      <c r="A64" s="7" t="s">
        <v>54</v>
      </c>
    </row>
    <row r="65" ht="12.75">
      <c r="A65" s="9" t="s">
        <v>55</v>
      </c>
    </row>
  </sheetData>
  <mergeCells count="8">
    <mergeCell ref="D4:Q4"/>
    <mergeCell ref="L5:M5"/>
    <mergeCell ref="N5:O5"/>
    <mergeCell ref="P5:Q5"/>
    <mergeCell ref="D5:E5"/>
    <mergeCell ref="F5:G5"/>
    <mergeCell ref="H5:I5"/>
    <mergeCell ref="J5:K5"/>
  </mergeCells>
  <hyperlinks>
    <hyperlink ref="A65" r:id="rId1" display="http://www.silo.lib.ia.us/specialized-services/datacenter/index.html"/>
  </hyperlinks>
  <printOptions/>
  <pageMargins left="0.5" right="0.75" top="1" bottom="1" header="0.5" footer="0.5"/>
  <pageSetup horizontalDpi="600" verticalDpi="600" orientation="landscape" scale="72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2003-12-10T18:57:03Z</cp:lastPrinted>
  <dcterms:created xsi:type="dcterms:W3CDTF">2003-10-28T14:15:29Z</dcterms:created>
  <dcterms:modified xsi:type="dcterms:W3CDTF">2003-12-10T18:57:11Z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