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90" windowWidth="10860" windowHeight="6300" activeTab="0"/>
  </bookViews>
  <sheets>
    <sheet name="Nativity" sheetId="1" r:id="rId1"/>
  </sheets>
  <definedNames/>
  <calcPr fullCalcOnLoad="1"/>
</workbook>
</file>

<file path=xl/sharedStrings.xml><?xml version="1.0" encoding="utf-8"?>
<sst xmlns="http://schemas.openxmlformats.org/spreadsheetml/2006/main" count="94" uniqueCount="45">
  <si>
    <t>Native</t>
  </si>
  <si>
    <t>Foreign born</t>
  </si>
  <si>
    <t>Born in United States</t>
  </si>
  <si>
    <t xml:space="preserve">Born outside </t>
  </si>
  <si>
    <t>Total</t>
  </si>
  <si>
    <t>State of residence</t>
  </si>
  <si>
    <t>United States</t>
  </si>
  <si>
    <t>Naturalized citizen</t>
  </si>
  <si>
    <t>Not a citizen</t>
  </si>
  <si>
    <t>population</t>
  </si>
  <si>
    <t>Number</t>
  </si>
  <si>
    <t>Percent</t>
  </si>
  <si>
    <t>Europe</t>
  </si>
  <si>
    <t>Asia</t>
  </si>
  <si>
    <t>Africa</t>
  </si>
  <si>
    <t>Oceania</t>
  </si>
  <si>
    <t>Latin America</t>
  </si>
  <si>
    <t>Northern America</t>
  </si>
  <si>
    <t>Source: U.S. Bureau of the Census, Decennial Censuses</t>
  </si>
  <si>
    <t>Year</t>
  </si>
  <si>
    <t>Region of Birth of Foreign Born for Iowa: 1950 - 2000</t>
  </si>
  <si>
    <t>Entered since</t>
  </si>
  <si>
    <t>previous census</t>
  </si>
  <si>
    <t>N/A</t>
  </si>
  <si>
    <t xml:space="preserve"> born at sea)</t>
  </si>
  <si>
    <t>Total (excluding</t>
  </si>
  <si>
    <t>Different state</t>
  </si>
  <si>
    <t>Nativity, Citizenship, and Place of Birth for Iowa: 1950 - 2000</t>
  </si>
  <si>
    <t>Region of birth of foreign born</t>
  </si>
  <si>
    <t>1960 Census: 1960 Characteristics of Population, Vol. 1 - Part 17, Tables 39 and 99</t>
  </si>
  <si>
    <t>1980 Census: General Social and Economic Characteristics - Iowa, PC80-1-C17, Tables 63 and 65</t>
  </si>
  <si>
    <t>1970 Census: Characteristics of the Population, Part 17 - Iowa, Tables 49, 50, 141 and 144</t>
  </si>
  <si>
    <r>
      <t>1970</t>
    </r>
    <r>
      <rPr>
        <b/>
        <vertAlign val="superscript"/>
        <sz val="10"/>
        <rFont val="Arial"/>
        <family val="2"/>
      </rPr>
      <t xml:space="preserve"> 1</t>
    </r>
  </si>
  <si>
    <r>
      <t xml:space="preserve">1960 </t>
    </r>
    <r>
      <rPr>
        <b/>
        <vertAlign val="superscript"/>
        <sz val="10"/>
        <rFont val="Arial"/>
        <family val="2"/>
      </rPr>
      <t>2</t>
    </r>
  </si>
  <si>
    <t xml:space="preserve">primarily the 15-percent sample data. However, In order to provide all of the citzienship data needed, the 5-percent sample was used for </t>
  </si>
  <si>
    <r>
      <t>1</t>
    </r>
    <r>
      <rPr>
        <b/>
        <sz val="10"/>
        <rFont val="Arial"/>
        <family val="2"/>
      </rPr>
      <t xml:space="preserve"> For the 1970 Census, statistics on nativity and citizenship were obtained from the 15-percent and 5-percent samples. The 1970 data presented here uses </t>
    </r>
  </si>
  <si>
    <r>
      <t xml:space="preserve">1950 </t>
    </r>
    <r>
      <rPr>
        <b/>
        <vertAlign val="superscript"/>
        <sz val="10"/>
        <rFont val="Arial"/>
        <family val="2"/>
      </rPr>
      <t>3</t>
    </r>
  </si>
  <si>
    <t>the following: Total foreign born, Entered since previous census, Naturalized citizen, Not a citizen and Region of Birth.</t>
  </si>
  <si>
    <r>
      <t>3</t>
    </r>
    <r>
      <rPr>
        <b/>
        <sz val="10"/>
        <rFont val="Arial"/>
        <family val="2"/>
      </rPr>
      <t xml:space="preserve"> In 1950, citizenship data were based on a 20% sample</t>
    </r>
  </si>
  <si>
    <r>
      <t>2</t>
    </r>
    <r>
      <rPr>
        <b/>
        <sz val="10"/>
        <rFont val="Arial"/>
        <family val="2"/>
      </rPr>
      <t xml:space="preserve"> In 1960, citizenship data were not collected</t>
    </r>
  </si>
  <si>
    <t>1950 Census: Vol. II- Characteristics of Population - Part 15, Tables 24, 54 and 55</t>
  </si>
  <si>
    <t>1990 Census: 1990 Census of Population, Social and Economic Characteristics - Iowa, 1990 CP-2-17, Tables 18 and 23</t>
  </si>
  <si>
    <t xml:space="preserve">Prepared By: State Library of Iowa, State Data Center Program, 800-248-4483, </t>
  </si>
  <si>
    <t>http://www.iowadatacenter.org</t>
  </si>
  <si>
    <t>2000 Census: SF3, Tables P21 and PCT20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</si>
</sst>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6" fillId="0" borderId="0" xfId="19" applyFont="1" applyAlignment="1">
      <alignment horizontal="left" inden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15.7109375" style="0" customWidth="1"/>
    <col min="3" max="3" width="10.00390625" style="0" customWidth="1"/>
  </cols>
  <sheetData>
    <row r="1" ht="12.75">
      <c r="A1" s="1" t="s">
        <v>27</v>
      </c>
    </row>
    <row r="3" spans="1:18" s="1" customFormat="1" ht="12.75">
      <c r="A3" s="25"/>
      <c r="B3" s="26"/>
      <c r="C3" s="44" t="s">
        <v>0</v>
      </c>
      <c r="D3" s="45"/>
      <c r="E3" s="42"/>
      <c r="F3" s="42"/>
      <c r="G3" s="42"/>
      <c r="H3" s="42"/>
      <c r="I3" s="42"/>
      <c r="J3" s="43"/>
      <c r="K3" s="42" t="s">
        <v>1</v>
      </c>
      <c r="L3" s="42"/>
      <c r="M3" s="42"/>
      <c r="N3" s="42"/>
      <c r="O3" s="42"/>
      <c r="P3" s="42"/>
      <c r="Q3" s="42"/>
      <c r="R3" s="43"/>
    </row>
    <row r="4" spans="1:18" s="1" customFormat="1" ht="12.75">
      <c r="A4" s="30"/>
      <c r="B4" s="31"/>
      <c r="C4" s="27"/>
      <c r="D4" s="32"/>
      <c r="E4" s="42" t="s">
        <v>2</v>
      </c>
      <c r="F4" s="42"/>
      <c r="G4" s="42"/>
      <c r="H4" s="43"/>
      <c r="I4" s="46" t="s">
        <v>3</v>
      </c>
      <c r="J4" s="47"/>
      <c r="K4" s="44"/>
      <c r="L4" s="48"/>
      <c r="M4" s="45" t="s">
        <v>21</v>
      </c>
      <c r="N4" s="48"/>
      <c r="O4" s="34"/>
      <c r="P4" s="35"/>
      <c r="Q4" s="44"/>
      <c r="R4" s="48"/>
    </row>
    <row r="5" spans="1:18" s="1" customFormat="1" ht="12.75">
      <c r="A5" s="30"/>
      <c r="B5" s="31" t="s">
        <v>4</v>
      </c>
      <c r="C5" s="39" t="s">
        <v>4</v>
      </c>
      <c r="D5" s="40"/>
      <c r="E5" s="42" t="s">
        <v>5</v>
      </c>
      <c r="F5" s="43"/>
      <c r="G5" s="42" t="s">
        <v>26</v>
      </c>
      <c r="H5" s="42"/>
      <c r="I5" s="39" t="s">
        <v>6</v>
      </c>
      <c r="J5" s="41"/>
      <c r="K5" s="39" t="s">
        <v>4</v>
      </c>
      <c r="L5" s="40"/>
      <c r="M5" s="41" t="s">
        <v>22</v>
      </c>
      <c r="N5" s="40"/>
      <c r="O5" s="39" t="s">
        <v>7</v>
      </c>
      <c r="P5" s="40"/>
      <c r="Q5" s="39" t="s">
        <v>8</v>
      </c>
      <c r="R5" s="40"/>
    </row>
    <row r="6" spans="1:20" s="1" customFormat="1" ht="12.75">
      <c r="A6" s="36" t="s">
        <v>19</v>
      </c>
      <c r="B6" s="37" t="s">
        <v>9</v>
      </c>
      <c r="C6" s="23" t="s">
        <v>10</v>
      </c>
      <c r="D6" s="37" t="s">
        <v>11</v>
      </c>
      <c r="E6" s="24" t="s">
        <v>10</v>
      </c>
      <c r="F6" s="24" t="s">
        <v>11</v>
      </c>
      <c r="G6" s="24" t="s">
        <v>10</v>
      </c>
      <c r="H6" s="24" t="s">
        <v>11</v>
      </c>
      <c r="I6" s="24" t="s">
        <v>10</v>
      </c>
      <c r="J6" s="24" t="s">
        <v>11</v>
      </c>
      <c r="K6" s="37" t="s">
        <v>10</v>
      </c>
      <c r="L6" s="37" t="s">
        <v>11</v>
      </c>
      <c r="M6" s="24" t="s">
        <v>10</v>
      </c>
      <c r="N6" s="24" t="s">
        <v>11</v>
      </c>
      <c r="O6" s="24" t="s">
        <v>10</v>
      </c>
      <c r="P6" s="24" t="s">
        <v>11</v>
      </c>
      <c r="Q6" s="24" t="s">
        <v>10</v>
      </c>
      <c r="R6" s="24" t="s">
        <v>11</v>
      </c>
      <c r="S6" s="2"/>
      <c r="T6" s="2"/>
    </row>
    <row r="8" spans="1:18" ht="12.75">
      <c r="A8" s="17">
        <v>2000</v>
      </c>
      <c r="B8" s="4">
        <v>2926324</v>
      </c>
      <c r="C8" s="4">
        <v>2835239</v>
      </c>
      <c r="D8" s="3">
        <f>+C8/B8</f>
        <v>0.9688739182674235</v>
      </c>
      <c r="E8" s="4">
        <v>2188424</v>
      </c>
      <c r="F8" s="3">
        <f>+E8/C8</f>
        <v>0.7718657933246544</v>
      </c>
      <c r="G8" s="4">
        <v>635448</v>
      </c>
      <c r="H8" s="3">
        <f>+G8/C8</f>
        <v>0.22412502085362115</v>
      </c>
      <c r="I8" s="4">
        <v>11367</v>
      </c>
      <c r="J8" s="3">
        <f>+I8/C8</f>
        <v>0.004009185821724377</v>
      </c>
      <c r="K8" s="4">
        <v>91085</v>
      </c>
      <c r="L8" s="3">
        <f>+K8/B8</f>
        <v>0.031126081732576433</v>
      </c>
      <c r="M8" s="4">
        <v>52335</v>
      </c>
      <c r="N8" s="3">
        <f>+M8/K8</f>
        <v>0.574573200856343</v>
      </c>
      <c r="O8" s="4">
        <v>29951</v>
      </c>
      <c r="P8" s="3">
        <f>+O8/K8</f>
        <v>0.3288247241587528</v>
      </c>
      <c r="Q8" s="4">
        <v>61134</v>
      </c>
      <c r="R8" s="3">
        <f>+Q8/K8</f>
        <v>0.6711752758412471</v>
      </c>
    </row>
    <row r="9" spans="1:19" ht="12.75">
      <c r="A9" s="17">
        <v>1990</v>
      </c>
      <c r="B9" s="4">
        <f>SUM(C9,K9)</f>
        <v>2776755</v>
      </c>
      <c r="C9" s="4">
        <v>2733439</v>
      </c>
      <c r="D9" s="3">
        <f>C9/B9</f>
        <v>0.984400496262724</v>
      </c>
      <c r="E9" s="4">
        <v>2154669</v>
      </c>
      <c r="F9" s="3">
        <f>E9/C9</f>
        <v>0.7882630634888871</v>
      </c>
      <c r="G9" s="4">
        <v>567179</v>
      </c>
      <c r="H9" s="3">
        <f>G9/C9</f>
        <v>0.20749649068444548</v>
      </c>
      <c r="I9" s="4">
        <v>11591</v>
      </c>
      <c r="J9" s="3">
        <f>I9/C9</f>
        <v>0.004240445826667432</v>
      </c>
      <c r="K9" s="4">
        <v>43316</v>
      </c>
      <c r="L9" s="3">
        <f>K9/B9</f>
        <v>0.015599503737276066</v>
      </c>
      <c r="M9" s="4">
        <v>19278</v>
      </c>
      <c r="N9" s="3">
        <f>M9/K9</f>
        <v>0.44505494505494503</v>
      </c>
      <c r="O9" s="4">
        <v>19992</v>
      </c>
      <c r="P9" s="3">
        <f>O9/K9</f>
        <v>0.46153846153846156</v>
      </c>
      <c r="Q9" s="4">
        <v>23324</v>
      </c>
      <c r="R9" s="3">
        <f>Q9/K9</f>
        <v>0.5384615384615384</v>
      </c>
      <c r="S9" s="6"/>
    </row>
    <row r="10" spans="1:19" ht="12.75">
      <c r="A10" s="17">
        <v>1980</v>
      </c>
      <c r="B10" s="4">
        <v>2913808</v>
      </c>
      <c r="C10" s="4">
        <v>2866149</v>
      </c>
      <c r="D10" s="3">
        <f>C10/B10</f>
        <v>0.983643740424901</v>
      </c>
      <c r="E10" s="4">
        <v>2261545</v>
      </c>
      <c r="F10" s="3">
        <f>E10/C10</f>
        <v>0.7890535348999651</v>
      </c>
      <c r="G10" s="4">
        <v>597374</v>
      </c>
      <c r="H10" s="3">
        <f>G10/C10</f>
        <v>0.20842391655144238</v>
      </c>
      <c r="I10" s="4">
        <v>7230</v>
      </c>
      <c r="J10" s="3">
        <f>I10/C10</f>
        <v>0.002522548548592554</v>
      </c>
      <c r="K10" s="4">
        <v>47659</v>
      </c>
      <c r="L10" s="3">
        <f>K10/B10</f>
        <v>0.016356259575098977</v>
      </c>
      <c r="M10" s="4">
        <v>18541</v>
      </c>
      <c r="N10" s="3">
        <f>M10/K10</f>
        <v>0.3890345999706247</v>
      </c>
      <c r="O10" s="4">
        <v>28457</v>
      </c>
      <c r="P10" s="3">
        <f>O10/K10</f>
        <v>0.5970960364254391</v>
      </c>
      <c r="Q10" s="4">
        <v>19202</v>
      </c>
      <c r="R10" s="3">
        <f>Q10/K10</f>
        <v>0.40290396357456093</v>
      </c>
      <c r="S10" s="6"/>
    </row>
    <row r="11" spans="1:18" ht="14.25">
      <c r="A11" s="17" t="s">
        <v>32</v>
      </c>
      <c r="B11" s="4">
        <v>2824376</v>
      </c>
      <c r="C11" s="4">
        <v>2784159</v>
      </c>
      <c r="D11" s="3">
        <f>C11/B11</f>
        <v>0.9857607485688874</v>
      </c>
      <c r="E11" s="4">
        <v>2191046</v>
      </c>
      <c r="F11" s="3">
        <f>E11/C11</f>
        <v>0.78696870401439</v>
      </c>
      <c r="G11" s="4">
        <v>500532</v>
      </c>
      <c r="H11" s="3">
        <f>G11/C11</f>
        <v>0.17977852557989685</v>
      </c>
      <c r="I11" s="4">
        <v>8639</v>
      </c>
      <c r="J11" s="3">
        <f>I11/C11</f>
        <v>0.0031029118667432426</v>
      </c>
      <c r="K11" s="4">
        <v>42727</v>
      </c>
      <c r="L11" s="3">
        <f>K11/B11</f>
        <v>0.015127943304999052</v>
      </c>
      <c r="M11" s="4">
        <v>7972</v>
      </c>
      <c r="N11" s="3">
        <f>M11/K11</f>
        <v>0.18657991433987878</v>
      </c>
      <c r="O11" s="4">
        <v>32441</v>
      </c>
      <c r="P11" s="3">
        <f>O11/K11</f>
        <v>0.7592622931635734</v>
      </c>
      <c r="Q11" s="4">
        <v>10286</v>
      </c>
      <c r="R11" s="3">
        <f>Q11/K11</f>
        <v>0.24073770683642662</v>
      </c>
    </row>
    <row r="12" spans="1:18" ht="14.25">
      <c r="A12" s="17" t="s">
        <v>33</v>
      </c>
      <c r="B12" s="4">
        <v>2757537</v>
      </c>
      <c r="C12" s="4">
        <v>2701259</v>
      </c>
      <c r="D12" s="3">
        <f>C12/B12</f>
        <v>0.9795912076610396</v>
      </c>
      <c r="E12" s="4">
        <v>2181374</v>
      </c>
      <c r="F12" s="3">
        <f>E12/C12</f>
        <v>0.807539743504788</v>
      </c>
      <c r="G12" s="4">
        <v>472705</v>
      </c>
      <c r="H12" s="3">
        <f>G12/C12</f>
        <v>0.17499432671950377</v>
      </c>
      <c r="I12" s="4">
        <v>3251</v>
      </c>
      <c r="J12" s="3">
        <f>I12/C12</f>
        <v>0.0012035128804753635</v>
      </c>
      <c r="K12" s="4">
        <v>56278</v>
      </c>
      <c r="L12" s="3">
        <f>K12/B12</f>
        <v>0.020408792338960455</v>
      </c>
      <c r="M12" s="4" t="s">
        <v>23</v>
      </c>
      <c r="N12" s="4" t="s">
        <v>23</v>
      </c>
      <c r="O12" s="4" t="s">
        <v>23</v>
      </c>
      <c r="P12" s="4" t="s">
        <v>23</v>
      </c>
      <c r="Q12" s="4" t="s">
        <v>23</v>
      </c>
      <c r="R12" s="4" t="s">
        <v>23</v>
      </c>
    </row>
    <row r="13" spans="1:18" ht="14.25">
      <c r="A13" s="17" t="s">
        <v>36</v>
      </c>
      <c r="B13" s="4">
        <v>2621073</v>
      </c>
      <c r="C13" s="4">
        <v>2527570</v>
      </c>
      <c r="D13" s="3">
        <f>C13/B13</f>
        <v>0.9643264418808632</v>
      </c>
      <c r="E13" s="4" t="s">
        <v>23</v>
      </c>
      <c r="F13" s="4" t="s">
        <v>23</v>
      </c>
      <c r="G13" s="4" t="s">
        <v>23</v>
      </c>
      <c r="H13" s="4" t="s">
        <v>23</v>
      </c>
      <c r="I13" s="4" t="s">
        <v>23</v>
      </c>
      <c r="J13" s="4" t="s">
        <v>23</v>
      </c>
      <c r="K13" s="4">
        <v>83970</v>
      </c>
      <c r="L13" s="3">
        <f>K13/B13</f>
        <v>0.032036498029623744</v>
      </c>
      <c r="M13" s="4" t="s">
        <v>23</v>
      </c>
      <c r="N13" s="4" t="s">
        <v>23</v>
      </c>
      <c r="O13" s="4">
        <v>65095</v>
      </c>
      <c r="P13" s="3">
        <f>O13/K13</f>
        <v>0.7752173395260212</v>
      </c>
      <c r="Q13" s="4">
        <v>10100</v>
      </c>
      <c r="R13" s="3">
        <f>Q13/K13</f>
        <v>0.120281052756937</v>
      </c>
    </row>
    <row r="14" spans="1:18" ht="12.75">
      <c r="A14" s="17"/>
      <c r="B14" s="4"/>
      <c r="C14" s="4"/>
      <c r="D14" s="3"/>
      <c r="E14" s="4"/>
      <c r="F14" s="4"/>
      <c r="G14" s="4"/>
      <c r="H14" s="4"/>
      <c r="I14" s="4"/>
      <c r="J14" s="4"/>
      <c r="K14" s="4"/>
      <c r="L14" s="3"/>
      <c r="M14" s="4"/>
      <c r="N14" s="4"/>
      <c r="O14" s="4"/>
      <c r="P14" s="3"/>
      <c r="Q14" s="4"/>
      <c r="R14" s="3"/>
    </row>
    <row r="15" spans="1:2" ht="12.75">
      <c r="A15" s="1" t="s">
        <v>20</v>
      </c>
      <c r="B15" s="1"/>
    </row>
    <row r="16" spans="1:2" ht="12.75">
      <c r="A16" s="1"/>
      <c r="B16" s="1"/>
    </row>
    <row r="17" spans="1:14" ht="12.75">
      <c r="A17" s="38"/>
      <c r="B17" s="49" t="s">
        <v>28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</row>
    <row r="18" spans="1:15" s="10" customFormat="1" ht="12.75">
      <c r="A18" s="30"/>
      <c r="B18" s="28" t="s">
        <v>25</v>
      </c>
      <c r="C18" s="27"/>
      <c r="D18" s="32"/>
      <c r="E18" s="27"/>
      <c r="F18" s="32"/>
      <c r="G18" s="27"/>
      <c r="H18" s="32"/>
      <c r="I18" s="27"/>
      <c r="J18" s="32"/>
      <c r="K18" s="27"/>
      <c r="L18" s="32"/>
      <c r="M18" s="27"/>
      <c r="N18" s="32"/>
      <c r="O18" s="5"/>
    </row>
    <row r="19" spans="1:15" s="10" customFormat="1" ht="12.75">
      <c r="A19" s="30"/>
      <c r="B19" s="33" t="s">
        <v>24</v>
      </c>
      <c r="C19" s="39" t="s">
        <v>12</v>
      </c>
      <c r="D19" s="40"/>
      <c r="E19" s="39" t="s">
        <v>13</v>
      </c>
      <c r="F19" s="40"/>
      <c r="G19" s="39" t="s">
        <v>14</v>
      </c>
      <c r="H19" s="40"/>
      <c r="I19" s="39" t="s">
        <v>15</v>
      </c>
      <c r="J19" s="40"/>
      <c r="K19" s="39" t="s">
        <v>16</v>
      </c>
      <c r="L19" s="40"/>
      <c r="M19" s="39" t="s">
        <v>17</v>
      </c>
      <c r="N19" s="40"/>
      <c r="O19" s="5"/>
    </row>
    <row r="20" spans="1:17" s="10" customFormat="1" ht="12.75">
      <c r="A20" s="36" t="s">
        <v>19</v>
      </c>
      <c r="B20" s="29" t="s">
        <v>10</v>
      </c>
      <c r="C20" s="24" t="s">
        <v>10</v>
      </c>
      <c r="D20" s="24" t="s">
        <v>11</v>
      </c>
      <c r="E20" s="24" t="s">
        <v>10</v>
      </c>
      <c r="F20" s="24" t="s">
        <v>11</v>
      </c>
      <c r="G20" s="24" t="s">
        <v>10</v>
      </c>
      <c r="H20" s="24" t="s">
        <v>11</v>
      </c>
      <c r="I20" s="24" t="s">
        <v>10</v>
      </c>
      <c r="J20" s="24" t="s">
        <v>11</v>
      </c>
      <c r="K20" s="24" t="s">
        <v>10</v>
      </c>
      <c r="L20" s="24" t="s">
        <v>11</v>
      </c>
      <c r="M20" s="24" t="s">
        <v>10</v>
      </c>
      <c r="N20" s="24" t="s">
        <v>11</v>
      </c>
      <c r="O20" s="5"/>
      <c r="P20" s="2"/>
      <c r="Q20" s="2"/>
    </row>
    <row r="21" spans="1:15" s="11" customFormat="1" ht="12.75">
      <c r="A21" s="18"/>
      <c r="O21" s="13"/>
    </row>
    <row r="22" spans="1:35" s="11" customFormat="1" ht="12.75">
      <c r="A22" s="17">
        <v>2000</v>
      </c>
      <c r="B22" s="4">
        <v>91083</v>
      </c>
      <c r="C22" s="4">
        <v>20326</v>
      </c>
      <c r="D22" s="15">
        <f>+C22/B22</f>
        <v>0.22315909664811215</v>
      </c>
      <c r="E22" s="4">
        <v>30162</v>
      </c>
      <c r="F22" s="15">
        <f>+E22/B22</f>
        <v>0.33114851289483216</v>
      </c>
      <c r="G22" s="4">
        <v>3978</v>
      </c>
      <c r="H22" s="15">
        <f>+G22/B22</f>
        <v>0.04367445077566615</v>
      </c>
      <c r="I22" s="4">
        <v>544</v>
      </c>
      <c r="J22" s="15">
        <f>+I22/B22</f>
        <v>0.005972574465048362</v>
      </c>
      <c r="K22" s="4">
        <v>32824</v>
      </c>
      <c r="L22" s="15">
        <f>+K22/B22</f>
        <v>0.36037460338372695</v>
      </c>
      <c r="M22" s="4">
        <v>3249</v>
      </c>
      <c r="N22" s="15">
        <f>+M22/B22</f>
        <v>0.03567076183261421</v>
      </c>
      <c r="O22" s="1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5" s="11" customFormat="1" ht="12.75">
      <c r="A23" s="17">
        <v>1990</v>
      </c>
      <c r="B23" s="8">
        <v>42029</v>
      </c>
      <c r="C23" s="9">
        <v>14024</v>
      </c>
      <c r="D23" s="15">
        <f>C23/B23</f>
        <v>0.3336743676984939</v>
      </c>
      <c r="E23" s="9">
        <v>17970</v>
      </c>
      <c r="F23" s="15">
        <f>E23/B23</f>
        <v>0.42756192153037187</v>
      </c>
      <c r="G23" s="9">
        <v>1232</v>
      </c>
      <c r="H23" s="15">
        <f>G23/B23</f>
        <v>0.02931309334031264</v>
      </c>
      <c r="I23" s="9">
        <v>325</v>
      </c>
      <c r="J23" s="15">
        <f>I23/B23</f>
        <v>0.007732755954222085</v>
      </c>
      <c r="K23" s="9">
        <v>5853</v>
      </c>
      <c r="L23" s="15">
        <f>K23/B23</f>
        <v>0.1392609864617288</v>
      </c>
      <c r="M23" s="9">
        <v>2625</v>
      </c>
      <c r="N23" s="15">
        <f>M23/B23</f>
        <v>0.06245687501487068</v>
      </c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</row>
    <row r="24" spans="1:35" s="11" customFormat="1" ht="12.75">
      <c r="A24" s="17">
        <v>1980</v>
      </c>
      <c r="B24" s="9">
        <v>47659</v>
      </c>
      <c r="C24" s="9">
        <v>22314</v>
      </c>
      <c r="D24" s="15">
        <f>C24/B24</f>
        <v>0.46820117921064225</v>
      </c>
      <c r="E24" s="9">
        <v>12436</v>
      </c>
      <c r="F24" s="15">
        <f>E24/B24</f>
        <v>0.2609370737950859</v>
      </c>
      <c r="G24" s="9">
        <v>1198</v>
      </c>
      <c r="H24" s="15">
        <f>G24/B24</f>
        <v>0.025136910132398917</v>
      </c>
      <c r="I24" s="9" t="s">
        <v>23</v>
      </c>
      <c r="J24" s="15" t="s">
        <v>23</v>
      </c>
      <c r="K24" s="9">
        <v>4876</v>
      </c>
      <c r="L24" s="15">
        <f>K24/B24</f>
        <v>0.10231016177427138</v>
      </c>
      <c r="M24" s="9">
        <v>2930</v>
      </c>
      <c r="N24" s="15">
        <f>M24/B24</f>
        <v>0.06147841960595061</v>
      </c>
      <c r="O24" s="1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</row>
    <row r="25" spans="1:35" s="11" customFormat="1" ht="12.75">
      <c r="A25" s="17">
        <v>1970</v>
      </c>
      <c r="B25" s="9">
        <v>40217</v>
      </c>
      <c r="C25" s="9">
        <v>30492</v>
      </c>
      <c r="D25" s="15">
        <f>C25/B25</f>
        <v>0.7581868364124624</v>
      </c>
      <c r="E25" s="9">
        <v>2880</v>
      </c>
      <c r="F25" s="15">
        <f>E25/B25</f>
        <v>0.07161150757142502</v>
      </c>
      <c r="G25" s="9">
        <v>532</v>
      </c>
      <c r="H25" s="15">
        <f>G25/B25</f>
        <v>0.013228236815277121</v>
      </c>
      <c r="I25" s="9">
        <v>317</v>
      </c>
      <c r="J25" s="15">
        <f>I25/B25</f>
        <v>0.007882238854215878</v>
      </c>
      <c r="K25" s="9">
        <v>2420</v>
      </c>
      <c r="L25" s="15">
        <f>K25/B25</f>
        <v>0.060173558445433525</v>
      </c>
      <c r="M25" s="9">
        <v>2342</v>
      </c>
      <c r="N25" s="15">
        <f>M25/B25</f>
        <v>0.05823408011537409</v>
      </c>
      <c r="O25" s="1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spans="1:35" s="11" customFormat="1" ht="12.75">
      <c r="A26" s="17">
        <v>1960</v>
      </c>
      <c r="B26" s="9">
        <v>56278</v>
      </c>
      <c r="C26" s="9">
        <v>49896</v>
      </c>
      <c r="D26" s="15">
        <f>C26/B26</f>
        <v>0.8865986708838267</v>
      </c>
      <c r="E26" s="9">
        <v>1589</v>
      </c>
      <c r="F26" s="15">
        <f>E26/B26</f>
        <v>0.028234834215856996</v>
      </c>
      <c r="G26" s="9">
        <v>63</v>
      </c>
      <c r="H26" s="15">
        <f>G26/B26</f>
        <v>0.001119442766267458</v>
      </c>
      <c r="I26" s="9">
        <v>210</v>
      </c>
      <c r="J26" s="15">
        <f>I26/B26</f>
        <v>0.0037314758875581933</v>
      </c>
      <c r="K26" s="9">
        <v>1554</v>
      </c>
      <c r="L26" s="15">
        <f>K26/B26</f>
        <v>0.02761292156793063</v>
      </c>
      <c r="M26" s="9">
        <v>2725</v>
      </c>
      <c r="N26" s="15">
        <f>M26/B26</f>
        <v>0.04842034187426703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</row>
    <row r="27" spans="1:35" s="11" customFormat="1" ht="12.75">
      <c r="A27" s="17">
        <v>1950</v>
      </c>
      <c r="B27" s="9">
        <v>84582</v>
      </c>
      <c r="C27" s="9">
        <v>76561</v>
      </c>
      <c r="D27" s="15">
        <f>C27/B27</f>
        <v>0.9051689484760351</v>
      </c>
      <c r="E27" s="9">
        <v>869</v>
      </c>
      <c r="F27" s="15">
        <f>E27/B27</f>
        <v>0.010274053581140195</v>
      </c>
      <c r="G27" s="4" t="s">
        <v>23</v>
      </c>
      <c r="H27" s="4" t="s">
        <v>23</v>
      </c>
      <c r="I27" s="4" t="s">
        <v>23</v>
      </c>
      <c r="J27" s="4" t="s">
        <v>23</v>
      </c>
      <c r="K27" s="9">
        <v>1645</v>
      </c>
      <c r="L27" s="15">
        <f>K27/B27</f>
        <v>0.019448582440708424</v>
      </c>
      <c r="M27" s="9">
        <v>4122</v>
      </c>
      <c r="N27" s="15">
        <f>M27/B27</f>
        <v>0.04873377314322196</v>
      </c>
      <c r="O27" s="16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spans="1:35" ht="12.75">
      <c r="A28" s="7"/>
      <c r="B28" s="7"/>
      <c r="C28" s="7"/>
      <c r="D28" s="7"/>
      <c r="E28" s="7"/>
      <c r="F28" s="7"/>
      <c r="G28" s="7"/>
      <c r="H28" s="7"/>
      <c r="I28" s="9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9" s="1" customFormat="1" ht="14.25">
      <c r="A29" s="21" t="s">
        <v>35</v>
      </c>
      <c r="I29" s="22"/>
    </row>
    <row r="30" spans="1:35" ht="12.75">
      <c r="A30" s="1" t="s">
        <v>34</v>
      </c>
      <c r="B30" s="7"/>
      <c r="C30" s="7"/>
      <c r="D30" s="7"/>
      <c r="E30" s="7"/>
      <c r="F30" s="7"/>
      <c r="G30" s="7"/>
      <c r="H30" s="7"/>
      <c r="I30" s="9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75">
      <c r="A31" s="1" t="s">
        <v>37</v>
      </c>
      <c r="B31" s="7"/>
      <c r="C31" s="7"/>
      <c r="D31" s="7"/>
      <c r="E31" s="7"/>
      <c r="F31" s="7"/>
      <c r="G31" s="7"/>
      <c r="H31" s="7"/>
      <c r="I31" s="9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18" ht="14.25">
      <c r="A32" s="21" t="s">
        <v>39</v>
      </c>
      <c r="B32" s="4"/>
      <c r="C32" s="4"/>
      <c r="D32" s="3"/>
      <c r="E32" s="4"/>
      <c r="F32" s="4"/>
      <c r="G32" s="4"/>
      <c r="H32" s="4"/>
      <c r="I32" s="4"/>
      <c r="J32" s="4"/>
      <c r="K32" s="4"/>
      <c r="L32" s="3"/>
      <c r="M32" s="4"/>
      <c r="N32" s="4"/>
      <c r="O32" s="4"/>
      <c r="P32" s="3"/>
      <c r="Q32" s="4"/>
      <c r="R32" s="3"/>
    </row>
    <row r="33" spans="1:18" ht="14.25">
      <c r="A33" s="21" t="s">
        <v>38</v>
      </c>
      <c r="B33" s="4"/>
      <c r="C33" s="4"/>
      <c r="D33" s="3"/>
      <c r="E33" s="4"/>
      <c r="F33" s="4"/>
      <c r="G33" s="4"/>
      <c r="H33" s="4"/>
      <c r="I33" s="4"/>
      <c r="J33" s="4"/>
      <c r="K33" s="4"/>
      <c r="L33" s="3"/>
      <c r="M33" s="4"/>
      <c r="N33" s="4"/>
      <c r="O33" s="4"/>
      <c r="P33" s="3"/>
      <c r="Q33" s="4"/>
      <c r="R33" s="3"/>
    </row>
    <row r="34" spans="1:18" ht="14.25">
      <c r="A34" s="21"/>
      <c r="B34" s="4"/>
      <c r="C34" s="4"/>
      <c r="D34" s="3"/>
      <c r="E34" s="4"/>
      <c r="F34" s="4"/>
      <c r="G34" s="4"/>
      <c r="H34" s="4"/>
      <c r="I34" s="4"/>
      <c r="J34" s="4"/>
      <c r="K34" s="4"/>
      <c r="L34" s="3"/>
      <c r="M34" s="4"/>
      <c r="N34" s="4"/>
      <c r="O34" s="4"/>
      <c r="P34" s="3"/>
      <c r="Q34" s="4"/>
      <c r="R34" s="3"/>
    </row>
    <row r="35" spans="1:35" ht="12.75">
      <c r="A35" s="19" t="s">
        <v>18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75">
      <c r="A36" s="20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75">
      <c r="A37" s="20" t="s">
        <v>41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75">
      <c r="A38" s="20" t="s">
        <v>30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ht="12.75">
      <c r="A39" s="20" t="s">
        <v>31</v>
      </c>
    </row>
    <row r="40" ht="12.75">
      <c r="A40" s="20" t="s">
        <v>29</v>
      </c>
    </row>
    <row r="41" ht="12.75">
      <c r="A41" s="20" t="s">
        <v>40</v>
      </c>
    </row>
    <row r="42" ht="12.75">
      <c r="A42" s="19" t="s">
        <v>42</v>
      </c>
    </row>
    <row r="43" ht="12.75">
      <c r="A43" s="50" t="s">
        <v>43</v>
      </c>
    </row>
  </sheetData>
  <mergeCells count="22">
    <mergeCell ref="B17:N17"/>
    <mergeCell ref="K19:L19"/>
    <mergeCell ref="M19:N19"/>
    <mergeCell ref="C19:D19"/>
    <mergeCell ref="E19:F19"/>
    <mergeCell ref="G19:H19"/>
    <mergeCell ref="I19:J19"/>
    <mergeCell ref="C3:J3"/>
    <mergeCell ref="K3:R3"/>
    <mergeCell ref="E4:H4"/>
    <mergeCell ref="I4:J4"/>
    <mergeCell ref="K4:L4"/>
    <mergeCell ref="M4:N4"/>
    <mergeCell ref="Q4:R4"/>
    <mergeCell ref="C5:D5"/>
    <mergeCell ref="E5:F5"/>
    <mergeCell ref="G5:H5"/>
    <mergeCell ref="I5:J5"/>
    <mergeCell ref="K5:L5"/>
    <mergeCell ref="M5:N5"/>
    <mergeCell ref="O5:P5"/>
    <mergeCell ref="Q5:R5"/>
  </mergeCells>
  <hyperlinks>
    <hyperlink ref="A43" r:id="rId1" display="http://www.iowadatacenter.org"/>
  </hyperlinks>
  <printOptions/>
  <pageMargins left="0.5" right="0.75" top="1" bottom="1" header="0.5" footer="0.5"/>
  <pageSetup fitToHeight="1" fitToWidth="1" horizontalDpi="300" verticalDpi="300" orientation="landscape" scale="74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2003-03-27T19:19:47Z</cp:lastPrinted>
  <dcterms:created xsi:type="dcterms:W3CDTF">2002-02-20T19:05:55Z</dcterms:created>
  <dcterms:modified xsi:type="dcterms:W3CDTF">2004-03-17T15:41:08Z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