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80" windowWidth="14055" windowHeight="9090" activeTab="0"/>
  </bookViews>
  <sheets>
    <sheet name="Components of Change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<sst xmlns="http://schemas.openxmlformats.org/spreadsheetml/2006/main" count="74" uniqueCount="67">
  <si>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Natural change</t>
  </si>
  <si>
    <t>Net</t>
  </si>
  <si>
    <t>Population</t>
  </si>
  <si>
    <t>Total</t>
  </si>
  <si>
    <t>international</t>
  </si>
  <si>
    <t>domestic</t>
  </si>
  <si>
    <t>change</t>
  </si>
  <si>
    <t>births</t>
  </si>
  <si>
    <t>deaths</t>
  </si>
  <si>
    <t xml:space="preserve">Prepared By: State Library of Iowa, State Data Center Program, 800-248-4483, </t>
  </si>
  <si>
    <t>estimates base</t>
  </si>
  <si>
    <t>July 1, 2002</t>
  </si>
  <si>
    <t>April 1, 2000</t>
  </si>
  <si>
    <t xml:space="preserve">Caution is urged in making year-to-year comparisons of population estimates. When the Census Bureau </t>
  </si>
  <si>
    <t>releases new population estimates for the current year, it also revises estimates for previous years in the decade.</t>
  </si>
  <si>
    <t>Migration</t>
  </si>
  <si>
    <t>Residual</t>
  </si>
  <si>
    <t xml:space="preserve">population change.  Most of residual change is domestic migration but the Census Bureau has no accurate way to </t>
  </si>
  <si>
    <t>quantify it.  This component is influenced by any inaccuracies in the other four components, or in any data entering the method.</t>
  </si>
  <si>
    <t xml:space="preserve">Boone, IA </t>
  </si>
  <si>
    <t xml:space="preserve">Boone county, IA </t>
  </si>
  <si>
    <t xml:space="preserve">Burlington, IA-IL </t>
  </si>
  <si>
    <t xml:space="preserve">Henderson county, IL </t>
  </si>
  <si>
    <t xml:space="preserve">Des Moines county, IA </t>
  </si>
  <si>
    <t xml:space="preserve">Clinton, IA </t>
  </si>
  <si>
    <t xml:space="preserve">Clinton county, IA </t>
  </si>
  <si>
    <t xml:space="preserve">Fort Dodge, IA </t>
  </si>
  <si>
    <t xml:space="preserve">Webster county, IA </t>
  </si>
  <si>
    <t xml:space="preserve">Keokuk-Fort Madison, IA-MO </t>
  </si>
  <si>
    <t xml:space="preserve">Lee county, IA </t>
  </si>
  <si>
    <t xml:space="preserve">Clark county, MO </t>
  </si>
  <si>
    <t xml:space="preserve">Marshalltown, IA </t>
  </si>
  <si>
    <t xml:space="preserve">Marshall county </t>
  </si>
  <si>
    <t>Mason City, IA</t>
  </si>
  <si>
    <t xml:space="preserve">Cerro Gordo county </t>
  </si>
  <si>
    <t xml:space="preserve">Worth county </t>
  </si>
  <si>
    <t xml:space="preserve">Muscatine, IA </t>
  </si>
  <si>
    <t xml:space="preserve">Louisa county </t>
  </si>
  <si>
    <t xml:space="preserve">Muscatine county </t>
  </si>
  <si>
    <t xml:space="preserve">Newton, IA </t>
  </si>
  <si>
    <t xml:space="preserve">Jasper county </t>
  </si>
  <si>
    <t xml:space="preserve">Oskaloosa, IA </t>
  </si>
  <si>
    <t xml:space="preserve">Mahaska county </t>
  </si>
  <si>
    <t xml:space="preserve">Ottumwa, IA </t>
  </si>
  <si>
    <t xml:space="preserve">Wapello county </t>
  </si>
  <si>
    <t xml:space="preserve">Spencer, IA </t>
  </si>
  <si>
    <t xml:space="preserve">Clay county </t>
  </si>
  <si>
    <t xml:space="preserve">Spirit Lake, IA </t>
  </si>
  <si>
    <t xml:space="preserve">Dickinson county </t>
  </si>
  <si>
    <t xml:space="preserve">Storm Lake, IA </t>
  </si>
  <si>
    <t xml:space="preserve">Buena Vista county </t>
  </si>
  <si>
    <t>-</t>
  </si>
  <si>
    <r>
      <t>1</t>
    </r>
    <r>
      <rPr>
        <b/>
        <sz val="10"/>
        <rFont val="Arial"/>
        <family val="2"/>
      </rPr>
      <t xml:space="preserve"> Micropolitan areas as defined in 2003</t>
    </r>
  </si>
  <si>
    <t>4/1/2000 to 7/1/2002</t>
  </si>
  <si>
    <t>Note: Change is calculated from the April 1, 2000 estimates base. The estimates base includes</t>
  </si>
  <si>
    <t>modifications to the Census 2000 Population as documented in the Count Question Resolution program,</t>
  </si>
  <si>
    <t>estimate</t>
  </si>
  <si>
    <t>census</t>
  </si>
  <si>
    <t>updates from the Boundary and Annexation Survey, and geographic program revisions.</t>
  </si>
  <si>
    <r>
      <t>2</t>
    </r>
    <r>
      <rPr>
        <b/>
        <sz val="10"/>
        <rFont val="Arial"/>
        <family val="2"/>
      </rPr>
      <t xml:space="preserve"> Residual change is not a directly-measured component.  It is developed by subtracting the other components from </t>
    </r>
  </si>
  <si>
    <r>
      <t xml:space="preserve">change </t>
    </r>
    <r>
      <rPr>
        <b/>
        <vertAlign val="superscript"/>
        <sz val="10"/>
        <rFont val="Arial"/>
        <family val="2"/>
      </rPr>
      <t>2</t>
    </r>
  </si>
  <si>
    <t>Pella, IA</t>
  </si>
  <si>
    <t>Marion county</t>
  </si>
  <si>
    <t>http://www.iowadatacenter.org</t>
  </si>
  <si>
    <t>Source: U.S. Census Bureau, Population Division, (301) 457-2422, Released February 18, 2004</t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</si>
  <si>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</si>
  <si>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>Population Estimates and Components of Change for Iowa Micropolitan Areas (2003 definition): 2000-2002 (Superceded)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</si>
</sst>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0" fillId="2" borderId="0" xfId="0" applyFill="1" applyAlignment="1">
      <alignment horizontal="center"/>
    </xf>
    <xf numFmtId="14" fontId="1" fillId="2" borderId="2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3" fillId="0" borderId="0" xfId="0" applyFont="1" applyAlignment="1">
      <alignment/>
    </xf>
    <xf numFmtId="0" fontId="0" fillId="2" borderId="1" xfId="0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19" applyFont="1" applyAlignment="1">
      <alignment horizontal="left" inden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2" width="11.7109375" style="0" customWidth="1"/>
    <col min="3" max="3" width="14.00390625" style="0" customWidth="1"/>
    <col min="4" max="4" width="11.7109375" style="0" customWidth="1"/>
    <col min="5" max="7" width="9.140625" style="8" customWidth="1"/>
    <col min="8" max="8" width="12.7109375" style="8" customWidth="1"/>
    <col min="9" max="9" width="10.7109375" style="8" customWidth="1"/>
    <col min="10" max="10" width="9.57421875" style="0" customWidth="1"/>
    <col min="11" max="11" width="9.140625" style="26" customWidth="1"/>
  </cols>
  <sheetData>
    <row r="1" spans="1:11" ht="12.75">
      <c r="A1" s="1" t="s">
        <v>66</v>
      </c>
      <c r="K1" s="10"/>
    </row>
    <row r="2" spans="1:11" ht="12.75">
      <c r="A2" s="1"/>
      <c r="K2" s="10"/>
    </row>
    <row r="3" spans="1:11" ht="12.75">
      <c r="A3" s="15"/>
      <c r="B3" s="36" t="s">
        <v>2</v>
      </c>
      <c r="C3" s="37"/>
      <c r="D3" s="38"/>
      <c r="E3" s="36" t="s">
        <v>53</v>
      </c>
      <c r="F3" s="37"/>
      <c r="G3" s="37"/>
      <c r="H3" s="37"/>
      <c r="I3" s="37"/>
      <c r="J3" s="37"/>
      <c r="K3" s="38"/>
    </row>
    <row r="4" spans="1:11" ht="12.75">
      <c r="A4" s="17"/>
      <c r="B4" s="18"/>
      <c r="C4" s="19"/>
      <c r="D4" s="18"/>
      <c r="E4" s="39" t="s">
        <v>0</v>
      </c>
      <c r="F4" s="40"/>
      <c r="G4" s="41"/>
      <c r="H4" s="39" t="s">
        <v>15</v>
      </c>
      <c r="I4" s="40"/>
      <c r="J4" s="41"/>
      <c r="K4" s="29"/>
    </row>
    <row r="5" spans="1:11" ht="12.75">
      <c r="A5" s="17"/>
      <c r="B5" s="22" t="s">
        <v>11</v>
      </c>
      <c r="C5" s="19" t="s">
        <v>12</v>
      </c>
      <c r="D5" s="19" t="s">
        <v>12</v>
      </c>
      <c r="E5" s="16" t="s">
        <v>3</v>
      </c>
      <c r="F5" s="16" t="s">
        <v>3</v>
      </c>
      <c r="G5" s="16" t="s">
        <v>1</v>
      </c>
      <c r="H5" s="16" t="s">
        <v>1</v>
      </c>
      <c r="I5" s="23" t="s">
        <v>1</v>
      </c>
      <c r="J5" s="16" t="s">
        <v>1</v>
      </c>
      <c r="K5" s="23" t="s">
        <v>16</v>
      </c>
    </row>
    <row r="6" spans="1:11" ht="14.25">
      <c r="A6" s="24" t="s">
        <v>65</v>
      </c>
      <c r="B6" s="20" t="s">
        <v>56</v>
      </c>
      <c r="C6" s="25" t="s">
        <v>10</v>
      </c>
      <c r="D6" s="21" t="s">
        <v>57</v>
      </c>
      <c r="E6" s="25" t="s">
        <v>7</v>
      </c>
      <c r="F6" s="25" t="s">
        <v>8</v>
      </c>
      <c r="G6" s="25" t="s">
        <v>6</v>
      </c>
      <c r="H6" s="25" t="s">
        <v>4</v>
      </c>
      <c r="I6" s="25" t="s">
        <v>5</v>
      </c>
      <c r="J6" s="25" t="s">
        <v>6</v>
      </c>
      <c r="K6" s="25" t="s">
        <v>60</v>
      </c>
    </row>
    <row r="7" ht="12.75">
      <c r="K7" s="10"/>
    </row>
    <row r="8" spans="1:11" ht="12.75">
      <c r="A8" s="1" t="s">
        <v>19</v>
      </c>
      <c r="B8" s="2">
        <v>26167</v>
      </c>
      <c r="C8" s="2">
        <v>26224</v>
      </c>
      <c r="D8" s="2">
        <v>26224</v>
      </c>
      <c r="E8" s="8">
        <v>676</v>
      </c>
      <c r="F8" s="8">
        <v>675</v>
      </c>
      <c r="G8" s="8">
        <v>1</v>
      </c>
      <c r="H8" s="8">
        <v>32</v>
      </c>
      <c r="I8" s="8">
        <v>-72</v>
      </c>
      <c r="J8">
        <v>-40</v>
      </c>
      <c r="K8" s="14">
        <f>(B8-C8)-(G8+J8)</f>
        <v>-18</v>
      </c>
    </row>
    <row r="9" spans="1:11" ht="12.75">
      <c r="A9" s="12" t="s">
        <v>20</v>
      </c>
      <c r="B9" s="2">
        <v>26167</v>
      </c>
      <c r="C9" s="2">
        <v>26224</v>
      </c>
      <c r="D9" s="2">
        <v>26224</v>
      </c>
      <c r="E9" s="8">
        <v>676</v>
      </c>
      <c r="F9" s="8">
        <v>675</v>
      </c>
      <c r="G9" s="8">
        <v>1</v>
      </c>
      <c r="H9" s="8">
        <v>32</v>
      </c>
      <c r="I9" s="8">
        <v>-72</v>
      </c>
      <c r="J9">
        <v>-40</v>
      </c>
      <c r="K9" s="14">
        <f>(B9-C9)-(G9+J9)</f>
        <v>-18</v>
      </c>
    </row>
    <row r="10" spans="2:9" ht="12.75">
      <c r="B10" s="10"/>
      <c r="E10"/>
      <c r="F10"/>
      <c r="G10"/>
      <c r="H10"/>
      <c r="I10"/>
    </row>
    <row r="11" spans="1:11" ht="12.75">
      <c r="A11" s="1" t="s">
        <v>21</v>
      </c>
      <c r="B11" s="13">
        <f>SUM(B12:B13)</f>
        <v>49605</v>
      </c>
      <c r="C11" s="13">
        <f aca="true" t="shared" si="0" ref="C11:K11">SUM(C12:C13)</f>
        <v>50564</v>
      </c>
      <c r="D11" s="13">
        <f t="shared" si="0"/>
        <v>50564</v>
      </c>
      <c r="E11" s="13">
        <f t="shared" si="0"/>
        <v>1195</v>
      </c>
      <c r="F11" s="13">
        <f t="shared" si="0"/>
        <v>1143</v>
      </c>
      <c r="G11" s="13">
        <f t="shared" si="0"/>
        <v>52</v>
      </c>
      <c r="H11" s="13">
        <f t="shared" si="0"/>
        <v>67</v>
      </c>
      <c r="I11" s="13">
        <f t="shared" si="0"/>
        <v>-1062</v>
      </c>
      <c r="J11" s="13">
        <f t="shared" si="0"/>
        <v>-995</v>
      </c>
      <c r="K11" s="13">
        <f t="shared" si="0"/>
        <v>-16</v>
      </c>
    </row>
    <row r="12" spans="1:11" ht="12.75">
      <c r="A12" s="12" t="s">
        <v>22</v>
      </c>
      <c r="B12" s="14">
        <v>8147</v>
      </c>
      <c r="C12" s="14">
        <v>8213</v>
      </c>
      <c r="D12" s="14">
        <v>8213</v>
      </c>
      <c r="E12" s="2">
        <v>69</v>
      </c>
      <c r="F12" s="2">
        <v>93</v>
      </c>
      <c r="G12" s="2">
        <v>-24</v>
      </c>
      <c r="H12" s="27" t="s">
        <v>51</v>
      </c>
      <c r="I12" s="2">
        <v>-26</v>
      </c>
      <c r="J12" s="2">
        <v>-26</v>
      </c>
      <c r="K12" s="14">
        <f>(B12-C12)-(G12+J12)</f>
        <v>-16</v>
      </c>
    </row>
    <row r="13" spans="1:11" ht="12.75">
      <c r="A13" s="12" t="s">
        <v>23</v>
      </c>
      <c r="B13" s="2">
        <v>41458</v>
      </c>
      <c r="C13" s="2">
        <v>42351</v>
      </c>
      <c r="D13" s="2">
        <v>42351</v>
      </c>
      <c r="E13" s="9">
        <v>1126</v>
      </c>
      <c r="F13" s="9">
        <v>1050</v>
      </c>
      <c r="G13" s="8">
        <v>76</v>
      </c>
      <c r="H13" s="8">
        <v>67</v>
      </c>
      <c r="I13" s="9">
        <v>-1036</v>
      </c>
      <c r="J13">
        <v>-969</v>
      </c>
      <c r="K13" s="14">
        <f>(B13-C13)-(G13+J13)</f>
        <v>0</v>
      </c>
    </row>
    <row r="14" spans="2:9" ht="12.75">
      <c r="B14" s="10"/>
      <c r="E14"/>
      <c r="F14"/>
      <c r="G14"/>
      <c r="H14"/>
      <c r="I14"/>
    </row>
    <row r="15" spans="1:11" ht="12.75">
      <c r="A15" s="1" t="s">
        <v>24</v>
      </c>
      <c r="B15" s="2">
        <v>49650</v>
      </c>
      <c r="C15" s="2">
        <v>50149</v>
      </c>
      <c r="D15" s="2">
        <v>50149</v>
      </c>
      <c r="E15" s="9">
        <v>1271</v>
      </c>
      <c r="F15" s="9">
        <v>1255</v>
      </c>
      <c r="G15" s="8">
        <v>16</v>
      </c>
      <c r="H15" s="8">
        <v>88</v>
      </c>
      <c r="I15" s="8">
        <v>-577</v>
      </c>
      <c r="J15">
        <v>-489</v>
      </c>
      <c r="K15" s="14">
        <f>(B15-C15)-(G15+J15)</f>
        <v>-26</v>
      </c>
    </row>
    <row r="16" spans="1:11" ht="12.75">
      <c r="A16" s="12" t="s">
        <v>25</v>
      </c>
      <c r="B16" s="2">
        <v>49650</v>
      </c>
      <c r="C16" s="2">
        <v>50149</v>
      </c>
      <c r="D16" s="2">
        <v>50149</v>
      </c>
      <c r="E16" s="9">
        <v>1271</v>
      </c>
      <c r="F16" s="9">
        <v>1255</v>
      </c>
      <c r="G16" s="8">
        <v>16</v>
      </c>
      <c r="H16" s="8">
        <v>88</v>
      </c>
      <c r="I16" s="8">
        <v>-577</v>
      </c>
      <c r="J16">
        <v>-489</v>
      </c>
      <c r="K16" s="14">
        <f>(B16-C16)-(G16+J16)</f>
        <v>-26</v>
      </c>
    </row>
    <row r="17" spans="2:9" ht="12.75">
      <c r="B17" s="10"/>
      <c r="E17"/>
      <c r="F17"/>
      <c r="G17"/>
      <c r="H17"/>
      <c r="I17"/>
    </row>
    <row r="18" spans="1:11" ht="12.75">
      <c r="A18" s="1" t="s">
        <v>26</v>
      </c>
      <c r="B18" s="2">
        <v>39821</v>
      </c>
      <c r="C18" s="2">
        <v>40235</v>
      </c>
      <c r="D18" s="2">
        <v>40235</v>
      </c>
      <c r="E18" s="9">
        <v>1167</v>
      </c>
      <c r="F18" s="9">
        <v>1207</v>
      </c>
      <c r="G18" s="8">
        <v>-40</v>
      </c>
      <c r="H18" s="8">
        <v>92</v>
      </c>
      <c r="I18" s="8">
        <v>-456</v>
      </c>
      <c r="J18">
        <v>-364</v>
      </c>
      <c r="K18" s="14">
        <f>(B18-C18)-(G18+J18)</f>
        <v>-10</v>
      </c>
    </row>
    <row r="19" spans="1:11" ht="12.75">
      <c r="A19" s="12" t="s">
        <v>27</v>
      </c>
      <c r="B19" s="2">
        <v>39821</v>
      </c>
      <c r="C19" s="2">
        <v>40235</v>
      </c>
      <c r="D19" s="2">
        <v>40235</v>
      </c>
      <c r="E19" s="9">
        <v>1167</v>
      </c>
      <c r="F19" s="9">
        <v>1207</v>
      </c>
      <c r="G19" s="8">
        <v>-40</v>
      </c>
      <c r="H19" s="8">
        <v>92</v>
      </c>
      <c r="I19" s="8">
        <v>-456</v>
      </c>
      <c r="J19">
        <v>-364</v>
      </c>
      <c r="K19" s="14">
        <f>(B19-C19)-(G19+J19)</f>
        <v>-10</v>
      </c>
    </row>
    <row r="20" spans="2:9" ht="12.75">
      <c r="B20" s="10"/>
      <c r="E20"/>
      <c r="F20"/>
      <c r="G20"/>
      <c r="H20"/>
      <c r="I20"/>
    </row>
    <row r="21" spans="1:11" ht="12.75">
      <c r="A21" s="1" t="s">
        <v>28</v>
      </c>
      <c r="B21" s="13">
        <f>SUM(B22:B23)</f>
        <v>44334</v>
      </c>
      <c r="C21" s="13">
        <f aca="true" t="shared" si="1" ref="C21:K21">SUM(C22:C23)</f>
        <v>45468</v>
      </c>
      <c r="D21" s="13">
        <f t="shared" si="1"/>
        <v>45468</v>
      </c>
      <c r="E21" s="13">
        <f t="shared" si="1"/>
        <v>956</v>
      </c>
      <c r="F21" s="13">
        <f t="shared" si="1"/>
        <v>1300</v>
      </c>
      <c r="G21" s="13">
        <f t="shared" si="1"/>
        <v>-344</v>
      </c>
      <c r="H21" s="13">
        <f t="shared" si="1"/>
        <v>47</v>
      </c>
      <c r="I21" s="13">
        <f t="shared" si="1"/>
        <v>-907</v>
      </c>
      <c r="J21" s="13">
        <f t="shared" si="1"/>
        <v>-860</v>
      </c>
      <c r="K21" s="13">
        <f t="shared" si="1"/>
        <v>70</v>
      </c>
    </row>
    <row r="22" spans="1:11" ht="12.75">
      <c r="A22" s="12" t="s">
        <v>29</v>
      </c>
      <c r="B22" s="2">
        <v>36902</v>
      </c>
      <c r="C22" s="2">
        <v>38052</v>
      </c>
      <c r="D22" s="2">
        <v>38052</v>
      </c>
      <c r="E22" s="8">
        <v>900</v>
      </c>
      <c r="F22" s="9">
        <v>1218</v>
      </c>
      <c r="G22" s="8">
        <v>-318</v>
      </c>
      <c r="H22" s="8">
        <v>47</v>
      </c>
      <c r="I22" s="8">
        <v>-894</v>
      </c>
      <c r="J22">
        <v>-847</v>
      </c>
      <c r="K22" s="14">
        <f>(B22-C22)-(G22+J22)</f>
        <v>15</v>
      </c>
    </row>
    <row r="23" spans="1:11" ht="12.75">
      <c r="A23" s="12" t="s">
        <v>30</v>
      </c>
      <c r="B23" s="14">
        <v>7432</v>
      </c>
      <c r="C23" s="2">
        <v>7416</v>
      </c>
      <c r="D23" s="2">
        <v>7416</v>
      </c>
      <c r="E23" s="2">
        <v>56</v>
      </c>
      <c r="F23" s="2">
        <v>82</v>
      </c>
      <c r="G23" s="8">
        <v>-26</v>
      </c>
      <c r="H23" s="27" t="s">
        <v>51</v>
      </c>
      <c r="I23" s="8">
        <v>-13</v>
      </c>
      <c r="J23">
        <v>-13</v>
      </c>
      <c r="K23" s="14">
        <f>(B23-C23)-(G23+J23)</f>
        <v>55</v>
      </c>
    </row>
    <row r="24" spans="2:9" ht="12.75">
      <c r="B24" s="10"/>
      <c r="E24"/>
      <c r="F24"/>
      <c r="G24"/>
      <c r="H24"/>
      <c r="I24"/>
    </row>
    <row r="25" spans="1:11" ht="12.75">
      <c r="A25" s="1" t="s">
        <v>31</v>
      </c>
      <c r="B25" s="2">
        <v>39482</v>
      </c>
      <c r="C25" s="2">
        <v>39311</v>
      </c>
      <c r="D25" s="2">
        <v>39311</v>
      </c>
      <c r="E25" s="9">
        <v>1212</v>
      </c>
      <c r="F25" s="8">
        <v>923</v>
      </c>
      <c r="G25" s="8">
        <v>289</v>
      </c>
      <c r="H25" s="8">
        <v>402</v>
      </c>
      <c r="I25" s="8">
        <v>-509</v>
      </c>
      <c r="J25">
        <v>-107</v>
      </c>
      <c r="K25" s="14">
        <f>(B25-C25)-(G25+J25)</f>
        <v>-11</v>
      </c>
    </row>
    <row r="26" spans="1:11" ht="12.75">
      <c r="A26" s="12" t="s">
        <v>32</v>
      </c>
      <c r="B26" s="2">
        <v>39482</v>
      </c>
      <c r="C26" s="2">
        <v>39311</v>
      </c>
      <c r="D26" s="2">
        <v>39311</v>
      </c>
      <c r="E26" s="9">
        <v>1212</v>
      </c>
      <c r="F26" s="8">
        <v>923</v>
      </c>
      <c r="G26" s="8">
        <v>289</v>
      </c>
      <c r="H26" s="8">
        <v>402</v>
      </c>
      <c r="I26" s="8">
        <v>-509</v>
      </c>
      <c r="J26">
        <v>-107</v>
      </c>
      <c r="K26" s="14">
        <f>(B26-C26)-(G26+J26)</f>
        <v>-11</v>
      </c>
    </row>
    <row r="27" spans="2:9" ht="12.75">
      <c r="B27" s="10"/>
      <c r="E27"/>
      <c r="F27"/>
      <c r="G27"/>
      <c r="H27"/>
      <c r="I27"/>
    </row>
    <row r="28" spans="1:11" ht="12.75">
      <c r="A28" s="1" t="s">
        <v>33</v>
      </c>
      <c r="B28" s="13">
        <f>SUM(B29:B30)</f>
        <v>53105</v>
      </c>
      <c r="C28" s="13">
        <f aca="true" t="shared" si="2" ref="C28:K28">SUM(C29:C30)</f>
        <v>54356</v>
      </c>
      <c r="D28" s="13">
        <f t="shared" si="2"/>
        <v>54356</v>
      </c>
      <c r="E28" s="13">
        <f t="shared" si="2"/>
        <v>1238</v>
      </c>
      <c r="F28" s="13">
        <f t="shared" si="2"/>
        <v>1449</v>
      </c>
      <c r="G28" s="13">
        <f t="shared" si="2"/>
        <v>-211</v>
      </c>
      <c r="H28" s="13">
        <f t="shared" si="2"/>
        <v>79</v>
      </c>
      <c r="I28" s="13">
        <f t="shared" si="2"/>
        <v>-1107</v>
      </c>
      <c r="J28" s="13">
        <f t="shared" si="2"/>
        <v>-1028</v>
      </c>
      <c r="K28" s="13">
        <f t="shared" si="2"/>
        <v>-12</v>
      </c>
    </row>
    <row r="29" spans="1:11" ht="12.75">
      <c r="A29" s="12" t="s">
        <v>34</v>
      </c>
      <c r="B29" s="2">
        <v>45339</v>
      </c>
      <c r="C29" s="2">
        <v>46447</v>
      </c>
      <c r="D29" s="2">
        <v>46447</v>
      </c>
      <c r="E29" s="9">
        <v>1077</v>
      </c>
      <c r="F29" s="9">
        <v>1244</v>
      </c>
      <c r="G29" s="8">
        <v>-167</v>
      </c>
      <c r="H29" s="8">
        <v>70</v>
      </c>
      <c r="I29" s="9">
        <v>-1001</v>
      </c>
      <c r="J29">
        <v>-931</v>
      </c>
      <c r="K29" s="14">
        <f>(B29-C29)-(G29+J29)</f>
        <v>-10</v>
      </c>
    </row>
    <row r="30" spans="1:11" ht="12.75">
      <c r="A30" s="12" t="s">
        <v>35</v>
      </c>
      <c r="B30" s="2">
        <v>7766</v>
      </c>
      <c r="C30" s="2">
        <v>7909</v>
      </c>
      <c r="D30" s="2">
        <v>7909</v>
      </c>
      <c r="E30" s="8">
        <v>161</v>
      </c>
      <c r="F30" s="8">
        <v>205</v>
      </c>
      <c r="G30" s="8">
        <v>-44</v>
      </c>
      <c r="H30" s="8">
        <v>9</v>
      </c>
      <c r="I30" s="8">
        <v>-106</v>
      </c>
      <c r="J30">
        <v>-97</v>
      </c>
      <c r="K30" s="14">
        <f>(B30-C30)-(G30+J30)</f>
        <v>-2</v>
      </c>
    </row>
    <row r="31" spans="2:9" ht="12.75">
      <c r="B31" s="6"/>
      <c r="E31"/>
      <c r="F31"/>
      <c r="G31"/>
      <c r="H31"/>
      <c r="I31"/>
    </row>
    <row r="32" spans="1:11" ht="12.75">
      <c r="A32" s="1" t="s">
        <v>36</v>
      </c>
      <c r="B32" s="13">
        <f>SUM(B33:B34)</f>
        <v>54285</v>
      </c>
      <c r="C32" s="13">
        <f aca="true" t="shared" si="3" ref="C32:K32">SUM(C33:C34)</f>
        <v>53905</v>
      </c>
      <c r="D32" s="13">
        <f t="shared" si="3"/>
        <v>53905</v>
      </c>
      <c r="E32" s="13">
        <f t="shared" si="3"/>
        <v>1814</v>
      </c>
      <c r="F32" s="13">
        <f t="shared" si="3"/>
        <v>978</v>
      </c>
      <c r="G32" s="13">
        <f t="shared" si="3"/>
        <v>836</v>
      </c>
      <c r="H32" s="13">
        <f t="shared" si="3"/>
        <v>337</v>
      </c>
      <c r="I32" s="13">
        <f t="shared" si="3"/>
        <v>-763</v>
      </c>
      <c r="J32" s="13">
        <f t="shared" si="3"/>
        <v>-426</v>
      </c>
      <c r="K32" s="13">
        <f t="shared" si="3"/>
        <v>-30</v>
      </c>
    </row>
    <row r="33" spans="1:11" ht="12.75">
      <c r="A33" s="12" t="s">
        <v>37</v>
      </c>
      <c r="B33" s="2">
        <v>12245</v>
      </c>
      <c r="C33" s="2">
        <v>12183</v>
      </c>
      <c r="D33" s="2">
        <v>12183</v>
      </c>
      <c r="E33" s="8">
        <v>376</v>
      </c>
      <c r="F33" s="8">
        <v>255</v>
      </c>
      <c r="G33" s="8">
        <v>121</v>
      </c>
      <c r="H33" s="8">
        <v>110</v>
      </c>
      <c r="I33" s="8">
        <v>-162</v>
      </c>
      <c r="J33">
        <v>-52</v>
      </c>
      <c r="K33" s="14">
        <f>(B33-C33)-(G33+J33)</f>
        <v>-7</v>
      </c>
    </row>
    <row r="34" spans="1:11" ht="12.75">
      <c r="A34" s="12" t="s">
        <v>38</v>
      </c>
      <c r="B34" s="2">
        <v>42040</v>
      </c>
      <c r="C34" s="2">
        <v>41722</v>
      </c>
      <c r="D34" s="2">
        <v>41722</v>
      </c>
      <c r="E34" s="9">
        <v>1438</v>
      </c>
      <c r="F34" s="8">
        <v>723</v>
      </c>
      <c r="G34" s="8">
        <v>715</v>
      </c>
      <c r="H34" s="8">
        <v>227</v>
      </c>
      <c r="I34" s="8">
        <v>-601</v>
      </c>
      <c r="J34">
        <v>-374</v>
      </c>
      <c r="K34" s="14">
        <f>(B34-C34)-(G34+J34)</f>
        <v>-23</v>
      </c>
    </row>
    <row r="35" spans="2:9" ht="12.75">
      <c r="B35" s="6"/>
      <c r="E35"/>
      <c r="F35"/>
      <c r="G35"/>
      <c r="H35"/>
      <c r="I35"/>
    </row>
    <row r="36" spans="1:11" ht="12.75">
      <c r="A36" s="1" t="s">
        <v>39</v>
      </c>
      <c r="B36" s="2">
        <v>37375</v>
      </c>
      <c r="C36" s="2">
        <v>37213</v>
      </c>
      <c r="D36" s="2">
        <v>37213</v>
      </c>
      <c r="E36" s="8">
        <v>982</v>
      </c>
      <c r="F36" s="8">
        <v>791</v>
      </c>
      <c r="G36" s="8">
        <v>191</v>
      </c>
      <c r="H36" s="8">
        <v>76</v>
      </c>
      <c r="I36" s="8">
        <v>-78</v>
      </c>
      <c r="J36">
        <v>-2</v>
      </c>
      <c r="K36" s="14">
        <f>(B36-C36)-(G36+J36)</f>
        <v>-27</v>
      </c>
    </row>
    <row r="37" spans="1:11" ht="12.75">
      <c r="A37" s="12" t="s">
        <v>40</v>
      </c>
      <c r="B37" s="2">
        <v>37375</v>
      </c>
      <c r="C37" s="2">
        <v>37213</v>
      </c>
      <c r="D37" s="2">
        <v>37213</v>
      </c>
      <c r="E37" s="8">
        <v>982</v>
      </c>
      <c r="F37" s="8">
        <v>791</v>
      </c>
      <c r="G37" s="8">
        <v>191</v>
      </c>
      <c r="H37" s="8">
        <v>76</v>
      </c>
      <c r="I37" s="8">
        <v>-78</v>
      </c>
      <c r="J37">
        <v>-2</v>
      </c>
      <c r="K37" s="14">
        <f>(B37-C37)-(G37+J37)</f>
        <v>-27</v>
      </c>
    </row>
    <row r="38" spans="2:9" ht="12.75">
      <c r="B38" s="10"/>
      <c r="E38"/>
      <c r="F38"/>
      <c r="G38"/>
      <c r="H38"/>
      <c r="I38"/>
    </row>
    <row r="39" spans="1:11" ht="12.75">
      <c r="A39" s="1" t="s">
        <v>41</v>
      </c>
      <c r="B39" s="2">
        <v>22222</v>
      </c>
      <c r="C39" s="2">
        <v>22335</v>
      </c>
      <c r="D39" s="2">
        <v>22335</v>
      </c>
      <c r="E39" s="8">
        <v>592</v>
      </c>
      <c r="F39" s="8">
        <v>522</v>
      </c>
      <c r="G39" s="8">
        <v>70</v>
      </c>
      <c r="H39" s="8">
        <v>50</v>
      </c>
      <c r="I39" s="8">
        <v>-218</v>
      </c>
      <c r="J39">
        <v>-168</v>
      </c>
      <c r="K39" s="14">
        <f>(B39-C39)-(G39+J39)</f>
        <v>-15</v>
      </c>
    </row>
    <row r="40" spans="1:11" ht="12.75">
      <c r="A40" s="12" t="s">
        <v>42</v>
      </c>
      <c r="B40" s="2">
        <v>22222</v>
      </c>
      <c r="C40" s="2">
        <v>22335</v>
      </c>
      <c r="D40" s="2">
        <v>22335</v>
      </c>
      <c r="E40" s="8">
        <v>592</v>
      </c>
      <c r="F40" s="8">
        <v>522</v>
      </c>
      <c r="G40" s="8">
        <v>70</v>
      </c>
      <c r="H40" s="8">
        <v>50</v>
      </c>
      <c r="I40" s="8">
        <v>-218</v>
      </c>
      <c r="J40">
        <v>-168</v>
      </c>
      <c r="K40" s="14">
        <f>(B40-C40)-(G40+J40)</f>
        <v>-15</v>
      </c>
    </row>
    <row r="41" spans="2:9" ht="12.75">
      <c r="B41" s="10"/>
      <c r="E41"/>
      <c r="F41"/>
      <c r="G41"/>
      <c r="H41"/>
      <c r="I41"/>
    </row>
    <row r="42" spans="1:11" ht="12.75">
      <c r="A42" s="1" t="s">
        <v>43</v>
      </c>
      <c r="B42" s="2">
        <v>35787</v>
      </c>
      <c r="C42" s="2">
        <v>36051</v>
      </c>
      <c r="D42" s="2">
        <v>36051</v>
      </c>
      <c r="E42" s="8">
        <v>772</v>
      </c>
      <c r="F42" s="9">
        <v>1073</v>
      </c>
      <c r="G42" s="8">
        <v>-301</v>
      </c>
      <c r="H42" s="8">
        <v>102</v>
      </c>
      <c r="I42" s="8">
        <v>-40</v>
      </c>
      <c r="J42">
        <v>62</v>
      </c>
      <c r="K42" s="14">
        <f>(B42-C42)-(G42+J42)</f>
        <v>-25</v>
      </c>
    </row>
    <row r="43" spans="1:11" ht="12.75">
      <c r="A43" s="12" t="s">
        <v>44</v>
      </c>
      <c r="B43" s="2">
        <v>35787</v>
      </c>
      <c r="C43" s="2">
        <v>36051</v>
      </c>
      <c r="D43" s="2">
        <v>36051</v>
      </c>
      <c r="E43" s="8">
        <v>772</v>
      </c>
      <c r="F43" s="9">
        <v>1073</v>
      </c>
      <c r="G43" s="8">
        <v>-301</v>
      </c>
      <c r="H43" s="8">
        <v>102</v>
      </c>
      <c r="I43" s="8">
        <v>-40</v>
      </c>
      <c r="J43">
        <v>62</v>
      </c>
      <c r="K43" s="14">
        <f>(B43-C43)-(G43+J43)</f>
        <v>-25</v>
      </c>
    </row>
    <row r="44" spans="2:9" ht="12.75">
      <c r="B44" s="10"/>
      <c r="E44"/>
      <c r="F44"/>
      <c r="G44"/>
      <c r="H44"/>
      <c r="I44"/>
    </row>
    <row r="45" spans="1:11" ht="12.75">
      <c r="A45" s="1" t="s">
        <v>61</v>
      </c>
      <c r="B45" s="14">
        <v>32674</v>
      </c>
      <c r="C45" s="14">
        <v>32054</v>
      </c>
      <c r="D45" s="14">
        <v>32052</v>
      </c>
      <c r="E45" s="26">
        <v>847</v>
      </c>
      <c r="F45" s="26">
        <v>749</v>
      </c>
      <c r="G45" s="26">
        <v>98</v>
      </c>
      <c r="H45" s="26">
        <v>34</v>
      </c>
      <c r="I45" s="26">
        <v>492</v>
      </c>
      <c r="J45" s="26">
        <v>526</v>
      </c>
      <c r="K45" s="14">
        <f>(B45-C45)-(G45+J45)</f>
        <v>-4</v>
      </c>
    </row>
    <row r="46" spans="1:11" ht="12.75">
      <c r="A46" s="12" t="s">
        <v>62</v>
      </c>
      <c r="B46" s="14">
        <v>32674</v>
      </c>
      <c r="C46" s="14">
        <v>32054</v>
      </c>
      <c r="D46" s="14">
        <v>32052</v>
      </c>
      <c r="E46" s="26">
        <v>847</v>
      </c>
      <c r="F46" s="26">
        <v>749</v>
      </c>
      <c r="G46" s="26">
        <v>98</v>
      </c>
      <c r="H46" s="26">
        <v>34</v>
      </c>
      <c r="I46" s="26">
        <v>492</v>
      </c>
      <c r="J46" s="26">
        <v>526</v>
      </c>
      <c r="K46" s="14">
        <f>(B46-C46)-(G46+J46)</f>
        <v>-4</v>
      </c>
    </row>
    <row r="47" spans="2:9" ht="12.75">
      <c r="B47" s="10"/>
      <c r="E47"/>
      <c r="F47"/>
      <c r="G47"/>
      <c r="H47"/>
      <c r="I47"/>
    </row>
    <row r="48" spans="1:11" ht="12.75">
      <c r="A48" s="1" t="s">
        <v>45</v>
      </c>
      <c r="B48" s="2">
        <v>17066</v>
      </c>
      <c r="C48" s="2">
        <v>17372</v>
      </c>
      <c r="D48" s="2">
        <v>17372</v>
      </c>
      <c r="E48" s="8">
        <v>478</v>
      </c>
      <c r="F48" s="8">
        <v>402</v>
      </c>
      <c r="G48" s="8">
        <v>76</v>
      </c>
      <c r="H48" s="8">
        <v>52</v>
      </c>
      <c r="I48" s="8">
        <v>-426</v>
      </c>
      <c r="J48">
        <v>-374</v>
      </c>
      <c r="K48" s="14">
        <f>(B48-C48)-(G48+J48)</f>
        <v>-8</v>
      </c>
    </row>
    <row r="49" spans="1:11" ht="12.75">
      <c r="A49" s="12" t="s">
        <v>46</v>
      </c>
      <c r="B49" s="2">
        <v>17066</v>
      </c>
      <c r="C49" s="2">
        <v>17372</v>
      </c>
      <c r="D49" s="2">
        <v>17372</v>
      </c>
      <c r="E49" s="8">
        <v>478</v>
      </c>
      <c r="F49" s="8">
        <v>402</v>
      </c>
      <c r="G49" s="8">
        <v>76</v>
      </c>
      <c r="H49" s="8">
        <v>52</v>
      </c>
      <c r="I49" s="8">
        <v>-426</v>
      </c>
      <c r="J49">
        <v>-374</v>
      </c>
      <c r="K49" s="14">
        <f>(B49-C49)-(G49+J49)</f>
        <v>-8</v>
      </c>
    </row>
    <row r="50" spans="2:9" ht="12.75">
      <c r="B50" s="10"/>
      <c r="E50"/>
      <c r="F50"/>
      <c r="G50"/>
      <c r="H50"/>
      <c r="I50"/>
    </row>
    <row r="51" spans="1:11" ht="12.75">
      <c r="A51" s="1" t="s">
        <v>47</v>
      </c>
      <c r="B51" s="2">
        <v>16524</v>
      </c>
      <c r="C51" s="2">
        <v>16424</v>
      </c>
      <c r="D51" s="2">
        <v>16424</v>
      </c>
      <c r="E51" s="8">
        <v>392</v>
      </c>
      <c r="F51" s="8">
        <v>320</v>
      </c>
      <c r="G51" s="8">
        <v>72</v>
      </c>
      <c r="H51" s="8">
        <v>11</v>
      </c>
      <c r="I51" s="8">
        <v>24</v>
      </c>
      <c r="J51">
        <v>35</v>
      </c>
      <c r="K51" s="14">
        <f>(B51-C51)-(G51+J51)</f>
        <v>-7</v>
      </c>
    </row>
    <row r="52" spans="1:11" ht="12.75">
      <c r="A52" s="12" t="s">
        <v>48</v>
      </c>
      <c r="B52" s="2">
        <v>16524</v>
      </c>
      <c r="C52" s="2">
        <v>16424</v>
      </c>
      <c r="D52" s="2">
        <v>16424</v>
      </c>
      <c r="E52" s="8">
        <v>392</v>
      </c>
      <c r="F52" s="8">
        <v>320</v>
      </c>
      <c r="G52" s="8">
        <v>72</v>
      </c>
      <c r="H52" s="8">
        <v>11</v>
      </c>
      <c r="I52" s="8">
        <v>24</v>
      </c>
      <c r="J52">
        <v>35</v>
      </c>
      <c r="K52" s="14">
        <f>(B52-C52)-(G52+J52)</f>
        <v>-7</v>
      </c>
    </row>
    <row r="53" spans="2:9" ht="12.75">
      <c r="B53" s="10"/>
      <c r="E53"/>
      <c r="F53"/>
      <c r="G53"/>
      <c r="H53"/>
      <c r="I53"/>
    </row>
    <row r="54" spans="1:11" ht="12.75">
      <c r="A54" s="1" t="s">
        <v>49</v>
      </c>
      <c r="B54" s="2">
        <v>20360</v>
      </c>
      <c r="C54" s="2">
        <v>20411</v>
      </c>
      <c r="D54" s="2">
        <v>20411</v>
      </c>
      <c r="E54" s="8">
        <v>499</v>
      </c>
      <c r="F54" s="8">
        <v>436</v>
      </c>
      <c r="G54" s="8">
        <v>63</v>
      </c>
      <c r="H54" s="8">
        <v>414</v>
      </c>
      <c r="I54" s="8">
        <v>-527</v>
      </c>
      <c r="J54">
        <v>-113</v>
      </c>
      <c r="K54" s="14">
        <f>(B54-C54)-(G54+J54)</f>
        <v>-1</v>
      </c>
    </row>
    <row r="55" spans="1:11" ht="12.75">
      <c r="A55" s="12" t="s">
        <v>50</v>
      </c>
      <c r="B55" s="2">
        <v>20360</v>
      </c>
      <c r="C55" s="2">
        <v>20411</v>
      </c>
      <c r="D55" s="2">
        <v>20411</v>
      </c>
      <c r="E55" s="8">
        <v>499</v>
      </c>
      <c r="F55" s="8">
        <v>436</v>
      </c>
      <c r="G55" s="8">
        <v>63</v>
      </c>
      <c r="H55" s="8">
        <v>414</v>
      </c>
      <c r="I55" s="8">
        <v>-527</v>
      </c>
      <c r="J55">
        <v>-113</v>
      </c>
      <c r="K55" s="14">
        <f>(B55-C55)-(G55+J55)</f>
        <v>-1</v>
      </c>
    </row>
    <row r="56" ht="12.75">
      <c r="A56" s="3"/>
    </row>
    <row r="57" spans="1:11" ht="12.75">
      <c r="A57" s="5"/>
      <c r="E57"/>
      <c r="F57"/>
      <c r="G57"/>
      <c r="H57"/>
      <c r="I57"/>
      <c r="K57"/>
    </row>
    <row r="58" spans="1:11" ht="14.25">
      <c r="A58" s="28" t="s">
        <v>52</v>
      </c>
      <c r="B58" s="10"/>
      <c r="E58"/>
      <c r="F58"/>
      <c r="G58"/>
      <c r="H58"/>
      <c r="I58"/>
      <c r="K58"/>
    </row>
    <row r="59" spans="1:11" ht="14.25">
      <c r="A59" s="28"/>
      <c r="B59" s="10"/>
      <c r="E59"/>
      <c r="F59"/>
      <c r="G59"/>
      <c r="H59"/>
      <c r="I59"/>
      <c r="K59"/>
    </row>
    <row r="60" spans="1:11" s="30" customFormat="1" ht="14.25">
      <c r="A60" s="33" t="s">
        <v>59</v>
      </c>
      <c r="E60" s="31"/>
      <c r="F60" s="31"/>
      <c r="G60" s="31"/>
      <c r="H60" s="31"/>
      <c r="I60" s="31"/>
      <c r="K60" s="32"/>
    </row>
    <row r="61" spans="1:11" s="30" customFormat="1" ht="12.75">
      <c r="A61" s="34" t="s">
        <v>17</v>
      </c>
      <c r="E61" s="31"/>
      <c r="F61" s="31"/>
      <c r="G61" s="31"/>
      <c r="H61" s="31"/>
      <c r="I61" s="31"/>
      <c r="K61" s="32"/>
    </row>
    <row r="62" spans="1:11" s="30" customFormat="1" ht="12.75">
      <c r="A62" s="34" t="s">
        <v>18</v>
      </c>
      <c r="E62" s="31"/>
      <c r="F62" s="31"/>
      <c r="G62" s="31"/>
      <c r="H62" s="31"/>
      <c r="I62" s="31"/>
      <c r="K62" s="32"/>
    </row>
    <row r="63" spans="1:11" ht="12.75">
      <c r="A63" s="11"/>
      <c r="B63" s="6"/>
      <c r="C63" s="6"/>
      <c r="E63"/>
      <c r="F63"/>
      <c r="G63"/>
      <c r="H63"/>
      <c r="I63"/>
      <c r="K63"/>
    </row>
    <row r="64" spans="1:11" ht="12.75">
      <c r="A64" s="1" t="s">
        <v>54</v>
      </c>
      <c r="C64" s="8"/>
      <c r="D64" s="8"/>
      <c r="K64"/>
    </row>
    <row r="65" spans="1:11" ht="12.75">
      <c r="A65" s="1" t="s">
        <v>55</v>
      </c>
      <c r="C65" s="8"/>
      <c r="D65" s="8"/>
      <c r="K65"/>
    </row>
    <row r="66" spans="1:11" ht="12.75">
      <c r="A66" s="1" t="s">
        <v>58</v>
      </c>
      <c r="C66" s="8"/>
      <c r="D66" s="8"/>
      <c r="K66"/>
    </row>
    <row r="67" spans="1:11" ht="12.75">
      <c r="A67" s="34" t="s">
        <v>13</v>
      </c>
      <c r="C67" s="8"/>
      <c r="D67" s="8"/>
      <c r="K67"/>
    </row>
    <row r="68" spans="1:11" ht="12.75">
      <c r="A68" s="5" t="s">
        <v>14</v>
      </c>
      <c r="C68" s="8"/>
      <c r="D68" s="8"/>
      <c r="K68"/>
    </row>
    <row r="69" spans="3:9" s="30" customFormat="1" ht="12">
      <c r="C69" s="31"/>
      <c r="D69" s="31"/>
      <c r="E69" s="31"/>
      <c r="F69" s="31"/>
      <c r="G69" s="31"/>
      <c r="H69" s="31"/>
      <c r="I69" s="31"/>
    </row>
    <row r="70" spans="1:11" ht="12.75">
      <c r="A70" s="4" t="s">
        <v>64</v>
      </c>
      <c r="K70" s="10"/>
    </row>
    <row r="71" spans="1:11" ht="12.75">
      <c r="A71" s="7" t="s">
        <v>9</v>
      </c>
      <c r="K71" s="10"/>
    </row>
    <row r="72" spans="1:11" ht="12.75">
      <c r="A72" s="35" t="s">
        <v>63</v>
      </c>
      <c r="K72" s="10"/>
    </row>
  </sheetData>
  <mergeCells count="4">
    <mergeCell ref="B3:D3"/>
    <mergeCell ref="E3:K3"/>
    <mergeCell ref="E4:G4"/>
    <mergeCell ref="H4:J4"/>
  </mergeCells>
  <hyperlinks>
    <hyperlink ref="A72" r:id="rId1" display="http://www.iowadatacenter.org"/>
  </hyperlinks>
  <printOptions/>
  <pageMargins left="0.5" right="0.5" top="0.75" bottom="1" header="0.5" footer="0.5"/>
  <pageSetup fitToHeight="2" horizontalDpi="300" verticalDpi="300" orientation="portrait" scale="7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Components of Population Change for Iowa's Counties: 2000 - 2001</dc:title>
  <dc:subject>decennial estimates population state iowa county counties</dc:subject>
  <dc:creator>bhennin</dc:creator>
  <cp:keywords/>
  <dc:description/>
  <cp:lastModifiedBy>Staff</cp:lastModifiedBy>
  <cp:lastPrinted>2004-01-22T18:40:31Z</cp:lastPrinted>
  <dcterms:created xsi:type="dcterms:W3CDTF">2002-04-23T19:00:55Z</dcterms:created>
  <dcterms:modified xsi:type="dcterms:W3CDTF">2004-06-29T20:58:21Z</dcterms:modified>
  <cp:category>decennial estimates population state iowa county counties 2000 20001 births deaths net domestic international migration residual change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