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010" windowWidth="11295" windowHeight="6435" activeTab="0"/>
  </bookViews>
  <sheets>
    <sheet name="Commuting" sheetId="1" r:id="rId1"/>
  </sheets>
  <definedNames>
    <definedName name="_xlnm.Print_Titles" localSheetId="0">'Commuting'!$1:$7</definedName>
  </definedNames>
  <calcPr fullCalcOnLoad="1"/>
</workbook>
</file>

<file path=xl/sharedStrings.xml><?xml version="1.0" encoding="utf-8"?>
<sst xmlns="http://schemas.openxmlformats.org/spreadsheetml/2006/main" count="43" uniqueCount="32">
  <si>
    <t>Workers 16 years and over</t>
  </si>
  <si>
    <t xml:space="preserve">Mean travel </t>
  </si>
  <si>
    <t>transportation</t>
  </si>
  <si>
    <t>time to work</t>
  </si>
  <si>
    <t>Total</t>
  </si>
  <si>
    <t>Number</t>
  </si>
  <si>
    <t>Percent</t>
  </si>
  <si>
    <t>(in minutes)</t>
  </si>
  <si>
    <t>Car, truck or van</t>
  </si>
  <si>
    <t>drove alone</t>
  </si>
  <si>
    <t>carpooled</t>
  </si>
  <si>
    <t>Public</t>
  </si>
  <si>
    <t>Walked</t>
  </si>
  <si>
    <t>Other means</t>
  </si>
  <si>
    <t>Worked at home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</si>
  <si>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</si>
  <si>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</si>
  <si>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</si>
  <si>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</si>
  <si>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</si>
  <si>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</si>
  <si>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</si>
  <si>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</si>
  <si>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</si>
  <si>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</si>
  <si>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</si>
  <si>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 xml:space="preserve">Prepared By: State Library of Iowa, State Data Center Program, 800-248-4483, </t>
  </si>
  <si>
    <t xml:space="preserve">Davenport--Moline--Rock Island IA--IL MSA </t>
  </si>
  <si>
    <t>Source: U.S. Census Bureau, Decennial Census</t>
  </si>
  <si>
    <t>http://www.iowadatacenter.org</t>
  </si>
  <si>
    <t>1990 Census: STF3, Tables P049 and P051</t>
  </si>
  <si>
    <t>Means of Transportation to Work for Iowa's Metropolitan Areas (1990 definition): 1990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</si>
</sst>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19" applyFont="1" applyAlignment="1">
      <alignment horizontal="left" indent="1"/>
    </xf>
    <xf numFmtId="165" fontId="1" fillId="2" borderId="7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4" max="4" width="9.140625" style="3" customWidth="1"/>
    <col min="6" max="6" width="9.140625" style="3" customWidth="1"/>
    <col min="8" max="10" width="9.140625" style="3" customWidth="1"/>
    <col min="12" max="12" width="9.140625" style="3" customWidth="1"/>
    <col min="13" max="13" width="9.140625" style="4" customWidth="1"/>
    <col min="14" max="14" width="9.140625" style="3" customWidth="1"/>
    <col min="15" max="15" width="15.140625" style="0" customWidth="1"/>
  </cols>
  <sheetData>
    <row r="1" spans="1:14" s="1" customFormat="1" ht="12.75">
      <c r="A1" s="1" t="s">
        <v>31</v>
      </c>
      <c r="D1" s="2"/>
      <c r="F1" s="2"/>
      <c r="H1" s="2"/>
      <c r="I1" s="2"/>
      <c r="J1" s="2"/>
      <c r="L1" s="2"/>
      <c r="M1" s="5"/>
      <c r="N1" s="2"/>
    </row>
    <row r="3" spans="1:15" s="1" customFormat="1" ht="12.75">
      <c r="A3" s="10"/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s="1" customFormat="1" ht="12.75">
      <c r="A4" s="12"/>
      <c r="B4" s="10"/>
      <c r="C4" s="28" t="s">
        <v>8</v>
      </c>
      <c r="D4" s="29"/>
      <c r="E4" s="28" t="s">
        <v>8</v>
      </c>
      <c r="F4" s="29"/>
      <c r="G4" s="27" t="s">
        <v>11</v>
      </c>
      <c r="H4" s="27"/>
      <c r="I4" s="28"/>
      <c r="J4" s="29"/>
      <c r="K4" s="28"/>
      <c r="L4" s="29"/>
      <c r="M4" s="28"/>
      <c r="N4" s="29"/>
      <c r="O4" s="13" t="s">
        <v>1</v>
      </c>
    </row>
    <row r="5" spans="1:15" s="1" customFormat="1" ht="12.75">
      <c r="A5" s="12"/>
      <c r="B5" s="12"/>
      <c r="C5" s="30" t="s">
        <v>9</v>
      </c>
      <c r="D5" s="31"/>
      <c r="E5" s="30" t="s">
        <v>10</v>
      </c>
      <c r="F5" s="31"/>
      <c r="G5" s="27" t="s">
        <v>2</v>
      </c>
      <c r="H5" s="27"/>
      <c r="I5" s="22" t="s">
        <v>12</v>
      </c>
      <c r="J5" s="23"/>
      <c r="K5" s="20" t="s">
        <v>13</v>
      </c>
      <c r="L5" s="21"/>
      <c r="M5" s="22" t="s">
        <v>14</v>
      </c>
      <c r="N5" s="23"/>
      <c r="O5" s="14" t="s">
        <v>3</v>
      </c>
    </row>
    <row r="6" spans="1:15" s="1" customFormat="1" ht="12.75">
      <c r="A6" s="15" t="s">
        <v>15</v>
      </c>
      <c r="B6" s="14" t="s">
        <v>4</v>
      </c>
      <c r="C6" s="16" t="s">
        <v>5</v>
      </c>
      <c r="D6" s="17" t="s">
        <v>6</v>
      </c>
      <c r="E6" s="16" t="s">
        <v>5</v>
      </c>
      <c r="F6" s="17" t="s">
        <v>6</v>
      </c>
      <c r="G6" s="18" t="s">
        <v>5</v>
      </c>
      <c r="H6" s="11" t="s">
        <v>6</v>
      </c>
      <c r="I6" s="16" t="s">
        <v>5</v>
      </c>
      <c r="J6" s="11" t="s">
        <v>6</v>
      </c>
      <c r="K6" s="16" t="s">
        <v>5</v>
      </c>
      <c r="L6" s="17" t="s">
        <v>6</v>
      </c>
      <c r="M6" s="18" t="s">
        <v>5</v>
      </c>
      <c r="N6" s="17" t="s">
        <v>6</v>
      </c>
      <c r="O6" s="16" t="s">
        <v>7</v>
      </c>
    </row>
    <row r="8" spans="1:15" ht="12.75">
      <c r="A8" t="s">
        <v>16</v>
      </c>
      <c r="B8" s="32">
        <f>SUM(C8,E8,G8,I8,K8,M8)</f>
        <v>86550</v>
      </c>
      <c r="C8" s="32">
        <v>69608</v>
      </c>
      <c r="D8" s="33">
        <f>C8/B8</f>
        <v>0.8042518775274408</v>
      </c>
      <c r="E8" s="32">
        <v>8941</v>
      </c>
      <c r="F8" s="33">
        <f>E8/B8</f>
        <v>0.10330444829578278</v>
      </c>
      <c r="G8" s="32">
        <v>1270</v>
      </c>
      <c r="H8" s="33">
        <f>G8/B8</f>
        <v>0.014673599075678799</v>
      </c>
      <c r="I8" s="32">
        <v>3087</v>
      </c>
      <c r="J8" s="33">
        <f>I8/B8</f>
        <v>0.03566724436741768</v>
      </c>
      <c r="K8" s="32">
        <v>715</v>
      </c>
      <c r="L8" s="33">
        <f>K8/B8</f>
        <v>0.008261120739456961</v>
      </c>
      <c r="M8" s="32">
        <v>2929</v>
      </c>
      <c r="N8" s="33">
        <f>M8/B8</f>
        <v>0.03384170999422299</v>
      </c>
      <c r="O8" s="34">
        <v>16.06937252604011</v>
      </c>
    </row>
    <row r="9" spans="1:15" ht="12.75">
      <c r="A9" t="s">
        <v>27</v>
      </c>
      <c r="B9" s="32">
        <f aca="true" t="shared" si="0" ref="B9:B18">SUM(C9,E9,G9,I9,K9,M9)</f>
        <v>159975</v>
      </c>
      <c r="C9" s="32">
        <v>129404</v>
      </c>
      <c r="D9" s="33">
        <f aca="true" t="shared" si="1" ref="D9:D18">C9/B9</f>
        <v>0.8089013908423192</v>
      </c>
      <c r="E9" s="32">
        <v>17895</v>
      </c>
      <c r="F9" s="33">
        <f aca="true" t="shared" si="2" ref="F9:F18">E9/B9</f>
        <v>0.11186122831692452</v>
      </c>
      <c r="G9" s="32">
        <v>1476</v>
      </c>
      <c r="H9" s="33">
        <f aca="true" t="shared" si="3" ref="H9:H18">G9/B9</f>
        <v>0.009226441631504923</v>
      </c>
      <c r="I9" s="32">
        <v>5165</v>
      </c>
      <c r="J9" s="33">
        <f aca="true" t="shared" si="4" ref="J9:J18">I9/B9</f>
        <v>0.032286294733552115</v>
      </c>
      <c r="K9" s="32">
        <v>1396</v>
      </c>
      <c r="L9" s="33">
        <f aca="true" t="shared" si="5" ref="L9:L18">K9/B9</f>
        <v>0.008726363494295983</v>
      </c>
      <c r="M9" s="32">
        <v>4639</v>
      </c>
      <c r="N9" s="33">
        <f aca="true" t="shared" si="6" ref="N9:N18">M9/B9</f>
        <v>0.028998280981403345</v>
      </c>
      <c r="O9" s="34">
        <v>17.3748004326106</v>
      </c>
    </row>
    <row r="10" spans="1:15" ht="12.75">
      <c r="A10" t="s">
        <v>17</v>
      </c>
      <c r="B10" s="32">
        <f t="shared" si="0"/>
        <v>71739</v>
      </c>
      <c r="C10" s="32">
        <v>58871</v>
      </c>
      <c r="D10" s="33">
        <f t="shared" si="1"/>
        <v>0.8206275526561564</v>
      </c>
      <c r="E10" s="32">
        <v>7653</v>
      </c>
      <c r="F10" s="33">
        <f t="shared" si="2"/>
        <v>0.10667837577886505</v>
      </c>
      <c r="G10" s="32">
        <v>528</v>
      </c>
      <c r="H10" s="33">
        <f t="shared" si="3"/>
        <v>0.007360013381842513</v>
      </c>
      <c r="I10" s="32">
        <v>2078</v>
      </c>
      <c r="J10" s="33">
        <f t="shared" si="4"/>
        <v>0.0289661132717211</v>
      </c>
      <c r="K10" s="32">
        <v>536</v>
      </c>
      <c r="L10" s="33">
        <f t="shared" si="5"/>
        <v>0.007471528736112854</v>
      </c>
      <c r="M10" s="32">
        <v>2073</v>
      </c>
      <c r="N10" s="33">
        <f t="shared" si="6"/>
        <v>0.02889641617530214</v>
      </c>
      <c r="O10" s="34">
        <v>17.250523928458644</v>
      </c>
    </row>
    <row r="11" spans="1:15" ht="12.75">
      <c r="A11" t="s">
        <v>18</v>
      </c>
      <c r="B11" s="32">
        <f t="shared" si="0"/>
        <v>206854</v>
      </c>
      <c r="C11" s="32">
        <v>159898</v>
      </c>
      <c r="D11" s="33">
        <f t="shared" si="1"/>
        <v>0.7729993135254818</v>
      </c>
      <c r="E11" s="32">
        <v>28243</v>
      </c>
      <c r="F11" s="33">
        <f t="shared" si="2"/>
        <v>0.1365359142196912</v>
      </c>
      <c r="G11" s="32">
        <v>4506</v>
      </c>
      <c r="H11" s="33">
        <f t="shared" si="3"/>
        <v>0.021783480135747917</v>
      </c>
      <c r="I11" s="32">
        <v>5951</v>
      </c>
      <c r="J11" s="33">
        <f t="shared" si="4"/>
        <v>0.028769083508174847</v>
      </c>
      <c r="K11" s="32">
        <v>1307</v>
      </c>
      <c r="L11" s="33">
        <f t="shared" si="5"/>
        <v>0.006318466164541174</v>
      </c>
      <c r="M11" s="32">
        <v>6949</v>
      </c>
      <c r="N11" s="33">
        <f t="shared" si="6"/>
        <v>0.03359374244636314</v>
      </c>
      <c r="O11" s="34">
        <v>17.870633550936695</v>
      </c>
    </row>
    <row r="12" spans="1:15" ht="12.75">
      <c r="A12" t="s">
        <v>19</v>
      </c>
      <c r="B12" s="32">
        <f t="shared" si="0"/>
        <v>41584</v>
      </c>
      <c r="C12" s="32">
        <v>30738</v>
      </c>
      <c r="D12" s="33">
        <f t="shared" si="1"/>
        <v>0.7391785302039245</v>
      </c>
      <c r="E12" s="32">
        <v>4571</v>
      </c>
      <c r="F12" s="33">
        <f t="shared" si="2"/>
        <v>0.10992208541746826</v>
      </c>
      <c r="G12" s="32">
        <v>375</v>
      </c>
      <c r="H12" s="33">
        <f t="shared" si="3"/>
        <v>0.009017891496729512</v>
      </c>
      <c r="I12" s="32">
        <v>2973</v>
      </c>
      <c r="J12" s="33">
        <f t="shared" si="4"/>
        <v>0.07149384378607157</v>
      </c>
      <c r="K12" s="32">
        <v>349</v>
      </c>
      <c r="L12" s="33">
        <f t="shared" si="5"/>
        <v>0.008392651019622933</v>
      </c>
      <c r="M12" s="32">
        <v>2578</v>
      </c>
      <c r="N12" s="33">
        <f t="shared" si="6"/>
        <v>0.061994998076183146</v>
      </c>
      <c r="O12" s="34">
        <v>14.557503973747629</v>
      </c>
    </row>
    <row r="13" spans="1:15" ht="12.75">
      <c r="A13" t="s">
        <v>20</v>
      </c>
      <c r="B13" s="32">
        <f t="shared" si="0"/>
        <v>53410</v>
      </c>
      <c r="C13" s="32">
        <v>31693</v>
      </c>
      <c r="D13" s="33">
        <f t="shared" si="1"/>
        <v>0.5933907507957311</v>
      </c>
      <c r="E13" s="32">
        <v>7033</v>
      </c>
      <c r="F13" s="33">
        <f t="shared" si="2"/>
        <v>0.13167946077513573</v>
      </c>
      <c r="G13" s="32">
        <v>4037</v>
      </c>
      <c r="H13" s="33">
        <f t="shared" si="3"/>
        <v>0.07558509642389066</v>
      </c>
      <c r="I13" s="32">
        <v>7114</v>
      </c>
      <c r="J13" s="33">
        <f t="shared" si="4"/>
        <v>0.13319603070586034</v>
      </c>
      <c r="K13" s="32">
        <v>1266</v>
      </c>
      <c r="L13" s="33">
        <f t="shared" si="5"/>
        <v>0.023703426324658303</v>
      </c>
      <c r="M13" s="32">
        <v>2267</v>
      </c>
      <c r="N13" s="33">
        <f t="shared" si="6"/>
        <v>0.042445234974723835</v>
      </c>
      <c r="O13" s="34">
        <v>16.430401032399352</v>
      </c>
    </row>
    <row r="14" spans="1:15" ht="12.75">
      <c r="A14" t="s">
        <v>21</v>
      </c>
      <c r="B14" s="32">
        <f t="shared" si="0"/>
        <v>313796</v>
      </c>
      <c r="C14" s="32">
        <v>250016</v>
      </c>
      <c r="D14" s="33">
        <f t="shared" si="1"/>
        <v>0.7967469311272292</v>
      </c>
      <c r="E14" s="32">
        <v>36908</v>
      </c>
      <c r="F14" s="33">
        <f t="shared" si="2"/>
        <v>0.11761781539598976</v>
      </c>
      <c r="G14" s="32">
        <v>6426</v>
      </c>
      <c r="H14" s="33">
        <f t="shared" si="3"/>
        <v>0.02047827250825377</v>
      </c>
      <c r="I14" s="32">
        <v>8629</v>
      </c>
      <c r="J14" s="33">
        <f t="shared" si="4"/>
        <v>0.027498757154329565</v>
      </c>
      <c r="K14" s="32">
        <v>2230</v>
      </c>
      <c r="L14" s="33">
        <f t="shared" si="5"/>
        <v>0.0071065278078751805</v>
      </c>
      <c r="M14" s="32">
        <v>9587</v>
      </c>
      <c r="N14" s="33">
        <f t="shared" si="6"/>
        <v>0.030551696006322578</v>
      </c>
      <c r="O14" s="34">
        <v>18.020623978909235</v>
      </c>
    </row>
    <row r="15" spans="1:15" ht="12.75">
      <c r="A15" t="s">
        <v>22</v>
      </c>
      <c r="B15" s="32">
        <f t="shared" si="0"/>
        <v>39784</v>
      </c>
      <c r="C15" s="32">
        <v>30295</v>
      </c>
      <c r="D15" s="33">
        <f t="shared" si="1"/>
        <v>0.7614870299617937</v>
      </c>
      <c r="E15" s="32">
        <v>5649</v>
      </c>
      <c r="F15" s="33">
        <f t="shared" si="2"/>
        <v>0.14199175547958978</v>
      </c>
      <c r="G15" s="32">
        <v>298</v>
      </c>
      <c r="H15" s="33">
        <f t="shared" si="3"/>
        <v>0.00749044842147597</v>
      </c>
      <c r="I15" s="32">
        <v>1224</v>
      </c>
      <c r="J15" s="33">
        <f t="shared" si="4"/>
        <v>0.030766137140559018</v>
      </c>
      <c r="K15" s="32">
        <v>411</v>
      </c>
      <c r="L15" s="33">
        <f t="shared" si="5"/>
        <v>0.010330786245726925</v>
      </c>
      <c r="M15" s="32">
        <v>1907</v>
      </c>
      <c r="N15" s="33">
        <f t="shared" si="6"/>
        <v>0.04793384275085461</v>
      </c>
      <c r="O15" s="34">
        <v>18.578979327824275</v>
      </c>
    </row>
    <row r="16" spans="1:15" ht="12.75">
      <c r="A16" t="s">
        <v>23</v>
      </c>
      <c r="B16" s="32">
        <f t="shared" si="0"/>
        <v>53759</v>
      </c>
      <c r="C16" s="32">
        <v>41893</v>
      </c>
      <c r="D16" s="33">
        <f t="shared" si="1"/>
        <v>0.7792741680462806</v>
      </c>
      <c r="E16" s="32">
        <v>7047</v>
      </c>
      <c r="F16" s="33">
        <f t="shared" si="2"/>
        <v>0.1310850276232817</v>
      </c>
      <c r="G16" s="32">
        <v>587</v>
      </c>
      <c r="H16" s="33">
        <f t="shared" si="3"/>
        <v>0.010919101917818412</v>
      </c>
      <c r="I16" s="32">
        <v>1999</v>
      </c>
      <c r="J16" s="33">
        <f t="shared" si="4"/>
        <v>0.03718447143734072</v>
      </c>
      <c r="K16" s="32">
        <v>370</v>
      </c>
      <c r="L16" s="33">
        <f t="shared" si="5"/>
        <v>0.006882568500158113</v>
      </c>
      <c r="M16" s="32">
        <v>1863</v>
      </c>
      <c r="N16" s="33">
        <f t="shared" si="6"/>
        <v>0.034654662475120446</v>
      </c>
      <c r="O16" s="34">
        <v>15.204890550331433</v>
      </c>
    </row>
    <row r="17" spans="1:15" ht="12.75">
      <c r="A17" t="s">
        <v>24</v>
      </c>
      <c r="B17" s="32">
        <f t="shared" si="0"/>
        <v>45725</v>
      </c>
      <c r="C17" s="32">
        <v>35670</v>
      </c>
      <c r="D17" s="33">
        <f t="shared" si="1"/>
        <v>0.780098414434117</v>
      </c>
      <c r="E17" s="32">
        <v>5823</v>
      </c>
      <c r="F17" s="33">
        <f t="shared" si="2"/>
        <v>0.12734827774740295</v>
      </c>
      <c r="G17" s="32">
        <v>575</v>
      </c>
      <c r="H17" s="33">
        <f t="shared" si="3"/>
        <v>0.012575177692728267</v>
      </c>
      <c r="I17" s="32">
        <v>1838</v>
      </c>
      <c r="J17" s="33">
        <f t="shared" si="4"/>
        <v>0.04019682886823401</v>
      </c>
      <c r="K17" s="32">
        <v>252</v>
      </c>
      <c r="L17" s="33">
        <f t="shared" si="5"/>
        <v>0.005511208310552214</v>
      </c>
      <c r="M17" s="32">
        <v>1567</v>
      </c>
      <c r="N17" s="33">
        <f t="shared" si="6"/>
        <v>0.03427009294696556</v>
      </c>
      <c r="O17" s="34">
        <v>15.517233570360977</v>
      </c>
    </row>
    <row r="18" spans="1:15" ht="12.75">
      <c r="A18" t="s">
        <v>25</v>
      </c>
      <c r="B18" s="32">
        <f t="shared" si="0"/>
        <v>66277</v>
      </c>
      <c r="C18" s="32">
        <v>52657</v>
      </c>
      <c r="D18" s="33">
        <f t="shared" si="1"/>
        <v>0.7944988457534288</v>
      </c>
      <c r="E18" s="32">
        <v>5358</v>
      </c>
      <c r="F18" s="33">
        <f t="shared" si="2"/>
        <v>0.08084252455603</v>
      </c>
      <c r="G18" s="32">
        <v>467</v>
      </c>
      <c r="H18" s="33">
        <f t="shared" si="3"/>
        <v>0.007046184951038822</v>
      </c>
      <c r="I18" s="32">
        <v>4391</v>
      </c>
      <c r="J18" s="33">
        <f t="shared" si="4"/>
        <v>0.06625224436833291</v>
      </c>
      <c r="K18" s="32">
        <v>509</v>
      </c>
      <c r="L18" s="33">
        <f t="shared" si="5"/>
        <v>0.007679888950918116</v>
      </c>
      <c r="M18" s="32">
        <v>2895</v>
      </c>
      <c r="N18" s="33">
        <f t="shared" si="6"/>
        <v>0.04368031142025137</v>
      </c>
      <c r="O18" s="34">
        <v>15.154633807705657</v>
      </c>
    </row>
    <row r="20" spans="1:19" ht="12.75">
      <c r="A20" s="6" t="s">
        <v>28</v>
      </c>
      <c r="B20" s="6"/>
      <c r="C20" s="6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8"/>
      <c r="P20" s="6"/>
      <c r="Q20" s="6"/>
      <c r="R20" s="6"/>
      <c r="S20" s="6"/>
    </row>
    <row r="21" spans="1:19" ht="12.75">
      <c r="A21" s="9" t="s">
        <v>30</v>
      </c>
      <c r="B21" s="6"/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8"/>
      <c r="P21" s="6"/>
      <c r="Q21" s="6"/>
      <c r="R21" s="6"/>
      <c r="S21" s="6"/>
    </row>
    <row r="22" spans="1:19" ht="12.75">
      <c r="A22" s="6" t="s">
        <v>26</v>
      </c>
      <c r="B22" s="6"/>
      <c r="C22" s="6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8"/>
      <c r="P22" s="6"/>
      <c r="Q22" s="6"/>
      <c r="R22" s="6"/>
      <c r="S22" s="6"/>
    </row>
    <row r="23" ht="12.75">
      <c r="A23" s="19" t="s">
        <v>29</v>
      </c>
    </row>
  </sheetData>
  <mergeCells count="13">
    <mergeCell ref="I4:J4"/>
    <mergeCell ref="E5:F5"/>
    <mergeCell ref="I5:J5"/>
    <mergeCell ref="K5:L5"/>
    <mergeCell ref="M5:N5"/>
    <mergeCell ref="B3:O3"/>
    <mergeCell ref="G5:H5"/>
    <mergeCell ref="E4:F4"/>
    <mergeCell ref="G4:H4"/>
    <mergeCell ref="K4:L4"/>
    <mergeCell ref="M4:N4"/>
    <mergeCell ref="C4:D4"/>
    <mergeCell ref="C5:D5"/>
  </mergeCells>
  <hyperlinks>
    <hyperlink ref="A23" r:id="rId1" display="http://www.iowadatacenter.org"/>
  </hyperlinks>
  <printOptions/>
  <pageMargins left="0.5" right="0.5" top="1" bottom="1" header="0.5" footer="0.5"/>
  <pageSetup horizontalDpi="96" verticalDpi="96" orientation="landscape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2004-05-20T18:49:14Z</cp:lastPrinted>
  <dcterms:created xsi:type="dcterms:W3CDTF">2002-02-12T20:20:34Z</dcterms:created>
  <dcterms:modified xsi:type="dcterms:W3CDTF">2004-08-25T15:15:14Z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