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25" windowWidth="13440" windowHeight="8565" activeTab="0"/>
  </bookViews>
  <sheets>
    <sheet name="Race and Hispanic Origin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<sst xmlns="http://schemas.openxmlformats.org/spreadsheetml/2006/main" count="72" uniqueCount="55">
  <si>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population</t>
  </si>
  <si>
    <t>State of Iowa</t>
  </si>
  <si>
    <t xml:space="preserve">Prepared By: State Library of Iowa, State Data Center Program, 800-248-4483, </t>
  </si>
  <si>
    <t>Total</t>
  </si>
  <si>
    <t>White</t>
  </si>
  <si>
    <t>Asian</t>
  </si>
  <si>
    <t>Native Hawaiian/</t>
  </si>
  <si>
    <t>Other Pacific</t>
  </si>
  <si>
    <t>One race alone</t>
  </si>
  <si>
    <t>more races</t>
  </si>
  <si>
    <t>White alone,</t>
  </si>
  <si>
    <t>Black/</t>
  </si>
  <si>
    <t xml:space="preserve"> American Indian/</t>
  </si>
  <si>
    <t>Some other</t>
  </si>
  <si>
    <t xml:space="preserve">Two or </t>
  </si>
  <si>
    <t>Hispanic or Latino</t>
  </si>
  <si>
    <t xml:space="preserve"> not </t>
  </si>
  <si>
    <t>African American</t>
  </si>
  <si>
    <t>Alaska native</t>
  </si>
  <si>
    <t xml:space="preserve"> Islander</t>
  </si>
  <si>
    <t>race</t>
  </si>
  <si>
    <t>(of any race)</t>
  </si>
  <si>
    <t>Number</t>
  </si>
  <si>
    <t>Percent</t>
  </si>
  <si>
    <t>2000 Census: SF1, Tables P1,P7 and P8</t>
  </si>
  <si>
    <t>http://www.silo.lib.ia.us/specialized-services/datacenter/index.html</t>
  </si>
  <si>
    <t>Source: U.S. Bureau of the Census, Decennial Census</t>
  </si>
  <si>
    <t>Race and Hispanic or Latino Origin in Iowa Metropolitan Areas and their Component Counties: 2000</t>
  </si>
  <si>
    <t>Cedar Rapids, IA MSA</t>
  </si>
  <si>
    <t>Linn county</t>
  </si>
  <si>
    <t xml:space="preserve">Davenport--Moline--Rock Island IA--IL MSA </t>
  </si>
  <si>
    <t>Scott county (IA part)</t>
  </si>
  <si>
    <t>Henry county (IL part)</t>
  </si>
  <si>
    <t>Rock Island (IL part)</t>
  </si>
  <si>
    <t>Des Moines, IA MSA</t>
  </si>
  <si>
    <t>Dallas county</t>
  </si>
  <si>
    <t>Polk county</t>
  </si>
  <si>
    <t>Warren county</t>
  </si>
  <si>
    <t>Dubuque, IA MSA</t>
  </si>
  <si>
    <t>Dubuque county</t>
  </si>
  <si>
    <t>Iowa City, IA MSA</t>
  </si>
  <si>
    <t>Johnson county</t>
  </si>
  <si>
    <t>Omaha, NE--IA MSA</t>
  </si>
  <si>
    <t>Pottawattamie county (IA part)</t>
  </si>
  <si>
    <t>Cass county (NE part)</t>
  </si>
  <si>
    <t>Douglas county (NE part)</t>
  </si>
  <si>
    <t>Sarpy county (NE part)</t>
  </si>
  <si>
    <t>Washington county (NE part)</t>
  </si>
  <si>
    <t xml:space="preserve">Sioux City, IA--NE MSA </t>
  </si>
  <si>
    <t>Woodbury county (IA part)</t>
  </si>
  <si>
    <t>Dakota county (NE part)</t>
  </si>
  <si>
    <t>Waterloo--Cedar Falls, IA MSA</t>
  </si>
  <si>
    <t>Black Hawk county</t>
  </si>
  <si>
    <r>
      <t xml:space="preserve">Area 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</si>
  <si>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8"/>
        <rFont val="Arial"/>
        <family val="2"/>
      </rPr>
      <t xml:space="preserve"> Metropolitan areas as defined in 1999. For more information see http://www.census.gov/population/www/estimates/pastmetro.html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</si>
</sst>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0" xfId="19" applyFont="1" applyAlignment="1">
      <alignment horizontal="left" indent="1"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57421875" style="0" customWidth="1"/>
    <col min="2" max="2" width="10.7109375" style="0" customWidth="1"/>
    <col min="3" max="3" width="9.421875" style="0" customWidth="1"/>
    <col min="4" max="4" width="8.8515625" style="0" customWidth="1"/>
    <col min="5" max="5" width="8.57421875" style="0" customWidth="1"/>
    <col min="6" max="6" width="9.28125" style="0" customWidth="1"/>
    <col min="7" max="7" width="8.8515625" style="0" customWidth="1"/>
    <col min="8" max="8" width="9.57421875" style="0" customWidth="1"/>
    <col min="9" max="9" width="8.57421875" style="0" customWidth="1"/>
    <col min="10" max="10" width="8.421875" style="0" customWidth="1"/>
    <col min="11" max="11" width="9.8515625" style="0" customWidth="1"/>
    <col min="12" max="12" width="8.8515625" style="0" customWidth="1"/>
  </cols>
  <sheetData>
    <row r="1" s="1" customFormat="1" ht="12.75">
      <c r="A1" s="1" t="s">
        <v>27</v>
      </c>
    </row>
    <row r="2" ht="12.75">
      <c r="A2" s="1"/>
    </row>
    <row r="3" spans="1:20" s="2" customFormat="1" ht="12.75">
      <c r="A3" s="8"/>
      <c r="B3" s="8"/>
      <c r="C3" s="25" t="s">
        <v>8</v>
      </c>
      <c r="D3" s="26"/>
      <c r="E3" s="26"/>
      <c r="F3" s="26"/>
      <c r="G3" s="26"/>
      <c r="H3" s="26"/>
      <c r="I3" s="26"/>
      <c r="J3" s="26"/>
      <c r="K3" s="27"/>
      <c r="L3" s="27"/>
      <c r="M3" s="27"/>
      <c r="N3" s="27"/>
      <c r="O3" s="9"/>
      <c r="P3" s="11"/>
      <c r="Q3" s="9"/>
      <c r="R3" s="11"/>
      <c r="S3" s="9"/>
      <c r="T3" s="11"/>
    </row>
    <row r="4" spans="1:20" s="2" customFormat="1" ht="12.75">
      <c r="A4" s="12"/>
      <c r="B4" s="13"/>
      <c r="C4" s="9"/>
      <c r="D4" s="11"/>
      <c r="E4" s="10"/>
      <c r="F4" s="11"/>
      <c r="G4" s="10"/>
      <c r="H4" s="11"/>
      <c r="I4" s="10"/>
      <c r="J4" s="11"/>
      <c r="K4" s="28" t="s">
        <v>6</v>
      </c>
      <c r="L4" s="29"/>
      <c r="M4" s="10"/>
      <c r="N4" s="10"/>
      <c r="O4" s="13"/>
      <c r="P4" s="14"/>
      <c r="Q4" s="13"/>
      <c r="R4" s="14"/>
      <c r="S4" s="30" t="s">
        <v>10</v>
      </c>
      <c r="T4" s="29"/>
    </row>
    <row r="5" spans="1:20" s="2" customFormat="1" ht="12.75">
      <c r="A5" s="12"/>
      <c r="B5" s="13"/>
      <c r="C5" s="13"/>
      <c r="D5" s="14"/>
      <c r="E5" s="28" t="s">
        <v>11</v>
      </c>
      <c r="F5" s="29"/>
      <c r="G5" s="30" t="s">
        <v>12</v>
      </c>
      <c r="H5" s="28"/>
      <c r="I5" s="13"/>
      <c r="J5" s="14"/>
      <c r="K5" s="28" t="s">
        <v>7</v>
      </c>
      <c r="L5" s="29"/>
      <c r="M5" s="30" t="s">
        <v>13</v>
      </c>
      <c r="N5" s="28"/>
      <c r="O5" s="30" t="s">
        <v>14</v>
      </c>
      <c r="P5" s="29"/>
      <c r="Q5" s="28" t="s">
        <v>15</v>
      </c>
      <c r="R5" s="29"/>
      <c r="S5" s="30" t="s">
        <v>16</v>
      </c>
      <c r="T5" s="29"/>
    </row>
    <row r="6" spans="1:20" s="2" customFormat="1" ht="12.75">
      <c r="A6" s="12"/>
      <c r="B6" s="13" t="s">
        <v>3</v>
      </c>
      <c r="C6" s="31" t="s">
        <v>4</v>
      </c>
      <c r="D6" s="32"/>
      <c r="E6" s="30" t="s">
        <v>17</v>
      </c>
      <c r="F6" s="29"/>
      <c r="G6" s="30" t="s">
        <v>18</v>
      </c>
      <c r="H6" s="28"/>
      <c r="I6" s="31" t="s">
        <v>5</v>
      </c>
      <c r="J6" s="32"/>
      <c r="K6" s="28" t="s">
        <v>19</v>
      </c>
      <c r="L6" s="29"/>
      <c r="M6" s="30" t="s">
        <v>20</v>
      </c>
      <c r="N6" s="28"/>
      <c r="O6" s="31" t="s">
        <v>9</v>
      </c>
      <c r="P6" s="32"/>
      <c r="Q6" s="28" t="s">
        <v>21</v>
      </c>
      <c r="R6" s="29"/>
      <c r="S6" s="31" t="s">
        <v>15</v>
      </c>
      <c r="T6" s="32"/>
    </row>
    <row r="7" spans="1:20" s="2" customFormat="1" ht="14.25">
      <c r="A7" s="15" t="s">
        <v>53</v>
      </c>
      <c r="B7" s="16" t="s">
        <v>0</v>
      </c>
      <c r="C7" s="17" t="s">
        <v>22</v>
      </c>
      <c r="D7" s="18" t="s">
        <v>23</v>
      </c>
      <c r="E7" s="17" t="s">
        <v>22</v>
      </c>
      <c r="F7" s="18" t="s">
        <v>23</v>
      </c>
      <c r="G7" s="17" t="s">
        <v>22</v>
      </c>
      <c r="H7" s="18" t="s">
        <v>23</v>
      </c>
      <c r="I7" s="17" t="s">
        <v>22</v>
      </c>
      <c r="J7" s="18" t="s">
        <v>23</v>
      </c>
      <c r="K7" s="17" t="s">
        <v>22</v>
      </c>
      <c r="L7" s="18" t="s">
        <v>23</v>
      </c>
      <c r="M7" s="17" t="s">
        <v>22</v>
      </c>
      <c r="N7" s="18" t="s">
        <v>23</v>
      </c>
      <c r="O7" s="17" t="s">
        <v>22</v>
      </c>
      <c r="P7" s="18" t="s">
        <v>23</v>
      </c>
      <c r="Q7" s="17" t="s">
        <v>22</v>
      </c>
      <c r="R7" s="18" t="s">
        <v>23</v>
      </c>
      <c r="S7" s="17" t="s">
        <v>22</v>
      </c>
      <c r="T7" s="18" t="s">
        <v>23</v>
      </c>
    </row>
    <row r="8" ht="12.75">
      <c r="J8" s="5"/>
    </row>
    <row r="9" spans="1:20" s="1" customFormat="1" ht="12.75">
      <c r="A9" s="1" t="s">
        <v>1</v>
      </c>
      <c r="B9" s="22">
        <v>2926324</v>
      </c>
      <c r="C9" s="22">
        <v>2748640</v>
      </c>
      <c r="D9" s="21">
        <f>C9/B9</f>
        <v>0.9392808178451874</v>
      </c>
      <c r="E9" s="22">
        <v>61853</v>
      </c>
      <c r="F9" s="21">
        <f>E9/B9</f>
        <v>0.02113675724219191</v>
      </c>
      <c r="G9" s="22">
        <v>8989</v>
      </c>
      <c r="H9" s="21">
        <f>G9/B9</f>
        <v>0.003071771956898826</v>
      </c>
      <c r="I9" s="22">
        <v>36635</v>
      </c>
      <c r="J9" s="21">
        <f>I9/B9</f>
        <v>0.012519119550671764</v>
      </c>
      <c r="K9" s="22">
        <v>1009</v>
      </c>
      <c r="L9" s="21">
        <f>K9/B9</f>
        <v>0.0003448011908455796</v>
      </c>
      <c r="M9" s="22">
        <v>37420</v>
      </c>
      <c r="N9" s="21">
        <f>M9/B9</f>
        <v>0.012787374193698306</v>
      </c>
      <c r="O9" s="22">
        <v>31778</v>
      </c>
      <c r="P9" s="21">
        <f>O9/B9</f>
        <v>0.010859358020506273</v>
      </c>
      <c r="Q9" s="22">
        <v>82473</v>
      </c>
      <c r="R9" s="21">
        <f>Q9/B9</f>
        <v>0.02818314034946233</v>
      </c>
      <c r="S9" s="22">
        <v>2710344</v>
      </c>
      <c r="T9" s="21">
        <f>S9/B9</f>
        <v>0.926194091973411</v>
      </c>
    </row>
    <row r="10" spans="2:11" ht="12.75">
      <c r="B10" s="6"/>
      <c r="C10" s="6"/>
      <c r="D10" s="6"/>
      <c r="E10" s="6"/>
      <c r="F10" s="6"/>
      <c r="G10" s="7"/>
      <c r="H10" s="6"/>
      <c r="I10" s="6"/>
      <c r="J10" s="6"/>
      <c r="K10" s="6"/>
    </row>
    <row r="11" spans="1:20" ht="12.75">
      <c r="A11" t="s">
        <v>28</v>
      </c>
      <c r="B11" s="20">
        <v>191701</v>
      </c>
      <c r="C11" s="20">
        <v>179999</v>
      </c>
      <c r="D11" s="21">
        <f aca="true" t="shared" si="0" ref="D11:D34">C11/B11</f>
        <v>0.9389570216117809</v>
      </c>
      <c r="E11" s="20">
        <v>4919</v>
      </c>
      <c r="F11" s="21">
        <f aca="true" t="shared" si="1" ref="F11:F34">E11/B11</f>
        <v>0.025659751383665188</v>
      </c>
      <c r="G11">
        <v>418</v>
      </c>
      <c r="H11" s="21">
        <f aca="true" t="shared" si="2" ref="H11:H34">G11/B11</f>
        <v>0.0021804789750705525</v>
      </c>
      <c r="I11" s="20">
        <v>2634</v>
      </c>
      <c r="J11" s="21">
        <f aca="true" t="shared" si="3" ref="J11:J34">I11/B11</f>
        <v>0.013740147417071377</v>
      </c>
      <c r="K11">
        <v>91</v>
      </c>
      <c r="L11" s="21">
        <f aca="true" t="shared" si="4" ref="L11:L34">K11/B11</f>
        <v>0.0004746975759124887</v>
      </c>
      <c r="M11">
        <v>881</v>
      </c>
      <c r="N11" s="21">
        <f aca="true" t="shared" si="5" ref="N11:N34">M11/B11</f>
        <v>0.00459569850965827</v>
      </c>
      <c r="O11" s="20">
        <v>2759</v>
      </c>
      <c r="P11" s="21">
        <f aca="true" t="shared" si="6" ref="P11:P34">O11/B11</f>
        <v>0.01439220452684128</v>
      </c>
      <c r="Q11" s="20">
        <v>2722</v>
      </c>
      <c r="R11" s="21">
        <f aca="true" t="shared" si="7" ref="R11:R35">Q11/B11</f>
        <v>0.014199195622349389</v>
      </c>
      <c r="S11" s="20">
        <v>178449</v>
      </c>
      <c r="T11" s="21">
        <f aca="true" t="shared" si="8" ref="T11:T35">S11/B11</f>
        <v>0.930871513450634</v>
      </c>
    </row>
    <row r="12" spans="1:20" ht="12.75">
      <c r="A12" s="23" t="s">
        <v>29</v>
      </c>
      <c r="B12" s="20">
        <v>191701</v>
      </c>
      <c r="C12" s="20">
        <v>179999</v>
      </c>
      <c r="D12" s="21">
        <f>C12/B12</f>
        <v>0.9389570216117809</v>
      </c>
      <c r="E12" s="20">
        <v>4919</v>
      </c>
      <c r="F12" s="21">
        <f>E12/B12</f>
        <v>0.025659751383665188</v>
      </c>
      <c r="G12">
        <v>418</v>
      </c>
      <c r="H12" s="21">
        <f>G12/B12</f>
        <v>0.0021804789750705525</v>
      </c>
      <c r="I12" s="20">
        <v>2634</v>
      </c>
      <c r="J12" s="21">
        <f>I12/B12</f>
        <v>0.013740147417071377</v>
      </c>
      <c r="K12">
        <v>91</v>
      </c>
      <c r="L12" s="21">
        <f>K12/B12</f>
        <v>0.0004746975759124887</v>
      </c>
      <c r="M12">
        <v>881</v>
      </c>
      <c r="N12" s="21">
        <f>M12/B12</f>
        <v>0.00459569850965827</v>
      </c>
      <c r="O12" s="20">
        <v>2759</v>
      </c>
      <c r="P12" s="21">
        <f>O12/B12</f>
        <v>0.01439220452684128</v>
      </c>
      <c r="Q12" s="20">
        <v>2722</v>
      </c>
      <c r="R12" s="21">
        <f t="shared" si="7"/>
        <v>0.014199195622349389</v>
      </c>
      <c r="S12" s="20">
        <v>178449</v>
      </c>
      <c r="T12" s="21">
        <f t="shared" si="8"/>
        <v>0.930871513450634</v>
      </c>
    </row>
    <row r="13" spans="1:20" ht="12.75">
      <c r="A13" t="s">
        <v>30</v>
      </c>
      <c r="B13" s="20">
        <v>359062</v>
      </c>
      <c r="C13" s="20">
        <v>317300</v>
      </c>
      <c r="D13" s="21">
        <f t="shared" si="0"/>
        <v>0.8836913959149116</v>
      </c>
      <c r="E13" s="20">
        <v>21532</v>
      </c>
      <c r="F13" s="21">
        <f t="shared" si="1"/>
        <v>0.05996735939754137</v>
      </c>
      <c r="G13">
        <v>962</v>
      </c>
      <c r="H13" s="21">
        <f t="shared" si="2"/>
        <v>0.0026792030345734164</v>
      </c>
      <c r="I13" s="20">
        <v>4153</v>
      </c>
      <c r="J13" s="21">
        <f t="shared" si="3"/>
        <v>0.011566247611833055</v>
      </c>
      <c r="K13">
        <v>83</v>
      </c>
      <c r="L13" s="21">
        <f t="shared" si="4"/>
        <v>0.00023115785017629268</v>
      </c>
      <c r="M13" s="20">
        <v>8887</v>
      </c>
      <c r="N13" s="21">
        <f t="shared" si="5"/>
        <v>0.024750600174900158</v>
      </c>
      <c r="O13" s="20">
        <v>6145</v>
      </c>
      <c r="P13" s="21">
        <f t="shared" si="6"/>
        <v>0.01711403601606408</v>
      </c>
      <c r="Q13" s="20">
        <v>20703</v>
      </c>
      <c r="R13" s="21">
        <f t="shared" si="7"/>
        <v>0.057658565930117915</v>
      </c>
      <c r="S13" s="20">
        <v>307512</v>
      </c>
      <c r="T13" s="21">
        <f t="shared" si="8"/>
        <v>0.8564314798001459</v>
      </c>
    </row>
    <row r="14" spans="1:20" ht="12.75">
      <c r="A14" s="23" t="s">
        <v>31</v>
      </c>
      <c r="B14" s="20">
        <v>158668</v>
      </c>
      <c r="C14" s="20">
        <v>140481</v>
      </c>
      <c r="D14" s="21">
        <f t="shared" si="0"/>
        <v>0.8853770136385408</v>
      </c>
      <c r="E14" s="20">
        <v>9689</v>
      </c>
      <c r="F14" s="21">
        <f t="shared" si="1"/>
        <v>0.061064612902412586</v>
      </c>
      <c r="G14">
        <v>500</v>
      </c>
      <c r="H14" s="21">
        <f t="shared" si="2"/>
        <v>0.0031512340232435023</v>
      </c>
      <c r="I14" s="20">
        <v>2502</v>
      </c>
      <c r="J14" s="21">
        <f t="shared" si="3"/>
        <v>0.015768775052310485</v>
      </c>
      <c r="K14">
        <v>32</v>
      </c>
      <c r="L14" s="21">
        <f t="shared" si="4"/>
        <v>0.00020167897748758415</v>
      </c>
      <c r="M14" s="20">
        <v>2606</v>
      </c>
      <c r="N14" s="21">
        <f t="shared" si="5"/>
        <v>0.016424231729145134</v>
      </c>
      <c r="O14" s="20">
        <v>2858</v>
      </c>
      <c r="P14" s="21">
        <f t="shared" si="6"/>
        <v>0.018012453676859858</v>
      </c>
      <c r="Q14" s="20">
        <v>6445</v>
      </c>
      <c r="R14" s="21">
        <f t="shared" si="7"/>
        <v>0.040619406559608745</v>
      </c>
      <c r="S14" s="20">
        <v>137382</v>
      </c>
      <c r="T14" s="21">
        <f t="shared" si="8"/>
        <v>0.8658456651624776</v>
      </c>
    </row>
    <row r="15" spans="1:20" ht="12.75">
      <c r="A15" s="23" t="s">
        <v>32</v>
      </c>
      <c r="B15" s="20">
        <v>51020</v>
      </c>
      <c r="C15" s="20">
        <v>49077</v>
      </c>
      <c r="D15" s="21">
        <f t="shared" si="0"/>
        <v>0.9619168953351627</v>
      </c>
      <c r="E15">
        <v>583</v>
      </c>
      <c r="F15" s="21">
        <f t="shared" si="1"/>
        <v>0.011426891415131321</v>
      </c>
      <c r="G15">
        <v>52</v>
      </c>
      <c r="H15" s="21">
        <f t="shared" si="2"/>
        <v>0.0010192081536652294</v>
      </c>
      <c r="I15">
        <v>127</v>
      </c>
      <c r="J15" s="21">
        <f t="shared" si="3"/>
        <v>0.00248921991375931</v>
      </c>
      <c r="K15">
        <v>6</v>
      </c>
      <c r="L15" s="21">
        <f t="shared" si="4"/>
        <v>0.00011760094080752646</v>
      </c>
      <c r="M15">
        <v>669</v>
      </c>
      <c r="N15" s="21">
        <f t="shared" si="5"/>
        <v>0.0131125049000392</v>
      </c>
      <c r="O15">
        <v>506</v>
      </c>
      <c r="P15" s="21">
        <f t="shared" si="6"/>
        <v>0.009917679341434732</v>
      </c>
      <c r="Q15" s="20">
        <v>1467</v>
      </c>
      <c r="R15" s="21">
        <f t="shared" si="7"/>
        <v>0.02875343002744022</v>
      </c>
      <c r="S15" s="20">
        <v>48425</v>
      </c>
      <c r="T15" s="21">
        <f t="shared" si="8"/>
        <v>0.9491375931007449</v>
      </c>
    </row>
    <row r="16" spans="1:20" ht="12.75">
      <c r="A16" s="23" t="s">
        <v>33</v>
      </c>
      <c r="B16" s="20">
        <v>149374</v>
      </c>
      <c r="C16" s="20">
        <v>127742</v>
      </c>
      <c r="D16" s="21">
        <f t="shared" si="0"/>
        <v>0.8551822941074082</v>
      </c>
      <c r="E16" s="20">
        <v>11260</v>
      </c>
      <c r="F16" s="21">
        <f t="shared" si="1"/>
        <v>0.07538125778247888</v>
      </c>
      <c r="G16">
        <v>410</v>
      </c>
      <c r="H16" s="21">
        <f t="shared" si="2"/>
        <v>0.0027447882496284496</v>
      </c>
      <c r="I16" s="20">
        <v>1524</v>
      </c>
      <c r="J16" s="21">
        <f t="shared" si="3"/>
        <v>0.010202578762033553</v>
      </c>
      <c r="K16">
        <v>45</v>
      </c>
      <c r="L16" s="21">
        <f t="shared" si="4"/>
        <v>0.00030125724691043956</v>
      </c>
      <c r="M16" s="20">
        <v>5612</v>
      </c>
      <c r="N16" s="21">
        <f t="shared" si="5"/>
        <v>0.037570125992475265</v>
      </c>
      <c r="O16" s="20">
        <v>2781</v>
      </c>
      <c r="P16" s="21">
        <f t="shared" si="6"/>
        <v>0.018617697859065165</v>
      </c>
      <c r="Q16" s="20">
        <v>12791</v>
      </c>
      <c r="R16" s="21">
        <f t="shared" si="7"/>
        <v>0.08563069878292072</v>
      </c>
      <c r="S16" s="20">
        <v>121705</v>
      </c>
      <c r="T16" s="21">
        <f t="shared" si="8"/>
        <v>0.814766960783001</v>
      </c>
    </row>
    <row r="17" spans="1:20" ht="12.75">
      <c r="A17" t="s">
        <v>34</v>
      </c>
      <c r="B17" s="20">
        <v>456022</v>
      </c>
      <c r="C17" s="20">
        <v>409415</v>
      </c>
      <c r="D17" s="21">
        <f t="shared" si="0"/>
        <v>0.8977965975325752</v>
      </c>
      <c r="E17" s="20">
        <v>18521</v>
      </c>
      <c r="F17" s="21">
        <f t="shared" si="1"/>
        <v>0.04061426860984777</v>
      </c>
      <c r="G17" s="20">
        <v>1134</v>
      </c>
      <c r="H17" s="21">
        <f t="shared" si="2"/>
        <v>0.002486722131826973</v>
      </c>
      <c r="I17" s="20">
        <v>10296</v>
      </c>
      <c r="J17" s="21">
        <f t="shared" si="3"/>
        <v>0.022577858085794107</v>
      </c>
      <c r="K17">
        <v>245</v>
      </c>
      <c r="L17" s="21">
        <f t="shared" si="4"/>
        <v>0.0005372547815675559</v>
      </c>
      <c r="M17" s="20">
        <v>9552</v>
      </c>
      <c r="N17" s="21">
        <f t="shared" si="5"/>
        <v>0.020946357851156304</v>
      </c>
      <c r="O17" s="20">
        <v>6859</v>
      </c>
      <c r="P17" s="21">
        <f t="shared" si="6"/>
        <v>0.015040941007232108</v>
      </c>
      <c r="Q17" s="20">
        <v>19130</v>
      </c>
      <c r="R17" s="21">
        <f t="shared" si="7"/>
        <v>0.041949730495458554</v>
      </c>
      <c r="S17" s="20">
        <v>401078</v>
      </c>
      <c r="T17" s="21">
        <f t="shared" si="8"/>
        <v>0.8795145848226621</v>
      </c>
    </row>
    <row r="18" spans="1:20" ht="12.75">
      <c r="A18" s="23" t="s">
        <v>35</v>
      </c>
      <c r="B18" s="20">
        <v>40750</v>
      </c>
      <c r="C18" s="20">
        <v>38609</v>
      </c>
      <c r="D18" s="21">
        <f t="shared" si="0"/>
        <v>0.9474601226993865</v>
      </c>
      <c r="E18">
        <v>300</v>
      </c>
      <c r="F18" s="21">
        <f t="shared" si="1"/>
        <v>0.007361963190184049</v>
      </c>
      <c r="G18">
        <v>62</v>
      </c>
      <c r="H18" s="21">
        <f t="shared" si="2"/>
        <v>0.0015214723926380367</v>
      </c>
      <c r="I18">
        <v>282</v>
      </c>
      <c r="J18" s="21">
        <f t="shared" si="3"/>
        <v>0.006920245398773006</v>
      </c>
      <c r="K18">
        <v>18</v>
      </c>
      <c r="L18" s="21">
        <f t="shared" si="4"/>
        <v>0.00044171779141104293</v>
      </c>
      <c r="M18" s="20">
        <v>1135</v>
      </c>
      <c r="N18" s="21">
        <f t="shared" si="5"/>
        <v>0.02785276073619632</v>
      </c>
      <c r="O18">
        <v>344</v>
      </c>
      <c r="P18" s="21">
        <f t="shared" si="6"/>
        <v>0.008441717791411042</v>
      </c>
      <c r="Q18" s="20">
        <v>2199</v>
      </c>
      <c r="R18" s="21">
        <f t="shared" si="7"/>
        <v>0.05396319018404908</v>
      </c>
      <c r="S18" s="20">
        <v>37658</v>
      </c>
      <c r="T18" s="21">
        <f t="shared" si="8"/>
        <v>0.924122699386503</v>
      </c>
    </row>
    <row r="19" spans="1:20" ht="12.75">
      <c r="A19" s="23" t="s">
        <v>36</v>
      </c>
      <c r="B19" s="20">
        <v>374601</v>
      </c>
      <c r="C19" s="20">
        <v>330917</v>
      </c>
      <c r="D19" s="21">
        <f t="shared" si="0"/>
        <v>0.883385255244914</v>
      </c>
      <c r="E19" s="20">
        <v>18113</v>
      </c>
      <c r="F19" s="21">
        <f t="shared" si="1"/>
        <v>0.04835278069198961</v>
      </c>
      <c r="G19" s="20">
        <v>1001</v>
      </c>
      <c r="H19" s="21">
        <f t="shared" si="2"/>
        <v>0.00267217652916036</v>
      </c>
      <c r="I19" s="20">
        <v>9858</v>
      </c>
      <c r="J19" s="21">
        <f t="shared" si="3"/>
        <v>0.02631600022423859</v>
      </c>
      <c r="K19">
        <v>209</v>
      </c>
      <c r="L19" s="21">
        <f t="shared" si="4"/>
        <v>0.0005579269676268884</v>
      </c>
      <c r="M19" s="20">
        <v>8299</v>
      </c>
      <c r="N19" s="21">
        <f t="shared" si="5"/>
        <v>0.0221542387767251</v>
      </c>
      <c r="O19" s="20">
        <v>6204</v>
      </c>
      <c r="P19" s="21">
        <f t="shared" si="6"/>
        <v>0.016561621565345526</v>
      </c>
      <c r="Q19" s="20">
        <v>16490</v>
      </c>
      <c r="R19" s="21">
        <f t="shared" si="7"/>
        <v>0.04402017079505928</v>
      </c>
      <c r="S19" s="20">
        <v>323785</v>
      </c>
      <c r="T19" s="21">
        <f t="shared" si="8"/>
        <v>0.8643463311630242</v>
      </c>
    </row>
    <row r="20" spans="1:20" ht="12.75">
      <c r="A20" s="23" t="s">
        <v>37</v>
      </c>
      <c r="B20" s="20">
        <v>40671</v>
      </c>
      <c r="C20" s="20">
        <v>39889</v>
      </c>
      <c r="D20" s="21">
        <f t="shared" si="0"/>
        <v>0.9807725406309163</v>
      </c>
      <c r="E20">
        <v>108</v>
      </c>
      <c r="F20" s="21">
        <f t="shared" si="1"/>
        <v>0.0026554547466253594</v>
      </c>
      <c r="G20">
        <v>71</v>
      </c>
      <c r="H20" s="21">
        <f t="shared" si="2"/>
        <v>0.0017457156204666716</v>
      </c>
      <c r="I20">
        <v>156</v>
      </c>
      <c r="J20" s="21">
        <f t="shared" si="3"/>
        <v>0.0038356568562366304</v>
      </c>
      <c r="K20">
        <v>18</v>
      </c>
      <c r="L20" s="21">
        <f t="shared" si="4"/>
        <v>0.0004425757911042266</v>
      </c>
      <c r="M20">
        <v>118</v>
      </c>
      <c r="N20" s="21">
        <f t="shared" si="5"/>
        <v>0.0029013301861277076</v>
      </c>
      <c r="O20">
        <v>311</v>
      </c>
      <c r="P20" s="21">
        <f t="shared" si="6"/>
        <v>0.007646726168523027</v>
      </c>
      <c r="Q20">
        <v>441</v>
      </c>
      <c r="R20" s="21">
        <f t="shared" si="7"/>
        <v>0.010843106882053552</v>
      </c>
      <c r="S20" s="20">
        <v>39635</v>
      </c>
      <c r="T20" s="21">
        <f t="shared" si="8"/>
        <v>0.9745273044675568</v>
      </c>
    </row>
    <row r="21" spans="1:20" ht="12.75">
      <c r="A21" t="s">
        <v>38</v>
      </c>
      <c r="B21" s="20">
        <v>89143</v>
      </c>
      <c r="C21" s="20">
        <v>86531</v>
      </c>
      <c r="D21" s="21">
        <f t="shared" si="0"/>
        <v>0.9706987649058255</v>
      </c>
      <c r="E21">
        <v>767</v>
      </c>
      <c r="F21" s="21">
        <f t="shared" si="1"/>
        <v>0.008604152877960132</v>
      </c>
      <c r="G21">
        <v>131</v>
      </c>
      <c r="H21" s="21">
        <f t="shared" si="2"/>
        <v>0.0014695489270049246</v>
      </c>
      <c r="I21">
        <v>514</v>
      </c>
      <c r="J21" s="21">
        <f t="shared" si="3"/>
        <v>0.0057660164006147424</v>
      </c>
      <c r="K21">
        <v>76</v>
      </c>
      <c r="L21" s="21">
        <f t="shared" si="4"/>
        <v>0.0008525627362776662</v>
      </c>
      <c r="M21">
        <v>447</v>
      </c>
      <c r="N21" s="21">
        <f t="shared" si="5"/>
        <v>0.005014415041001537</v>
      </c>
      <c r="O21">
        <v>677</v>
      </c>
      <c r="P21" s="21">
        <f t="shared" si="6"/>
        <v>0.007594539111315527</v>
      </c>
      <c r="Q21" s="20">
        <v>1065</v>
      </c>
      <c r="R21" s="21">
        <f t="shared" si="7"/>
        <v>0.011947096238627823</v>
      </c>
      <c r="S21" s="20">
        <v>86020</v>
      </c>
      <c r="T21" s="21">
        <f t="shared" si="8"/>
        <v>0.9649664022974322</v>
      </c>
    </row>
    <row r="22" spans="1:20" ht="12.75">
      <c r="A22" s="23" t="s">
        <v>39</v>
      </c>
      <c r="B22" s="20">
        <v>89143</v>
      </c>
      <c r="C22" s="20">
        <v>86531</v>
      </c>
      <c r="D22" s="21">
        <f>C22/B22</f>
        <v>0.9706987649058255</v>
      </c>
      <c r="E22">
        <v>767</v>
      </c>
      <c r="F22" s="21">
        <f>E22/B22</f>
        <v>0.008604152877960132</v>
      </c>
      <c r="G22">
        <v>131</v>
      </c>
      <c r="H22" s="21">
        <f>G22/B22</f>
        <v>0.0014695489270049246</v>
      </c>
      <c r="I22">
        <v>514</v>
      </c>
      <c r="J22" s="21">
        <f>I22/B22</f>
        <v>0.0057660164006147424</v>
      </c>
      <c r="K22">
        <v>76</v>
      </c>
      <c r="L22" s="21">
        <f>K22/B22</f>
        <v>0.0008525627362776662</v>
      </c>
      <c r="M22">
        <v>447</v>
      </c>
      <c r="N22" s="21">
        <f>M22/B22</f>
        <v>0.005014415041001537</v>
      </c>
      <c r="O22">
        <v>677</v>
      </c>
      <c r="P22" s="21">
        <f>O22/B22</f>
        <v>0.007594539111315527</v>
      </c>
      <c r="Q22" s="20">
        <v>1065</v>
      </c>
      <c r="R22" s="21">
        <f t="shared" si="7"/>
        <v>0.011947096238627823</v>
      </c>
      <c r="S22" s="20">
        <v>86020</v>
      </c>
      <c r="T22" s="21">
        <f t="shared" si="8"/>
        <v>0.9649664022974322</v>
      </c>
    </row>
    <row r="23" spans="1:20" ht="12.75">
      <c r="A23" t="s">
        <v>40</v>
      </c>
      <c r="B23" s="20">
        <v>111006</v>
      </c>
      <c r="C23" s="20">
        <v>100051</v>
      </c>
      <c r="D23" s="21">
        <f t="shared" si="0"/>
        <v>0.9013116408122084</v>
      </c>
      <c r="E23" s="20">
        <v>3223</v>
      </c>
      <c r="F23" s="21">
        <f t="shared" si="1"/>
        <v>0.029034466605408718</v>
      </c>
      <c r="G23">
        <v>313</v>
      </c>
      <c r="H23" s="21">
        <f t="shared" si="2"/>
        <v>0.0028196674053654757</v>
      </c>
      <c r="I23" s="20">
        <v>4578</v>
      </c>
      <c r="J23" s="21">
        <f t="shared" si="3"/>
        <v>0.041241013999243285</v>
      </c>
      <c r="K23">
        <v>48</v>
      </c>
      <c r="L23" s="21">
        <f t="shared" si="4"/>
        <v>0.0004324090589697854</v>
      </c>
      <c r="M23" s="20">
        <v>1116</v>
      </c>
      <c r="N23" s="21">
        <f t="shared" si="5"/>
        <v>0.01005351062104751</v>
      </c>
      <c r="O23" s="20">
        <v>1677</v>
      </c>
      <c r="P23" s="21">
        <f t="shared" si="6"/>
        <v>0.015107291497756878</v>
      </c>
      <c r="Q23" s="20">
        <v>2781</v>
      </c>
      <c r="R23" s="21">
        <f t="shared" si="7"/>
        <v>0.025052699854061944</v>
      </c>
      <c r="S23" s="20">
        <v>98619</v>
      </c>
      <c r="T23" s="21">
        <f t="shared" si="8"/>
        <v>0.8884114372196098</v>
      </c>
    </row>
    <row r="24" spans="1:20" ht="12.75">
      <c r="A24" s="23" t="s">
        <v>41</v>
      </c>
      <c r="B24" s="20">
        <v>111006</v>
      </c>
      <c r="C24" s="20">
        <v>100051</v>
      </c>
      <c r="D24" s="21">
        <f>C24/B24</f>
        <v>0.9013116408122084</v>
      </c>
      <c r="E24" s="20">
        <v>3223</v>
      </c>
      <c r="F24" s="21">
        <f>E24/B24</f>
        <v>0.029034466605408718</v>
      </c>
      <c r="G24">
        <v>313</v>
      </c>
      <c r="H24" s="21">
        <f>G24/B24</f>
        <v>0.0028196674053654757</v>
      </c>
      <c r="I24" s="20">
        <v>4578</v>
      </c>
      <c r="J24" s="21">
        <f>I24/B24</f>
        <v>0.041241013999243285</v>
      </c>
      <c r="K24">
        <v>48</v>
      </c>
      <c r="L24" s="21">
        <f>K24/B24</f>
        <v>0.0004324090589697854</v>
      </c>
      <c r="M24" s="20">
        <v>1116</v>
      </c>
      <c r="N24" s="21">
        <f>M24/B24</f>
        <v>0.01005351062104751</v>
      </c>
      <c r="O24" s="20">
        <v>1677</v>
      </c>
      <c r="P24" s="21">
        <f>O24/B24</f>
        <v>0.015107291497756878</v>
      </c>
      <c r="Q24" s="20">
        <v>2781</v>
      </c>
      <c r="R24" s="21">
        <f t="shared" si="7"/>
        <v>0.025052699854061944</v>
      </c>
      <c r="S24" s="20">
        <v>98619</v>
      </c>
      <c r="T24" s="21">
        <f t="shared" si="8"/>
        <v>0.8884114372196098</v>
      </c>
    </row>
    <row r="25" spans="1:20" ht="12.75">
      <c r="A25" t="s">
        <v>42</v>
      </c>
      <c r="B25" s="20">
        <v>716998</v>
      </c>
      <c r="C25" s="20">
        <v>611081</v>
      </c>
      <c r="D25" s="21">
        <f t="shared" si="0"/>
        <v>0.8522771332695489</v>
      </c>
      <c r="E25" s="20">
        <v>59447</v>
      </c>
      <c r="F25" s="21">
        <f t="shared" si="1"/>
        <v>0.08291097046295806</v>
      </c>
      <c r="G25" s="20">
        <v>3759</v>
      </c>
      <c r="H25" s="21">
        <f t="shared" si="2"/>
        <v>0.00524269244823556</v>
      </c>
      <c r="I25" s="20">
        <v>10838</v>
      </c>
      <c r="J25" s="21">
        <f t="shared" si="3"/>
        <v>0.015115802275599095</v>
      </c>
      <c r="K25">
        <v>400</v>
      </c>
      <c r="L25" s="21">
        <f t="shared" si="4"/>
        <v>0.0005578816119431295</v>
      </c>
      <c r="M25" s="20">
        <v>19294</v>
      </c>
      <c r="N25" s="21">
        <f t="shared" si="5"/>
        <v>0.026909419552076853</v>
      </c>
      <c r="O25" s="20">
        <v>12179</v>
      </c>
      <c r="P25" s="21">
        <f t="shared" si="6"/>
        <v>0.016986100379638436</v>
      </c>
      <c r="Q25" s="20">
        <v>39735</v>
      </c>
      <c r="R25" s="21">
        <f t="shared" si="7"/>
        <v>0.05541856462640063</v>
      </c>
      <c r="S25" s="20">
        <v>593902</v>
      </c>
      <c r="T25" s="21">
        <f t="shared" si="8"/>
        <v>0.8283175127406213</v>
      </c>
    </row>
    <row r="26" spans="1:20" ht="12.75">
      <c r="A26" s="23" t="s">
        <v>43</v>
      </c>
      <c r="B26" s="20">
        <v>87704</v>
      </c>
      <c r="C26" s="20">
        <v>84181</v>
      </c>
      <c r="D26" s="21">
        <f t="shared" si="0"/>
        <v>0.9598307944905592</v>
      </c>
      <c r="E26">
        <v>671</v>
      </c>
      <c r="F26" s="21">
        <f t="shared" si="1"/>
        <v>0.0076507342880598374</v>
      </c>
      <c r="G26">
        <v>325</v>
      </c>
      <c r="H26" s="21">
        <f t="shared" si="2"/>
        <v>0.0037056462647085653</v>
      </c>
      <c r="I26">
        <v>423</v>
      </c>
      <c r="J26" s="21">
        <f t="shared" si="3"/>
        <v>0.0048230411383745325</v>
      </c>
      <c r="K26">
        <v>17</v>
      </c>
      <c r="L26" s="21">
        <f t="shared" si="4"/>
        <v>0.00019383380461552495</v>
      </c>
      <c r="M26" s="20">
        <v>1116</v>
      </c>
      <c r="N26" s="21">
        <f t="shared" si="5"/>
        <v>0.012724619173583872</v>
      </c>
      <c r="O26">
        <v>971</v>
      </c>
      <c r="P26" s="21">
        <f t="shared" si="6"/>
        <v>0.011071330840098512</v>
      </c>
      <c r="Q26" s="20">
        <v>2892</v>
      </c>
      <c r="R26" s="21">
        <f t="shared" si="7"/>
        <v>0.03297455076165283</v>
      </c>
      <c r="S26" s="20">
        <v>82667</v>
      </c>
      <c r="T26" s="21">
        <f t="shared" si="8"/>
        <v>0.9425681838912706</v>
      </c>
    </row>
    <row r="27" spans="1:20" ht="12.75">
      <c r="A27" s="23" t="s">
        <v>44</v>
      </c>
      <c r="B27" s="20">
        <v>24334</v>
      </c>
      <c r="C27" s="20">
        <v>23821</v>
      </c>
      <c r="D27" s="21">
        <f t="shared" si="0"/>
        <v>0.9789183857976493</v>
      </c>
      <c r="E27">
        <v>43</v>
      </c>
      <c r="F27" s="21">
        <f t="shared" si="1"/>
        <v>0.0017670748746609682</v>
      </c>
      <c r="G27">
        <v>72</v>
      </c>
      <c r="H27" s="21">
        <f t="shared" si="2"/>
        <v>0.0029588230459439467</v>
      </c>
      <c r="I27">
        <v>85</v>
      </c>
      <c r="J27" s="21">
        <f t="shared" si="3"/>
        <v>0.003493054984794937</v>
      </c>
      <c r="K27">
        <v>4</v>
      </c>
      <c r="L27" s="21">
        <f t="shared" si="4"/>
        <v>0.00016437905810799704</v>
      </c>
      <c r="M27">
        <v>86</v>
      </c>
      <c r="N27" s="21">
        <f t="shared" si="5"/>
        <v>0.0035341497493219364</v>
      </c>
      <c r="O27">
        <v>223</v>
      </c>
      <c r="P27" s="21">
        <f t="shared" si="6"/>
        <v>0.009164132489520836</v>
      </c>
      <c r="Q27">
        <v>355</v>
      </c>
      <c r="R27" s="21">
        <f t="shared" si="7"/>
        <v>0.014588641407084737</v>
      </c>
      <c r="S27" s="20">
        <v>23571</v>
      </c>
      <c r="T27" s="21">
        <f t="shared" si="8"/>
        <v>0.9686446946658995</v>
      </c>
    </row>
    <row r="28" spans="1:20" ht="12.75">
      <c r="A28" s="23" t="s">
        <v>45</v>
      </c>
      <c r="B28" s="20">
        <v>463585</v>
      </c>
      <c r="C28" s="20">
        <v>375317</v>
      </c>
      <c r="D28" s="21">
        <f t="shared" si="0"/>
        <v>0.8095969455439671</v>
      </c>
      <c r="E28" s="20">
        <v>53330</v>
      </c>
      <c r="F28" s="21">
        <f t="shared" si="1"/>
        <v>0.11503823462795389</v>
      </c>
      <c r="G28" s="20">
        <v>2809</v>
      </c>
      <c r="H28" s="21">
        <f t="shared" si="2"/>
        <v>0.0060592987262314355</v>
      </c>
      <c r="I28" s="20">
        <v>7944</v>
      </c>
      <c r="J28" s="21">
        <f t="shared" si="3"/>
        <v>0.017136016048836782</v>
      </c>
      <c r="K28">
        <v>250</v>
      </c>
      <c r="L28" s="21">
        <f t="shared" si="4"/>
        <v>0.0005392754295328796</v>
      </c>
      <c r="M28" s="20">
        <v>15760</v>
      </c>
      <c r="N28" s="21">
        <f t="shared" si="5"/>
        <v>0.03399592307775273</v>
      </c>
      <c r="O28" s="20">
        <v>8175</v>
      </c>
      <c r="P28" s="21">
        <f t="shared" si="6"/>
        <v>0.017634306545725165</v>
      </c>
      <c r="Q28" s="20">
        <v>30928</v>
      </c>
      <c r="R28" s="21">
        <f t="shared" si="7"/>
        <v>0.0667148419383716</v>
      </c>
      <c r="S28" s="20">
        <v>362528</v>
      </c>
      <c r="T28" s="21">
        <f t="shared" si="8"/>
        <v>0.7820097716707831</v>
      </c>
    </row>
    <row r="29" spans="1:20" ht="12.75">
      <c r="A29" s="23" t="s">
        <v>46</v>
      </c>
      <c r="B29" s="20">
        <v>122595</v>
      </c>
      <c r="C29" s="20">
        <v>109335</v>
      </c>
      <c r="D29" s="21">
        <f t="shared" si="0"/>
        <v>0.8918389820139484</v>
      </c>
      <c r="E29" s="20">
        <v>5340</v>
      </c>
      <c r="F29" s="21">
        <f t="shared" si="1"/>
        <v>0.04355805701700722</v>
      </c>
      <c r="G29">
        <v>515</v>
      </c>
      <c r="H29" s="21">
        <f t="shared" si="2"/>
        <v>0.004200823850891146</v>
      </c>
      <c r="I29" s="20">
        <v>2331</v>
      </c>
      <c r="J29" s="21">
        <f t="shared" si="3"/>
        <v>0.01901382601248012</v>
      </c>
      <c r="K29">
        <v>108</v>
      </c>
      <c r="L29" s="21">
        <f t="shared" si="4"/>
        <v>0.0008809494677596965</v>
      </c>
      <c r="M29" s="20">
        <v>2275</v>
      </c>
      <c r="N29" s="21">
        <f t="shared" si="5"/>
        <v>0.018557037399567683</v>
      </c>
      <c r="O29" s="20">
        <v>2691</v>
      </c>
      <c r="P29" s="21">
        <f t="shared" si="6"/>
        <v>0.021950324238345774</v>
      </c>
      <c r="Q29" s="20">
        <v>5358</v>
      </c>
      <c r="R29" s="21">
        <f t="shared" si="7"/>
        <v>0.0437048819283005</v>
      </c>
      <c r="S29" s="20">
        <v>106823</v>
      </c>
      <c r="T29" s="21">
        <f t="shared" si="8"/>
        <v>0.8713487499490191</v>
      </c>
    </row>
    <row r="30" spans="1:20" ht="12.75">
      <c r="A30" s="23" t="s">
        <v>47</v>
      </c>
      <c r="B30" s="20">
        <v>18780</v>
      </c>
      <c r="C30" s="20">
        <v>18427</v>
      </c>
      <c r="D30" s="21">
        <f t="shared" si="0"/>
        <v>0.9812034078807241</v>
      </c>
      <c r="E30">
        <v>63</v>
      </c>
      <c r="F30" s="21">
        <f t="shared" si="1"/>
        <v>0.003354632587859425</v>
      </c>
      <c r="G30">
        <v>38</v>
      </c>
      <c r="H30" s="21">
        <f t="shared" si="2"/>
        <v>0.0020234291799787005</v>
      </c>
      <c r="I30">
        <v>55</v>
      </c>
      <c r="J30" s="21">
        <f t="shared" si="3"/>
        <v>0.0029286474973375934</v>
      </c>
      <c r="K30">
        <v>21</v>
      </c>
      <c r="L30" s="21">
        <f t="shared" si="4"/>
        <v>0.0011182108626198084</v>
      </c>
      <c r="M30">
        <v>57</v>
      </c>
      <c r="N30" s="21">
        <f t="shared" si="5"/>
        <v>0.0030351437699680513</v>
      </c>
      <c r="O30">
        <v>119</v>
      </c>
      <c r="P30" s="21">
        <f t="shared" si="6"/>
        <v>0.006336528221512247</v>
      </c>
      <c r="Q30">
        <v>202</v>
      </c>
      <c r="R30" s="21">
        <f t="shared" si="7"/>
        <v>0.010756123535676251</v>
      </c>
      <c r="S30" s="20">
        <v>18313</v>
      </c>
      <c r="T30" s="21">
        <f t="shared" si="8"/>
        <v>0.975133120340788</v>
      </c>
    </row>
    <row r="31" spans="1:20" ht="12.75">
      <c r="A31" t="s">
        <v>48</v>
      </c>
      <c r="B31" s="20">
        <v>124130</v>
      </c>
      <c r="C31" s="20">
        <v>106843</v>
      </c>
      <c r="D31" s="21">
        <f t="shared" si="0"/>
        <v>0.8607347136067026</v>
      </c>
      <c r="E31" s="20">
        <v>2223</v>
      </c>
      <c r="F31" s="21">
        <f t="shared" si="1"/>
        <v>0.017908644163377105</v>
      </c>
      <c r="G31" s="20">
        <v>2130</v>
      </c>
      <c r="H31" s="21">
        <f t="shared" si="2"/>
        <v>0.017159429630226375</v>
      </c>
      <c r="I31" s="20">
        <v>3125</v>
      </c>
      <c r="J31" s="21">
        <f t="shared" si="3"/>
        <v>0.025175219527914284</v>
      </c>
      <c r="K31">
        <v>55</v>
      </c>
      <c r="L31" s="21">
        <f t="shared" si="4"/>
        <v>0.0004430838636912914</v>
      </c>
      <c r="M31" s="20">
        <v>7153</v>
      </c>
      <c r="N31" s="21">
        <f t="shared" si="5"/>
        <v>0.05762507049061468</v>
      </c>
      <c r="O31" s="20">
        <v>2601</v>
      </c>
      <c r="P31" s="21">
        <f t="shared" si="6"/>
        <v>0.020953838717473618</v>
      </c>
      <c r="Q31" s="20">
        <v>14049</v>
      </c>
      <c r="R31" s="21">
        <f t="shared" si="7"/>
        <v>0.11317973092725368</v>
      </c>
      <c r="S31" s="20">
        <v>101189</v>
      </c>
      <c r="T31" s="21">
        <f t="shared" si="8"/>
        <v>0.8151856924192379</v>
      </c>
    </row>
    <row r="32" spans="1:20" ht="12.75">
      <c r="A32" s="23" t="s">
        <v>49</v>
      </c>
      <c r="B32" s="20">
        <v>103877</v>
      </c>
      <c r="C32" s="20">
        <v>90875</v>
      </c>
      <c r="D32" s="21">
        <f t="shared" si="0"/>
        <v>0.874832734869124</v>
      </c>
      <c r="E32" s="20">
        <v>2097</v>
      </c>
      <c r="F32" s="21">
        <f t="shared" si="1"/>
        <v>0.020187336946581053</v>
      </c>
      <c r="G32" s="20">
        <v>1753</v>
      </c>
      <c r="H32" s="21">
        <f t="shared" si="2"/>
        <v>0.016875728024490503</v>
      </c>
      <c r="I32" s="20">
        <v>2501</v>
      </c>
      <c r="J32" s="21">
        <f t="shared" si="3"/>
        <v>0.024076552076012978</v>
      </c>
      <c r="K32">
        <v>43</v>
      </c>
      <c r="L32" s="21">
        <f t="shared" si="4"/>
        <v>0.0004139511152613187</v>
      </c>
      <c r="M32" s="20">
        <v>4538</v>
      </c>
      <c r="N32" s="21">
        <f t="shared" si="5"/>
        <v>0.04368628281525266</v>
      </c>
      <c r="O32" s="20">
        <v>2070</v>
      </c>
      <c r="P32" s="21">
        <f t="shared" si="6"/>
        <v>0.019927414153277433</v>
      </c>
      <c r="Q32" s="20">
        <v>9468</v>
      </c>
      <c r="R32" s="21">
        <f t="shared" si="7"/>
        <v>0.09114625951846896</v>
      </c>
      <c r="S32" s="20">
        <v>86821</v>
      </c>
      <c r="T32" s="21">
        <f t="shared" si="8"/>
        <v>0.8358058087930919</v>
      </c>
    </row>
    <row r="33" spans="1:20" ht="12.75">
      <c r="A33" s="23" t="s">
        <v>50</v>
      </c>
      <c r="B33" s="20">
        <v>20253</v>
      </c>
      <c r="C33" s="20">
        <v>15968</v>
      </c>
      <c r="D33" s="21">
        <f t="shared" si="0"/>
        <v>0.7884264059645485</v>
      </c>
      <c r="E33">
        <v>126</v>
      </c>
      <c r="F33" s="21">
        <f t="shared" si="1"/>
        <v>0.006221300548066953</v>
      </c>
      <c r="G33">
        <v>377</v>
      </c>
      <c r="H33" s="21">
        <f t="shared" si="2"/>
        <v>0.018614526243025724</v>
      </c>
      <c r="I33">
        <v>624</v>
      </c>
      <c r="J33" s="21">
        <f t="shared" si="3"/>
        <v>0.030810250333283957</v>
      </c>
      <c r="K33">
        <v>12</v>
      </c>
      <c r="L33" s="21">
        <f t="shared" si="4"/>
        <v>0.0005925048141016146</v>
      </c>
      <c r="M33" s="20">
        <v>2615</v>
      </c>
      <c r="N33" s="21">
        <f t="shared" si="5"/>
        <v>0.12911667407297683</v>
      </c>
      <c r="O33">
        <v>531</v>
      </c>
      <c r="P33" s="21">
        <f t="shared" si="6"/>
        <v>0.026218338023996444</v>
      </c>
      <c r="Q33" s="20">
        <v>4581</v>
      </c>
      <c r="R33" s="21">
        <f t="shared" si="7"/>
        <v>0.22618871278329136</v>
      </c>
      <c r="S33" s="20">
        <v>14368</v>
      </c>
      <c r="T33" s="21">
        <f t="shared" si="8"/>
        <v>0.7094257640843332</v>
      </c>
    </row>
    <row r="34" spans="1:20" ht="12.75">
      <c r="A34" t="s">
        <v>51</v>
      </c>
      <c r="B34" s="20">
        <v>128012</v>
      </c>
      <c r="C34" s="20">
        <v>113194</v>
      </c>
      <c r="D34" s="21">
        <f t="shared" si="0"/>
        <v>0.8842452270099678</v>
      </c>
      <c r="E34" s="20">
        <v>10179</v>
      </c>
      <c r="F34" s="21">
        <f t="shared" si="1"/>
        <v>0.07951598287660532</v>
      </c>
      <c r="G34">
        <v>228</v>
      </c>
      <c r="H34" s="21">
        <f t="shared" si="2"/>
        <v>0.00178108302346655</v>
      </c>
      <c r="I34" s="20">
        <v>1254</v>
      </c>
      <c r="J34" s="21">
        <f t="shared" si="3"/>
        <v>0.009795956629066025</v>
      </c>
      <c r="K34">
        <v>56</v>
      </c>
      <c r="L34" s="21">
        <f t="shared" si="4"/>
        <v>0.00043745898821985436</v>
      </c>
      <c r="M34" s="20">
        <v>1190</v>
      </c>
      <c r="N34" s="21">
        <f t="shared" si="5"/>
        <v>0.009296003499671905</v>
      </c>
      <c r="O34" s="20">
        <v>1911</v>
      </c>
      <c r="P34" s="21">
        <f t="shared" si="6"/>
        <v>0.014928287973002531</v>
      </c>
      <c r="Q34" s="20">
        <v>2359</v>
      </c>
      <c r="R34" s="21">
        <f t="shared" si="7"/>
        <v>0.018427959878761366</v>
      </c>
      <c r="S34" s="20">
        <v>112223</v>
      </c>
      <c r="T34" s="21">
        <f t="shared" si="8"/>
        <v>0.8766600006249414</v>
      </c>
    </row>
    <row r="35" spans="1:20" ht="12.75">
      <c r="A35" s="23" t="s">
        <v>52</v>
      </c>
      <c r="B35" s="20">
        <v>128012</v>
      </c>
      <c r="C35" s="20">
        <v>113194</v>
      </c>
      <c r="D35" s="21">
        <f>C35/B35</f>
        <v>0.8842452270099678</v>
      </c>
      <c r="E35" s="20">
        <v>10179</v>
      </c>
      <c r="F35" s="21">
        <f>E35/B35</f>
        <v>0.07951598287660532</v>
      </c>
      <c r="G35">
        <v>228</v>
      </c>
      <c r="H35" s="21">
        <f>G35/B35</f>
        <v>0.00178108302346655</v>
      </c>
      <c r="I35" s="20">
        <v>1254</v>
      </c>
      <c r="J35" s="21">
        <f>I35/B35</f>
        <v>0.009795956629066025</v>
      </c>
      <c r="K35">
        <v>56</v>
      </c>
      <c r="L35" s="21">
        <f>K35/B35</f>
        <v>0.00043745898821985436</v>
      </c>
      <c r="M35" s="20">
        <v>1190</v>
      </c>
      <c r="N35" s="21">
        <f>M35/B35</f>
        <v>0.009296003499671905</v>
      </c>
      <c r="O35" s="20">
        <v>1911</v>
      </c>
      <c r="P35" s="21">
        <f>O35/B35</f>
        <v>0.014928287973002531</v>
      </c>
      <c r="Q35" s="20">
        <v>2359</v>
      </c>
      <c r="R35" s="21">
        <f t="shared" si="7"/>
        <v>0.018427959878761366</v>
      </c>
      <c r="S35" s="20">
        <v>112223</v>
      </c>
      <c r="T35" s="21">
        <f t="shared" si="8"/>
        <v>0.8766600006249414</v>
      </c>
    </row>
    <row r="36" spans="1:20" ht="12.75">
      <c r="A36" s="23"/>
      <c r="B36" s="20"/>
      <c r="C36" s="20"/>
      <c r="D36" s="21"/>
      <c r="E36" s="20"/>
      <c r="F36" s="21"/>
      <c r="H36" s="21"/>
      <c r="I36" s="20"/>
      <c r="J36" s="21"/>
      <c r="L36" s="21"/>
      <c r="M36" s="20"/>
      <c r="N36" s="21"/>
      <c r="O36" s="20"/>
      <c r="P36" s="21"/>
      <c r="Q36" s="20"/>
      <c r="R36" s="21"/>
      <c r="S36" s="20"/>
      <c r="T36" s="21"/>
    </row>
    <row r="37" spans="1:20" ht="12.75">
      <c r="A37" s="24" t="s">
        <v>54</v>
      </c>
      <c r="B37" s="20"/>
      <c r="C37" s="20"/>
      <c r="D37" s="21"/>
      <c r="E37" s="20"/>
      <c r="F37" s="21"/>
      <c r="H37" s="21"/>
      <c r="I37" s="20"/>
      <c r="J37" s="21"/>
      <c r="L37" s="21"/>
      <c r="M37" s="20"/>
      <c r="N37" s="21"/>
      <c r="O37" s="20"/>
      <c r="P37" s="21"/>
      <c r="Q37" s="20"/>
      <c r="R37" s="21"/>
      <c r="S37" s="20"/>
      <c r="T37" s="21"/>
    </row>
    <row r="39" ht="12.75">
      <c r="A39" s="3" t="s">
        <v>26</v>
      </c>
    </row>
    <row r="40" ht="12.75">
      <c r="A40" s="4" t="s">
        <v>24</v>
      </c>
    </row>
    <row r="41" ht="12.75">
      <c r="A41" s="3" t="s">
        <v>2</v>
      </c>
    </row>
    <row r="42" ht="12.75">
      <c r="A42" s="19" t="s">
        <v>25</v>
      </c>
    </row>
  </sheetData>
  <mergeCells count="19">
    <mergeCell ref="S6:T6"/>
    <mergeCell ref="K6:L6"/>
    <mergeCell ref="M6:N6"/>
    <mergeCell ref="O6:P6"/>
    <mergeCell ref="Q6:R6"/>
    <mergeCell ref="C6:D6"/>
    <mergeCell ref="E6:F6"/>
    <mergeCell ref="G6:H6"/>
    <mergeCell ref="I6:J6"/>
    <mergeCell ref="C3:N3"/>
    <mergeCell ref="K4:L4"/>
    <mergeCell ref="S4:T4"/>
    <mergeCell ref="E5:F5"/>
    <mergeCell ref="G5:H5"/>
    <mergeCell ref="K5:L5"/>
    <mergeCell ref="M5:N5"/>
    <mergeCell ref="O5:P5"/>
    <mergeCell ref="Q5:R5"/>
    <mergeCell ref="S5:T5"/>
  </mergeCells>
  <hyperlinks>
    <hyperlink ref="A42" r:id="rId1" display="http://www.silo.lib.ia.us/specialized-services/datacenter/index.html"/>
  </hyperlinks>
  <printOptions/>
  <pageMargins left="0.5" right="0.75" top="0.75" bottom="0.75" header="0.5" footer="0.5"/>
  <pageSetup horizontalDpi="600" verticalDpi="600" orientation="landscape" scale="5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2003-12-23T14:11:58Z</cp:lastPrinted>
  <dcterms:created xsi:type="dcterms:W3CDTF">2002-08-21T13:35:40Z</dcterms:created>
  <dcterms:modified xsi:type="dcterms:W3CDTF">2003-12-23T14:21:32Z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