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<sst xmlns="http://schemas.openxmlformats.org/spreadsheetml/2006/main" count="213" uniqueCount="71">
  <si>
    <t>Count</t>
  </si>
  <si>
    <t>Warren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</si>
  <si>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</si>
  <si>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</si>
  <si>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</si>
  <si>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</si>
  <si>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</si>
  <si>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</si>
  <si>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</si>
  <si>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</si>
  <si>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</si>
  <si>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</si>
  <si>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</si>
  <si>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Warren County: 1990</t>
  </si>
  <si>
    <t>Polk County</t>
  </si>
  <si>
    <t>IA</t>
  </si>
  <si>
    <t>Warren County</t>
  </si>
  <si>
    <t>Marion County</t>
  </si>
  <si>
    <t>Madison County</t>
  </si>
  <si>
    <t>Story County</t>
  </si>
  <si>
    <t>Clarke County</t>
  </si>
  <si>
    <t>Lucas County</t>
  </si>
  <si>
    <t>Dallas County</t>
  </si>
  <si>
    <t>Marshall County</t>
  </si>
  <si>
    <t>Linn County</t>
  </si>
  <si>
    <t>Mahaska County</t>
  </si>
  <si>
    <t>Wapello County</t>
  </si>
  <si>
    <t>Jasper County</t>
  </si>
  <si>
    <t>Hennepin County</t>
  </si>
  <si>
    <t>MN</t>
  </si>
  <si>
    <t>Wayne County</t>
  </si>
  <si>
    <t>Lancaster County</t>
  </si>
  <si>
    <t>NE</t>
  </si>
  <si>
    <t>Sussex County</t>
  </si>
  <si>
    <t>DE</t>
  </si>
  <si>
    <t>Duval County</t>
  </si>
  <si>
    <t>FL</t>
  </si>
  <si>
    <t>Greene County</t>
  </si>
  <si>
    <t>Pottawattamie County</t>
  </si>
  <si>
    <t>Poweshiek County</t>
  </si>
  <si>
    <t>Monroe County</t>
  </si>
  <si>
    <t>Benton County</t>
  </si>
  <si>
    <t>Johnson County</t>
  </si>
  <si>
    <t>Nodaway County</t>
  </si>
  <si>
    <t>MO</t>
  </si>
  <si>
    <t>Emmet County</t>
  </si>
  <si>
    <t>Tama County</t>
  </si>
  <si>
    <t>Harford County</t>
  </si>
  <si>
    <t>MD</t>
  </si>
  <si>
    <t>Des Moines County</t>
  </si>
  <si>
    <t>Minnehaha County</t>
  </si>
  <si>
    <t>SD</t>
  </si>
  <si>
    <t>Papua New Guinea</t>
  </si>
  <si>
    <t>Delaware County</t>
  </si>
  <si>
    <t>Union County</t>
  </si>
  <si>
    <t>Guthrie County</t>
  </si>
  <si>
    <t>Muscatine County</t>
  </si>
  <si>
    <t>Hardin County</t>
  </si>
  <si>
    <t>Boone County</t>
  </si>
  <si>
    <t>Cook County</t>
  </si>
  <si>
    <t>IL</t>
  </si>
  <si>
    <t>Iowa County</t>
  </si>
  <si>
    <t>Jefferson County</t>
  </si>
  <si>
    <t>Decatur County</t>
  </si>
  <si>
    <t>Adams County</t>
  </si>
  <si>
    <t>Buena Vista County</t>
  </si>
  <si>
    <t>Kossuth County</t>
  </si>
  <si>
    <t>Ringgold County</t>
  </si>
  <si>
    <t>Knox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</si>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</sst>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140625" style="1" customWidth="1"/>
    <col min="3" max="3" width="5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42187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11475</v>
      </c>
      <c r="E8" s="11">
        <f aca="true" t="shared" si="0" ref="E8:E39">D8/$D$40</f>
        <v>0.6143920329817423</v>
      </c>
      <c r="F8" s="4"/>
      <c r="G8" s="1" t="s">
        <v>1</v>
      </c>
      <c r="H8" t="s">
        <v>16</v>
      </c>
      <c r="I8" t="s">
        <v>15</v>
      </c>
      <c r="J8" s="20">
        <v>6525</v>
      </c>
      <c r="K8" s="11">
        <f aca="true" t="shared" si="1" ref="K8:K37">J8/$J$38</f>
        <v>0.8400926998841252</v>
      </c>
    </row>
    <row r="9" spans="1:11" ht="12.75">
      <c r="A9" s="1" t="s">
        <v>1</v>
      </c>
      <c r="B9" t="s">
        <v>16</v>
      </c>
      <c r="C9" t="s">
        <v>15</v>
      </c>
      <c r="D9" s="20">
        <v>6525</v>
      </c>
      <c r="E9" s="11">
        <f t="shared" si="0"/>
        <v>0.3493601756170691</v>
      </c>
      <c r="F9" s="4"/>
      <c r="G9" s="1" t="s">
        <v>1</v>
      </c>
      <c r="H9" t="s">
        <v>14</v>
      </c>
      <c r="I9" t="s">
        <v>15</v>
      </c>
      <c r="J9" s="20">
        <v>689</v>
      </c>
      <c r="K9" s="11">
        <f t="shared" si="1"/>
        <v>0.08870863911420111</v>
      </c>
    </row>
    <row r="10" spans="1:11" ht="12.75">
      <c r="A10" s="1" t="s">
        <v>1</v>
      </c>
      <c r="B10" t="s">
        <v>17</v>
      </c>
      <c r="C10" t="s">
        <v>15</v>
      </c>
      <c r="D10" s="20">
        <v>153</v>
      </c>
      <c r="E10" s="11">
        <f t="shared" si="0"/>
        <v>0.008191893773089896</v>
      </c>
      <c r="F10" s="4"/>
      <c r="G10" s="1" t="s">
        <v>1</v>
      </c>
      <c r="H10" t="s">
        <v>18</v>
      </c>
      <c r="I10" t="s">
        <v>15</v>
      </c>
      <c r="J10" s="20">
        <v>136</v>
      </c>
      <c r="K10" s="11">
        <f t="shared" si="1"/>
        <v>0.017509978112527358</v>
      </c>
    </row>
    <row r="11" spans="1:11" ht="12.75">
      <c r="A11" s="1" t="s">
        <v>1</v>
      </c>
      <c r="B11" t="s">
        <v>18</v>
      </c>
      <c r="C11" t="s">
        <v>15</v>
      </c>
      <c r="D11" s="20">
        <v>108</v>
      </c>
      <c r="E11" s="11">
        <f t="shared" si="0"/>
        <v>0.0057825132515928685</v>
      </c>
      <c r="G11" s="1" t="s">
        <v>1</v>
      </c>
      <c r="H11" t="s">
        <v>17</v>
      </c>
      <c r="I11" t="s">
        <v>15</v>
      </c>
      <c r="J11" s="20">
        <v>99</v>
      </c>
      <c r="K11" s="11">
        <f t="shared" si="1"/>
        <v>0.012746234067207415</v>
      </c>
    </row>
    <row r="12" spans="1:11" ht="12.75">
      <c r="A12" s="1" t="s">
        <v>1</v>
      </c>
      <c r="B12" t="s">
        <v>19</v>
      </c>
      <c r="C12" t="s">
        <v>15</v>
      </c>
      <c r="D12" s="20">
        <v>61</v>
      </c>
      <c r="E12" s="11">
        <f t="shared" si="0"/>
        <v>0.0032660491513626386</v>
      </c>
      <c r="G12" s="1" t="s">
        <v>1</v>
      </c>
      <c r="H12" t="s">
        <v>20</v>
      </c>
      <c r="I12" t="s">
        <v>15</v>
      </c>
      <c r="J12" s="20">
        <v>95</v>
      </c>
      <c r="K12" s="11">
        <f t="shared" si="1"/>
        <v>0.012231234710956612</v>
      </c>
    </row>
    <row r="13" spans="1:11" ht="12.75">
      <c r="A13" s="1" t="s">
        <v>1</v>
      </c>
      <c r="B13" t="s">
        <v>20</v>
      </c>
      <c r="C13" t="s">
        <v>15</v>
      </c>
      <c r="D13" s="20">
        <v>50</v>
      </c>
      <c r="E13" s="11">
        <f t="shared" si="0"/>
        <v>0.0026770894683300316</v>
      </c>
      <c r="G13" s="1" t="s">
        <v>1</v>
      </c>
      <c r="H13" t="s">
        <v>21</v>
      </c>
      <c r="I13" t="s">
        <v>15</v>
      </c>
      <c r="J13" s="20">
        <v>73</v>
      </c>
      <c r="K13" s="11">
        <f t="shared" si="1"/>
        <v>0.009398738251577185</v>
      </c>
    </row>
    <row r="14" spans="1:11" ht="12.75">
      <c r="A14" s="1" t="s">
        <v>1</v>
      </c>
      <c r="B14" t="s">
        <v>21</v>
      </c>
      <c r="C14" t="s">
        <v>15</v>
      </c>
      <c r="D14" s="20">
        <v>45</v>
      </c>
      <c r="E14" s="11">
        <f t="shared" si="0"/>
        <v>0.0024093805214970283</v>
      </c>
      <c r="G14" s="1" t="s">
        <v>1</v>
      </c>
      <c r="H14" t="s">
        <v>54</v>
      </c>
      <c r="I14" t="s">
        <v>15</v>
      </c>
      <c r="J14" s="20">
        <v>16</v>
      </c>
      <c r="K14" s="11">
        <f t="shared" si="1"/>
        <v>0.002059997425003219</v>
      </c>
    </row>
    <row r="15" spans="1:11" ht="12.75">
      <c r="A15" s="1" t="s">
        <v>1</v>
      </c>
      <c r="B15" t="s">
        <v>22</v>
      </c>
      <c r="C15" t="s">
        <v>15</v>
      </c>
      <c r="D15" s="20">
        <v>42</v>
      </c>
      <c r="E15" s="11">
        <f t="shared" si="0"/>
        <v>0.0022487551533972266</v>
      </c>
      <c r="G15" s="1" t="s">
        <v>1</v>
      </c>
      <c r="H15" t="s">
        <v>55</v>
      </c>
      <c r="I15" t="s">
        <v>15</v>
      </c>
      <c r="J15" s="20">
        <v>15</v>
      </c>
      <c r="K15" s="11">
        <f t="shared" si="1"/>
        <v>0.0019312475859405175</v>
      </c>
    </row>
    <row r="16" spans="1:11" ht="12.75">
      <c r="A16" s="1" t="s">
        <v>1</v>
      </c>
      <c r="B16" t="s">
        <v>23</v>
      </c>
      <c r="C16" t="s">
        <v>15</v>
      </c>
      <c r="D16" s="20">
        <v>26</v>
      </c>
      <c r="E16" s="11">
        <f t="shared" si="0"/>
        <v>0.0013920865235316163</v>
      </c>
      <c r="G16" s="1" t="s">
        <v>1</v>
      </c>
      <c r="H16" t="s">
        <v>56</v>
      </c>
      <c r="I16" t="s">
        <v>15</v>
      </c>
      <c r="J16" s="20">
        <v>14</v>
      </c>
      <c r="K16" s="11">
        <f t="shared" si="1"/>
        <v>0.0018024977468778164</v>
      </c>
    </row>
    <row r="17" spans="1:11" ht="12.75">
      <c r="A17" s="1" t="s">
        <v>1</v>
      </c>
      <c r="B17" t="s">
        <v>24</v>
      </c>
      <c r="C17" t="s">
        <v>15</v>
      </c>
      <c r="D17" s="20">
        <v>21</v>
      </c>
      <c r="E17" s="11">
        <f t="shared" si="0"/>
        <v>0.0011243775766986133</v>
      </c>
      <c r="G17" s="3" t="s">
        <v>1</v>
      </c>
      <c r="H17" t="s">
        <v>57</v>
      </c>
      <c r="I17" t="s">
        <v>15</v>
      </c>
      <c r="J17" s="20">
        <v>12</v>
      </c>
      <c r="K17" s="11">
        <f t="shared" si="1"/>
        <v>0.001544998068752414</v>
      </c>
    </row>
    <row r="18" spans="1:11" ht="12.75">
      <c r="A18" s="1" t="s">
        <v>1</v>
      </c>
      <c r="B18" t="s">
        <v>25</v>
      </c>
      <c r="C18" t="s">
        <v>15</v>
      </c>
      <c r="D18" s="20">
        <v>15</v>
      </c>
      <c r="E18" s="11">
        <f t="shared" si="0"/>
        <v>0.0008031268404990095</v>
      </c>
      <c r="G18" s="3" t="s">
        <v>1</v>
      </c>
      <c r="H18" t="s">
        <v>58</v>
      </c>
      <c r="I18" t="s">
        <v>15</v>
      </c>
      <c r="J18" s="20">
        <v>10</v>
      </c>
      <c r="K18" s="11">
        <f t="shared" si="1"/>
        <v>0.0012874983906270116</v>
      </c>
    </row>
    <row r="19" spans="1:11" ht="12.75">
      <c r="A19" s="1" t="s">
        <v>1</v>
      </c>
      <c r="B19" t="s">
        <v>26</v>
      </c>
      <c r="C19" t="s">
        <v>15</v>
      </c>
      <c r="D19" s="20">
        <v>14</v>
      </c>
      <c r="E19" s="11">
        <f t="shared" si="0"/>
        <v>0.0007495850511324088</v>
      </c>
      <c r="G19" s="3" t="s">
        <v>1</v>
      </c>
      <c r="H19" t="s">
        <v>59</v>
      </c>
      <c r="I19" t="s">
        <v>60</v>
      </c>
      <c r="J19" s="20">
        <v>10</v>
      </c>
      <c r="K19" s="11">
        <f t="shared" si="1"/>
        <v>0.0012874983906270116</v>
      </c>
    </row>
    <row r="20" spans="1:11" ht="12.75">
      <c r="A20" s="1" t="s">
        <v>1</v>
      </c>
      <c r="B20" t="s">
        <v>27</v>
      </c>
      <c r="C20" t="s">
        <v>15</v>
      </c>
      <c r="D20" s="20">
        <v>13</v>
      </c>
      <c r="E20" s="11">
        <f t="shared" si="0"/>
        <v>0.0006960432617658082</v>
      </c>
      <c r="G20" s="3" t="s">
        <v>1</v>
      </c>
      <c r="H20" t="s">
        <v>61</v>
      </c>
      <c r="I20" t="s">
        <v>15</v>
      </c>
      <c r="J20" s="20">
        <v>8</v>
      </c>
      <c r="K20" s="11">
        <f t="shared" si="1"/>
        <v>0.0010299987125016094</v>
      </c>
    </row>
    <row r="21" spans="1:11" ht="12.75">
      <c r="A21" s="1" t="s">
        <v>1</v>
      </c>
      <c r="B21" t="s">
        <v>28</v>
      </c>
      <c r="C21" t="s">
        <v>29</v>
      </c>
      <c r="D21" s="20">
        <v>11</v>
      </c>
      <c r="E21" s="11">
        <f t="shared" si="0"/>
        <v>0.0005889596830326069</v>
      </c>
      <c r="G21" s="3" t="s">
        <v>1</v>
      </c>
      <c r="H21" t="s">
        <v>62</v>
      </c>
      <c r="I21" t="s">
        <v>15</v>
      </c>
      <c r="J21" s="20">
        <v>7</v>
      </c>
      <c r="K21" s="11">
        <f t="shared" si="1"/>
        <v>0.0009012488734389082</v>
      </c>
    </row>
    <row r="22" spans="1:11" ht="12.75">
      <c r="A22" s="1" t="s">
        <v>1</v>
      </c>
      <c r="B22" t="s">
        <v>30</v>
      </c>
      <c r="C22" t="s">
        <v>15</v>
      </c>
      <c r="D22" s="20">
        <v>10</v>
      </c>
      <c r="E22" s="11">
        <f t="shared" si="0"/>
        <v>0.0005354178936660063</v>
      </c>
      <c r="G22" s="3" t="s">
        <v>1</v>
      </c>
      <c r="H22" t="s">
        <v>23</v>
      </c>
      <c r="I22" t="s">
        <v>15</v>
      </c>
      <c r="J22" s="20">
        <v>7</v>
      </c>
      <c r="K22" s="11">
        <f t="shared" si="1"/>
        <v>0.0009012488734389082</v>
      </c>
    </row>
    <row r="23" spans="1:11" ht="12.75">
      <c r="A23" s="1" t="s">
        <v>1</v>
      </c>
      <c r="B23" t="s">
        <v>31</v>
      </c>
      <c r="C23" t="s">
        <v>32</v>
      </c>
      <c r="D23" s="20">
        <v>9</v>
      </c>
      <c r="E23" s="11">
        <f t="shared" si="0"/>
        <v>0.0004818761042994057</v>
      </c>
      <c r="G23" s="3" t="s">
        <v>1</v>
      </c>
      <c r="H23" t="s">
        <v>22</v>
      </c>
      <c r="I23" t="s">
        <v>15</v>
      </c>
      <c r="J23" s="20">
        <v>6</v>
      </c>
      <c r="K23" s="11">
        <f t="shared" si="1"/>
        <v>0.000772499034376207</v>
      </c>
    </row>
    <row r="24" spans="1:11" ht="12.75">
      <c r="A24" s="1" t="s">
        <v>1</v>
      </c>
      <c r="B24" t="s">
        <v>33</v>
      </c>
      <c r="C24" t="s">
        <v>34</v>
      </c>
      <c r="D24" s="20">
        <v>8</v>
      </c>
      <c r="E24" s="11">
        <f t="shared" si="0"/>
        <v>0.00042833431493280504</v>
      </c>
      <c r="G24" s="3" t="s">
        <v>1</v>
      </c>
      <c r="H24" t="s">
        <v>42</v>
      </c>
      <c r="I24" t="s">
        <v>15</v>
      </c>
      <c r="J24" s="20">
        <v>6</v>
      </c>
      <c r="K24" s="11">
        <f t="shared" si="1"/>
        <v>0.000772499034376207</v>
      </c>
    </row>
    <row r="25" spans="1:11" ht="12.75">
      <c r="A25" s="1" t="s">
        <v>1</v>
      </c>
      <c r="B25" t="s">
        <v>35</v>
      </c>
      <c r="C25" t="s">
        <v>36</v>
      </c>
      <c r="D25" s="20">
        <v>8</v>
      </c>
      <c r="E25" s="11">
        <f t="shared" si="0"/>
        <v>0.00042833431493280504</v>
      </c>
      <c r="G25" s="3" t="s">
        <v>1</v>
      </c>
      <c r="H25" t="s">
        <v>63</v>
      </c>
      <c r="I25" t="s">
        <v>15</v>
      </c>
      <c r="J25" s="20">
        <v>5</v>
      </c>
      <c r="K25" s="11">
        <f t="shared" si="1"/>
        <v>0.0006437491953135058</v>
      </c>
    </row>
    <row r="26" spans="1:11" ht="12.75">
      <c r="A26" s="1" t="s">
        <v>1</v>
      </c>
      <c r="B26" t="s">
        <v>37</v>
      </c>
      <c r="C26" t="s">
        <v>15</v>
      </c>
      <c r="D26" s="20">
        <v>8</v>
      </c>
      <c r="E26" s="11">
        <f t="shared" si="0"/>
        <v>0.00042833431493280504</v>
      </c>
      <c r="G26" s="3" t="s">
        <v>1</v>
      </c>
      <c r="H26" t="s">
        <v>64</v>
      </c>
      <c r="I26" t="s">
        <v>60</v>
      </c>
      <c r="J26" s="20">
        <v>5</v>
      </c>
      <c r="K26" s="11">
        <f t="shared" si="1"/>
        <v>0.0006437491953135058</v>
      </c>
    </row>
    <row r="27" spans="1:11" ht="12.75">
      <c r="A27" s="1" t="s">
        <v>1</v>
      </c>
      <c r="B27" t="s">
        <v>38</v>
      </c>
      <c r="C27" t="s">
        <v>15</v>
      </c>
      <c r="D27" s="20">
        <v>8</v>
      </c>
      <c r="E27" s="11">
        <f t="shared" si="0"/>
        <v>0.00042833431493280504</v>
      </c>
      <c r="G27" s="3" t="s">
        <v>1</v>
      </c>
      <c r="H27" t="s">
        <v>27</v>
      </c>
      <c r="I27" t="s">
        <v>15</v>
      </c>
      <c r="J27" s="20">
        <v>4</v>
      </c>
      <c r="K27" s="11">
        <f t="shared" si="1"/>
        <v>0.0005149993562508047</v>
      </c>
    </row>
    <row r="28" spans="1:11" ht="12.75">
      <c r="A28" s="1" t="s">
        <v>1</v>
      </c>
      <c r="B28" t="s">
        <v>39</v>
      </c>
      <c r="C28" t="s">
        <v>15</v>
      </c>
      <c r="D28" s="20">
        <v>8</v>
      </c>
      <c r="E28" s="11">
        <f t="shared" si="0"/>
        <v>0.00042833431493280504</v>
      </c>
      <c r="G28" s="3" t="s">
        <v>1</v>
      </c>
      <c r="H28" t="s">
        <v>30</v>
      </c>
      <c r="I28" t="s">
        <v>15</v>
      </c>
      <c r="J28" s="20">
        <v>4</v>
      </c>
      <c r="K28" s="11">
        <f t="shared" si="1"/>
        <v>0.0005149993562508047</v>
      </c>
    </row>
    <row r="29" spans="1:11" ht="12.75">
      <c r="A29" s="1" t="s">
        <v>1</v>
      </c>
      <c r="B29" t="s">
        <v>40</v>
      </c>
      <c r="C29" t="s">
        <v>36</v>
      </c>
      <c r="D29" s="20">
        <v>7</v>
      </c>
      <c r="E29" s="11">
        <f t="shared" si="0"/>
        <v>0.0003747925255662044</v>
      </c>
      <c r="G29" s="3" t="s">
        <v>1</v>
      </c>
      <c r="H29" t="s">
        <v>28</v>
      </c>
      <c r="I29" t="s">
        <v>29</v>
      </c>
      <c r="J29" s="20">
        <v>4</v>
      </c>
      <c r="K29" s="11">
        <f t="shared" si="1"/>
        <v>0.0005149993562508047</v>
      </c>
    </row>
    <row r="30" spans="1:11" ht="12.75">
      <c r="A30" s="1" t="s">
        <v>1</v>
      </c>
      <c r="B30" t="s">
        <v>41</v>
      </c>
      <c r="C30" t="s">
        <v>15</v>
      </c>
      <c r="D30" s="20">
        <v>7</v>
      </c>
      <c r="E30" s="11">
        <f t="shared" si="0"/>
        <v>0.0003747925255662044</v>
      </c>
      <c r="G30" s="3" t="s">
        <v>1</v>
      </c>
      <c r="H30" t="s">
        <v>53</v>
      </c>
      <c r="I30" t="s">
        <v>15</v>
      </c>
      <c r="J30" s="20">
        <v>3</v>
      </c>
      <c r="K30" s="11">
        <f t="shared" si="1"/>
        <v>0.0003862495171881035</v>
      </c>
    </row>
    <row r="31" spans="1:11" ht="12.75">
      <c r="A31" s="1" t="s">
        <v>1</v>
      </c>
      <c r="B31" t="s">
        <v>42</v>
      </c>
      <c r="C31" t="s">
        <v>15</v>
      </c>
      <c r="D31" s="20">
        <v>7</v>
      </c>
      <c r="E31" s="11">
        <f t="shared" si="0"/>
        <v>0.0003747925255662044</v>
      </c>
      <c r="G31" s="3" t="s">
        <v>1</v>
      </c>
      <c r="H31" t="s">
        <v>41</v>
      </c>
      <c r="I31" t="s">
        <v>15</v>
      </c>
      <c r="J31" s="20">
        <v>2</v>
      </c>
      <c r="K31" s="11">
        <f t="shared" si="1"/>
        <v>0.00025749967812540236</v>
      </c>
    </row>
    <row r="32" spans="1:11" ht="12.75">
      <c r="A32" s="1" t="s">
        <v>1</v>
      </c>
      <c r="B32" t="s">
        <v>43</v>
      </c>
      <c r="C32" t="s">
        <v>44</v>
      </c>
      <c r="D32" s="20">
        <v>7</v>
      </c>
      <c r="E32" s="11">
        <f t="shared" si="0"/>
        <v>0.0003747925255662044</v>
      </c>
      <c r="G32" s="3" t="s">
        <v>1</v>
      </c>
      <c r="H32" t="s">
        <v>65</v>
      </c>
      <c r="I32" t="s">
        <v>15</v>
      </c>
      <c r="J32" s="20">
        <v>2</v>
      </c>
      <c r="K32" s="11">
        <f t="shared" si="1"/>
        <v>0.00025749967812540236</v>
      </c>
    </row>
    <row r="33" spans="1:11" ht="12.75">
      <c r="A33" s="1" t="s">
        <v>1</v>
      </c>
      <c r="B33" t="s">
        <v>45</v>
      </c>
      <c r="C33" t="s">
        <v>15</v>
      </c>
      <c r="D33" s="20">
        <v>6</v>
      </c>
      <c r="E33" s="11">
        <f t="shared" si="0"/>
        <v>0.0003212507361996038</v>
      </c>
      <c r="G33" s="3" t="s">
        <v>1</v>
      </c>
      <c r="H33" t="s">
        <v>66</v>
      </c>
      <c r="I33" t="s">
        <v>15</v>
      </c>
      <c r="J33" s="20">
        <v>2</v>
      </c>
      <c r="K33" s="11">
        <f t="shared" si="1"/>
        <v>0.00025749967812540236</v>
      </c>
    </row>
    <row r="34" spans="1:11" ht="12.75">
      <c r="A34" s="1" t="s">
        <v>1</v>
      </c>
      <c r="B34" t="s">
        <v>46</v>
      </c>
      <c r="C34" t="s">
        <v>15</v>
      </c>
      <c r="D34" s="20">
        <v>6</v>
      </c>
      <c r="E34" s="11">
        <f t="shared" si="0"/>
        <v>0.0003212507361996038</v>
      </c>
      <c r="G34" s="3" t="s">
        <v>1</v>
      </c>
      <c r="H34" t="s">
        <v>40</v>
      </c>
      <c r="I34" t="s">
        <v>15</v>
      </c>
      <c r="J34" s="20">
        <v>2</v>
      </c>
      <c r="K34" s="11">
        <f t="shared" si="1"/>
        <v>0.00025749967812540236</v>
      </c>
    </row>
    <row r="35" spans="1:11" ht="12.75">
      <c r="A35" s="1" t="s">
        <v>1</v>
      </c>
      <c r="B35" t="s">
        <v>47</v>
      </c>
      <c r="C35" t="s">
        <v>48</v>
      </c>
      <c r="D35" s="20">
        <v>6</v>
      </c>
      <c r="E35" s="11">
        <f t="shared" si="0"/>
        <v>0.0003212507361996038</v>
      </c>
      <c r="G35" s="3" t="s">
        <v>1</v>
      </c>
      <c r="H35" t="s">
        <v>67</v>
      </c>
      <c r="I35" t="s">
        <v>15</v>
      </c>
      <c r="J35" s="20">
        <v>2</v>
      </c>
      <c r="K35" s="11">
        <f t="shared" si="1"/>
        <v>0.00025749967812540236</v>
      </c>
    </row>
    <row r="36" spans="1:11" ht="12.75">
      <c r="A36" s="1" t="s">
        <v>1</v>
      </c>
      <c r="B36" t="s">
        <v>49</v>
      </c>
      <c r="C36" t="s">
        <v>15</v>
      </c>
      <c r="D36" s="20">
        <v>5</v>
      </c>
      <c r="E36" s="11">
        <f t="shared" si="0"/>
        <v>0.00026770894683300313</v>
      </c>
      <c r="G36" s="3" t="s">
        <v>1</v>
      </c>
      <c r="H36" t="s">
        <v>19</v>
      </c>
      <c r="I36" t="s">
        <v>15</v>
      </c>
      <c r="J36" s="20">
        <v>2</v>
      </c>
      <c r="K36" s="11">
        <f t="shared" si="1"/>
        <v>0.00025749967812540236</v>
      </c>
    </row>
    <row r="37" spans="1:11" ht="12.75">
      <c r="A37" s="1" t="s">
        <v>1</v>
      </c>
      <c r="B37" t="s">
        <v>50</v>
      </c>
      <c r="C37" t="s">
        <v>51</v>
      </c>
      <c r="D37" s="20">
        <v>4</v>
      </c>
      <c r="E37" s="11">
        <f t="shared" si="0"/>
        <v>0.00021416715746640252</v>
      </c>
      <c r="G37" s="3" t="s">
        <v>1</v>
      </c>
      <c r="H37" t="s">
        <v>68</v>
      </c>
      <c r="I37" t="s">
        <v>44</v>
      </c>
      <c r="J37" s="20">
        <v>2</v>
      </c>
      <c r="K37" s="11">
        <f t="shared" si="1"/>
        <v>0.00025749967812540236</v>
      </c>
    </row>
    <row r="38" spans="1:10" ht="12.75">
      <c r="A38" s="1" t="s">
        <v>1</v>
      </c>
      <c r="B38" t="s">
        <v>52</v>
      </c>
      <c r="C38"/>
      <c r="D38" s="20">
        <v>2</v>
      </c>
      <c r="E38" s="11">
        <f t="shared" si="0"/>
        <v>0.00010708357873320126</v>
      </c>
      <c r="H38" s="3" t="s">
        <v>10</v>
      </c>
      <c r="I38" s="3"/>
      <c r="J38" s="2">
        <f>SUM(J8:J37)</f>
        <v>7767</v>
      </c>
    </row>
    <row r="39" spans="1:5" ht="12.75">
      <c r="A39" s="1" t="s">
        <v>1</v>
      </c>
      <c r="B39" t="s">
        <v>53</v>
      </c>
      <c r="C39" t="s">
        <v>15</v>
      </c>
      <c r="D39" s="20">
        <v>2</v>
      </c>
      <c r="E39" s="11">
        <f t="shared" si="0"/>
        <v>0.00010708357873320126</v>
      </c>
    </row>
    <row r="40" spans="2:4" ht="12.75">
      <c r="B40" s="3" t="s">
        <v>10</v>
      </c>
      <c r="C40" s="3"/>
      <c r="D40" s="2">
        <f>SUM(D8:D39)</f>
        <v>18677</v>
      </c>
    </row>
    <row r="42" ht="12.75">
      <c r="A42" s="18" t="s">
        <v>69</v>
      </c>
    </row>
    <row r="43" ht="12.75">
      <c r="A43" s="19" t="s">
        <v>70</v>
      </c>
    </row>
    <row r="44" ht="12.75">
      <c r="A44" s="18" t="s">
        <v>11</v>
      </c>
    </row>
    <row r="45" spans="1:10" ht="12.75">
      <c r="A45" s="19" t="s">
        <v>12</v>
      </c>
      <c r="G45" s="3"/>
      <c r="H45" s="3"/>
      <c r="I45" s="3"/>
      <c r="J45" s="2"/>
    </row>
    <row r="46" spans="7:10" ht="12.75">
      <c r="G46" s="3"/>
      <c r="H46" s="3"/>
      <c r="I46" s="3"/>
      <c r="J46" s="2"/>
    </row>
    <row r="47" spans="7:10" ht="12.75">
      <c r="G47" s="3"/>
      <c r="H47" s="3"/>
      <c r="I47" s="3"/>
      <c r="J47" s="2"/>
    </row>
    <row r="48" spans="7:10" ht="12.75">
      <c r="G48" s="3"/>
      <c r="H48" s="3"/>
      <c r="I48" s="3"/>
      <c r="J48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2003-06-11T19:20:24Z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