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<sst xmlns="http://schemas.openxmlformats.org/spreadsheetml/2006/main" count="308" uniqueCount="129">
  <si>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</si>
  <si>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</si>
  <si>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</si>
  <si>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</si>
  <si>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</si>
  <si>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</si>
  <si>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</si>
  <si>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</si>
  <si>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</si>
  <si>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</si>
  <si>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Osceola County, Iowa</t>
  </si>
  <si>
    <t>Maricopa County, Arizona</t>
  </si>
  <si>
    <t>Kern County, California</t>
  </si>
  <si>
    <t>Los Angeles County, California</t>
  </si>
  <si>
    <t>Orange County, California</t>
  </si>
  <si>
    <t>San Bernardino County, California</t>
  </si>
  <si>
    <t>San Diego County, California</t>
  </si>
  <si>
    <t>San Joaquin County, California</t>
  </si>
  <si>
    <t>San Luis Obispo County, California</t>
  </si>
  <si>
    <t>El Paso County, Colorado</t>
  </si>
  <si>
    <t>Orange County, Florida</t>
  </si>
  <si>
    <t>Owyhee County, Idaho</t>
  </si>
  <si>
    <t>Union County, Illinois</t>
  </si>
  <si>
    <t>Adair County, Iowa</t>
  </si>
  <si>
    <t>Black Hawk County, Iowa</t>
  </si>
  <si>
    <t>Buena Vista County, Iowa</t>
  </si>
  <si>
    <t>Cherokee County, Iowa</t>
  </si>
  <si>
    <t>Clay County, Iowa</t>
  </si>
  <si>
    <t>Crawford County, Iowa</t>
  </si>
  <si>
    <t>Dickinson County, Iowa</t>
  </si>
  <si>
    <t>Emmet County, Iowa</t>
  </si>
  <si>
    <t>Fayette County, Iowa</t>
  </si>
  <si>
    <t>Fremont County, Iowa</t>
  </si>
  <si>
    <t>Johnson County, Iowa</t>
  </si>
  <si>
    <t>Kossuth County, Iowa</t>
  </si>
  <si>
    <t>Lyon County, Iowa</t>
  </si>
  <si>
    <t>Muscatine County, Iowa</t>
  </si>
  <si>
    <t>O'Brien County, Iowa</t>
  </si>
  <si>
    <t>Palo Alto County, Iowa</t>
  </si>
  <si>
    <t>Plymouth County, Iowa</t>
  </si>
  <si>
    <t>Polk County, Iowa</t>
  </si>
  <si>
    <t>Scott County, Iowa</t>
  </si>
  <si>
    <t>Sioux County, Iowa</t>
  </si>
  <si>
    <t>Warren County, Iowa</t>
  </si>
  <si>
    <t>Webster County, Iowa</t>
  </si>
  <si>
    <t>Woodbury County, Iowa</t>
  </si>
  <si>
    <t>Finney County, Kansas</t>
  </si>
  <si>
    <t>Kent County, Michigan</t>
  </si>
  <si>
    <t>Anoka County, Minnesota</t>
  </si>
  <si>
    <t>Jackson County, Minnesota</t>
  </si>
  <si>
    <t>Lincoln County, Minnesota</t>
  </si>
  <si>
    <t>Lyon County, Minnesota</t>
  </si>
  <si>
    <t>Nobles County, Minnesota</t>
  </si>
  <si>
    <t>Olmsted County, Minnesota</t>
  </si>
  <si>
    <t>Pipestone County, Minnesota</t>
  </si>
  <si>
    <t>Ramsey County, Minnesota</t>
  </si>
  <si>
    <t>Redwood County, Minnesota</t>
  </si>
  <si>
    <t>Rock County, Minnesota</t>
  </si>
  <si>
    <t>Buchanan County, Missouri</t>
  </si>
  <si>
    <t>Newton County, Missouri</t>
  </si>
  <si>
    <t>Gallatin County, Montana</t>
  </si>
  <si>
    <t>Sarpy County, Nebraska</t>
  </si>
  <si>
    <t>Clark County, Nevada</t>
  </si>
  <si>
    <t>Essex County, New Jersey</t>
  </si>
  <si>
    <t>Union County, New Jersey</t>
  </si>
  <si>
    <t>Suffolk County, New York</t>
  </si>
  <si>
    <t>Cumberland County, North Carolina</t>
  </si>
  <si>
    <t>Cass County, North Dakota</t>
  </si>
  <si>
    <t>Jackson County, Oklahoma</t>
  </si>
  <si>
    <t>Clatsop County, Oregon</t>
  </si>
  <si>
    <t>Brookings County, South Dakota</t>
  </si>
  <si>
    <t>Charles Mix County, South Dakota</t>
  </si>
  <si>
    <t>Clay County, South Dakota</t>
  </si>
  <si>
    <t>Day County, South Dakota</t>
  </si>
  <si>
    <t>Kingsbury County, South Dakota</t>
  </si>
  <si>
    <t>Minnehaha County, South Dakota</t>
  </si>
  <si>
    <t>Turner County, South Dakota</t>
  </si>
  <si>
    <t>Yankton County, South Dakota</t>
  </si>
  <si>
    <t>Coryell County, Texas</t>
  </si>
  <si>
    <t>Hays County, Texas</t>
  </si>
  <si>
    <t>Davis County, Utah</t>
  </si>
  <si>
    <t>Calumet County, Wisconsin</t>
  </si>
  <si>
    <t>Fresno County, California</t>
  </si>
  <si>
    <t>Larimer County, Colorado</t>
  </si>
  <si>
    <t>Honolulu County, Hawaii</t>
  </si>
  <si>
    <t>Boone County, Iowa</t>
  </si>
  <si>
    <t>Bremer County, Iowa</t>
  </si>
  <si>
    <t>Calhoun County, Iowa</t>
  </si>
  <si>
    <t>Cedar County, Iowa</t>
  </si>
  <si>
    <t>Cerro Gordo County, Iowa</t>
  </si>
  <si>
    <t>Hamilton County, Iowa</t>
  </si>
  <si>
    <t>Linn County, Iowa</t>
  </si>
  <si>
    <t>Monona County, Iowa</t>
  </si>
  <si>
    <t>Page County, Iowa</t>
  </si>
  <si>
    <t>Story County, Iowa</t>
  </si>
  <si>
    <t>Winnebago County, Iowa</t>
  </si>
  <si>
    <t>Osceola County, Michigan</t>
  </si>
  <si>
    <t>Washtenaw County, Michigan</t>
  </si>
  <si>
    <t>Becker County, Minnesota</t>
  </si>
  <si>
    <t>Blue Earth County, Minnesota</t>
  </si>
  <si>
    <t>Carlton County, Minnesota</t>
  </si>
  <si>
    <t>Cottonwood County, Minnesota</t>
  </si>
  <si>
    <t>Goodhue County, Minnesota</t>
  </si>
  <si>
    <t>Lac qui Parle County, Minnesota</t>
  </si>
  <si>
    <t>Martin County, Minnesota</t>
  </si>
  <si>
    <t>Murray County, Minnesota</t>
  </si>
  <si>
    <t>Pope County, Minnesota</t>
  </si>
  <si>
    <t>Renville County, Minnesota</t>
  </si>
  <si>
    <t>St. Louis County, Minnesota</t>
  </si>
  <si>
    <t>Morgan County, Missouri</t>
  </si>
  <si>
    <t>St. Louis County, Missouri</t>
  </si>
  <si>
    <t>Carbon County, Montana</t>
  </si>
  <si>
    <t>Douglas County, Nebraska</t>
  </si>
  <si>
    <t>Wayne County, Nebraska</t>
  </si>
  <si>
    <t>Lincoln County, South Dakota</t>
  </si>
  <si>
    <t>Union County, South Dakota</t>
  </si>
  <si>
    <t>Williamson County, Texas</t>
  </si>
  <si>
    <t>Columbia County, Wisconsin</t>
  </si>
  <si>
    <t>Fond du Lac County, Wisconsin</t>
  </si>
  <si>
    <t>Jackson County, Wisconsin</t>
  </si>
  <si>
    <t>Sheboygan County, Wisconsin</t>
  </si>
  <si>
    <t>Lincoln County, Wyoming</t>
  </si>
  <si>
    <t>County-to-County Migration Flows for Osceola County: 2000</t>
  </si>
  <si>
    <t>Total inflow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</si>
  <si>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</si>
  <si>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</si>
  <si>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</si>
  <si>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</si>
  <si>
    <t>Total outflow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</si>
</sst>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7" fontId="0" fillId="0" borderId="0" xfId="15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30.140625" style="0" customWidth="1"/>
    <col min="3" max="3" width="6.28125" style="0" customWidth="1"/>
    <col min="4" max="4" width="8.00390625" style="0" customWidth="1"/>
    <col min="5" max="5" width="4.8515625" style="0" customWidth="1"/>
    <col min="6" max="6" width="19.140625" style="0" customWidth="1"/>
    <col min="7" max="7" width="28.8515625" style="0" customWidth="1"/>
    <col min="8" max="8" width="6.28125" style="0" customWidth="1"/>
    <col min="9" max="9" width="8.00390625" style="0" customWidth="1"/>
  </cols>
  <sheetData>
    <row r="1" spans="1:8" ht="12.75">
      <c r="A1" s="1" t="s">
        <v>122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37</v>
      </c>
      <c r="C7" s="3">
        <v>140</v>
      </c>
      <c r="D7" s="23">
        <f>C7/C$78</f>
        <v>0.14537902388369678</v>
      </c>
      <c r="F7" s="2" t="s">
        <v>10</v>
      </c>
      <c r="G7" s="2" t="s">
        <v>37</v>
      </c>
      <c r="H7" s="3">
        <v>220</v>
      </c>
      <c r="I7" s="23">
        <f>H7/H$77</f>
        <v>0.16164584864070536</v>
      </c>
    </row>
    <row r="8" spans="1:9" ht="12.75">
      <c r="A8" s="2" t="s">
        <v>10</v>
      </c>
      <c r="B8" s="2" t="s">
        <v>29</v>
      </c>
      <c r="C8" s="3">
        <v>84</v>
      </c>
      <c r="D8" s="23">
        <f aca="true" t="shared" si="0" ref="D8:D71">C8/C$78</f>
        <v>0.08722741433021806</v>
      </c>
      <c r="F8" s="2" t="s">
        <v>10</v>
      </c>
      <c r="G8" s="2" t="s">
        <v>40</v>
      </c>
      <c r="H8" s="3">
        <v>86</v>
      </c>
      <c r="I8" s="23">
        <f aca="true" t="shared" si="1" ref="I8:I71">H8/H$77</f>
        <v>0.06318883174136664</v>
      </c>
    </row>
    <row r="9" spans="1:9" ht="12.75">
      <c r="A9" s="2" t="s">
        <v>10</v>
      </c>
      <c r="B9" s="2" t="s">
        <v>52</v>
      </c>
      <c r="C9" s="3">
        <v>83</v>
      </c>
      <c r="D9" s="23">
        <f t="shared" si="0"/>
        <v>0.08618899273104881</v>
      </c>
      <c r="F9" s="2" t="s">
        <v>10</v>
      </c>
      <c r="G9" s="2" t="s">
        <v>42</v>
      </c>
      <c r="H9" s="3">
        <v>76</v>
      </c>
      <c r="I9" s="23">
        <f t="shared" si="1"/>
        <v>0.055841293166789124</v>
      </c>
    </row>
    <row r="10" spans="1:9" ht="12.75">
      <c r="A10" s="2" t="s">
        <v>10</v>
      </c>
      <c r="B10" s="2" t="s">
        <v>35</v>
      </c>
      <c r="C10" s="3">
        <v>64</v>
      </c>
      <c r="D10" s="23">
        <f t="shared" si="0"/>
        <v>0.06645898234683281</v>
      </c>
      <c r="F10" s="2" t="s">
        <v>10</v>
      </c>
      <c r="G10" s="2" t="s">
        <v>29</v>
      </c>
      <c r="H10" s="3">
        <v>69</v>
      </c>
      <c r="I10" s="23">
        <f t="shared" si="1"/>
        <v>0.050698016164584865</v>
      </c>
    </row>
    <row r="11" spans="1:9" ht="12.75">
      <c r="A11" s="2" t="s">
        <v>10</v>
      </c>
      <c r="B11" s="2" t="s">
        <v>42</v>
      </c>
      <c r="C11" s="3">
        <v>59</v>
      </c>
      <c r="D11" s="23">
        <f t="shared" si="0"/>
        <v>0.0612668743509865</v>
      </c>
      <c r="F11" s="2" t="s">
        <v>10</v>
      </c>
      <c r="G11" s="2" t="s">
        <v>52</v>
      </c>
      <c r="H11" s="3">
        <v>64</v>
      </c>
      <c r="I11" s="23">
        <f t="shared" si="1"/>
        <v>0.0470242468772961</v>
      </c>
    </row>
    <row r="12" spans="1:9" ht="12.75">
      <c r="A12" s="2" t="s">
        <v>10</v>
      </c>
      <c r="B12" s="2" t="s">
        <v>75</v>
      </c>
      <c r="C12" s="3">
        <v>44</v>
      </c>
      <c r="D12" s="23">
        <f t="shared" si="0"/>
        <v>0.04569055036344756</v>
      </c>
      <c r="F12" s="2" t="s">
        <v>10</v>
      </c>
      <c r="G12" s="2" t="s">
        <v>93</v>
      </c>
      <c r="H12" s="3">
        <v>58</v>
      </c>
      <c r="I12" s="23">
        <f t="shared" si="1"/>
        <v>0.0426157237325496</v>
      </c>
    </row>
    <row r="13" spans="1:9" ht="12.75">
      <c r="A13" s="2" t="s">
        <v>10</v>
      </c>
      <c r="B13" s="2" t="s">
        <v>44</v>
      </c>
      <c r="C13" s="3">
        <v>34</v>
      </c>
      <c r="D13" s="23">
        <f t="shared" si="0"/>
        <v>0.035306334371754934</v>
      </c>
      <c r="F13" s="2" t="s">
        <v>10</v>
      </c>
      <c r="G13" s="2" t="s">
        <v>48</v>
      </c>
      <c r="H13" s="3">
        <v>58</v>
      </c>
      <c r="I13" s="23">
        <f t="shared" si="1"/>
        <v>0.0426157237325496</v>
      </c>
    </row>
    <row r="14" spans="1:9" ht="12.75">
      <c r="A14" s="2" t="s">
        <v>10</v>
      </c>
      <c r="B14" s="2" t="s">
        <v>49</v>
      </c>
      <c r="C14" s="3">
        <v>33</v>
      </c>
      <c r="D14" s="23">
        <f t="shared" si="0"/>
        <v>0.03426791277258567</v>
      </c>
      <c r="F14" s="2" t="s">
        <v>10</v>
      </c>
      <c r="G14" s="2" t="s">
        <v>41</v>
      </c>
      <c r="H14" s="3">
        <v>49</v>
      </c>
      <c r="I14" s="23">
        <f t="shared" si="1"/>
        <v>0.03600293901542983</v>
      </c>
    </row>
    <row r="15" spans="1:9" ht="12.75">
      <c r="A15" s="2" t="s">
        <v>10</v>
      </c>
      <c r="B15" s="2" t="s">
        <v>27</v>
      </c>
      <c r="C15" s="3">
        <v>24</v>
      </c>
      <c r="D15" s="23">
        <f t="shared" si="0"/>
        <v>0.024922118380062305</v>
      </c>
      <c r="F15" s="2" t="s">
        <v>10</v>
      </c>
      <c r="G15" s="2" t="s">
        <v>55</v>
      </c>
      <c r="H15" s="3">
        <v>46</v>
      </c>
      <c r="I15" s="23">
        <f t="shared" si="1"/>
        <v>0.03379867744305658</v>
      </c>
    </row>
    <row r="16" spans="1:9" ht="12.75">
      <c r="A16" s="2" t="s">
        <v>10</v>
      </c>
      <c r="B16" s="2" t="s">
        <v>20</v>
      </c>
      <c r="C16" s="3">
        <v>23</v>
      </c>
      <c r="D16" s="23">
        <f t="shared" si="0"/>
        <v>0.023883696780893044</v>
      </c>
      <c r="F16" s="2" t="s">
        <v>10</v>
      </c>
      <c r="G16" s="2" t="s">
        <v>70</v>
      </c>
      <c r="H16" s="3">
        <v>41</v>
      </c>
      <c r="I16" s="23">
        <f t="shared" si="1"/>
        <v>0.030124908155767818</v>
      </c>
    </row>
    <row r="17" spans="1:9" ht="12.75">
      <c r="A17" s="2" t="s">
        <v>10</v>
      </c>
      <c r="B17" s="2" t="s">
        <v>79</v>
      </c>
      <c r="C17" s="3">
        <v>17</v>
      </c>
      <c r="D17" s="23">
        <f t="shared" si="0"/>
        <v>0.017653167185877467</v>
      </c>
      <c r="F17" s="2" t="s">
        <v>10</v>
      </c>
      <c r="G17" s="2" t="s">
        <v>13</v>
      </c>
      <c r="H17" s="3">
        <v>36</v>
      </c>
      <c r="I17" s="23">
        <f t="shared" si="1"/>
        <v>0.02645113886847906</v>
      </c>
    </row>
    <row r="18" spans="1:9" ht="12.75">
      <c r="A18" s="2" t="s">
        <v>10</v>
      </c>
      <c r="B18" s="2" t="s">
        <v>45</v>
      </c>
      <c r="C18" s="3">
        <v>15</v>
      </c>
      <c r="D18" s="23">
        <f t="shared" si="0"/>
        <v>0.01557632398753894</v>
      </c>
      <c r="F18" s="2" t="s">
        <v>10</v>
      </c>
      <c r="G18" s="2" t="s">
        <v>35</v>
      </c>
      <c r="H18" s="3">
        <v>33</v>
      </c>
      <c r="I18" s="23">
        <f t="shared" si="1"/>
        <v>0.024246877296105803</v>
      </c>
    </row>
    <row r="19" spans="1:9" ht="12.75">
      <c r="A19" s="2" t="s">
        <v>10</v>
      </c>
      <c r="B19" s="2" t="s">
        <v>57</v>
      </c>
      <c r="C19" s="3">
        <v>15</v>
      </c>
      <c r="D19" s="23">
        <f t="shared" si="0"/>
        <v>0.01557632398753894</v>
      </c>
      <c r="F19" s="2" t="s">
        <v>10</v>
      </c>
      <c r="G19" s="2" t="s">
        <v>94</v>
      </c>
      <c r="H19" s="3">
        <v>32</v>
      </c>
      <c r="I19" s="23">
        <f t="shared" si="1"/>
        <v>0.02351212343864805</v>
      </c>
    </row>
    <row r="20" spans="1:9" ht="12.75">
      <c r="A20" s="2" t="s">
        <v>10</v>
      </c>
      <c r="B20" s="2" t="s">
        <v>72</v>
      </c>
      <c r="C20" s="3">
        <v>14</v>
      </c>
      <c r="D20" s="23">
        <f t="shared" si="0"/>
        <v>0.014537902388369679</v>
      </c>
      <c r="F20" s="2" t="s">
        <v>10</v>
      </c>
      <c r="G20" s="2" t="s">
        <v>110</v>
      </c>
      <c r="H20" s="3">
        <v>30</v>
      </c>
      <c r="I20" s="23">
        <f t="shared" si="1"/>
        <v>0.02204261572373255</v>
      </c>
    </row>
    <row r="21" spans="1:9" ht="12.75">
      <c r="A21" s="2" t="s">
        <v>10</v>
      </c>
      <c r="B21" s="2" t="s">
        <v>32</v>
      </c>
      <c r="C21" s="3">
        <v>13</v>
      </c>
      <c r="D21" s="23">
        <f t="shared" si="0"/>
        <v>0.013499480789200415</v>
      </c>
      <c r="F21" s="2" t="s">
        <v>10</v>
      </c>
      <c r="G21" s="2" t="s">
        <v>75</v>
      </c>
      <c r="H21" s="3">
        <v>30</v>
      </c>
      <c r="I21" s="23">
        <f t="shared" si="1"/>
        <v>0.02204261572373255</v>
      </c>
    </row>
    <row r="22" spans="1:9" ht="12.75">
      <c r="A22" s="2" t="s">
        <v>10</v>
      </c>
      <c r="B22" s="2" t="s">
        <v>23</v>
      </c>
      <c r="C22" s="3">
        <v>11</v>
      </c>
      <c r="D22" s="23">
        <f t="shared" si="0"/>
        <v>0.01142263759086189</v>
      </c>
      <c r="F22" s="2" t="s">
        <v>10</v>
      </c>
      <c r="G22" s="2" t="s">
        <v>27</v>
      </c>
      <c r="H22" s="3">
        <v>28</v>
      </c>
      <c r="I22" s="23">
        <f t="shared" si="1"/>
        <v>0.020573108008817047</v>
      </c>
    </row>
    <row r="23" spans="1:9" ht="12.75">
      <c r="A23" s="2" t="s">
        <v>10</v>
      </c>
      <c r="B23" s="2" t="s">
        <v>46</v>
      </c>
      <c r="C23" s="3">
        <v>11</v>
      </c>
      <c r="D23" s="23">
        <f t="shared" si="0"/>
        <v>0.01142263759086189</v>
      </c>
      <c r="F23" s="2" t="s">
        <v>10</v>
      </c>
      <c r="G23" s="2" t="s">
        <v>92</v>
      </c>
      <c r="H23" s="3">
        <v>23</v>
      </c>
      <c r="I23" s="23">
        <f t="shared" si="1"/>
        <v>0.01689933872152829</v>
      </c>
    </row>
    <row r="24" spans="1:9" ht="12.75">
      <c r="A24" s="2" t="s">
        <v>10</v>
      </c>
      <c r="B24" s="2" t="s">
        <v>61</v>
      </c>
      <c r="C24" s="3">
        <v>11</v>
      </c>
      <c r="D24" s="23">
        <f t="shared" si="0"/>
        <v>0.01142263759086189</v>
      </c>
      <c r="F24" s="2" t="s">
        <v>10</v>
      </c>
      <c r="G24" s="2" t="s">
        <v>24</v>
      </c>
      <c r="H24" s="3">
        <v>21</v>
      </c>
      <c r="I24" s="23">
        <f t="shared" si="1"/>
        <v>0.015429831006612785</v>
      </c>
    </row>
    <row r="25" spans="1:9" ht="12.75">
      <c r="A25" s="2" t="s">
        <v>10</v>
      </c>
      <c r="B25" s="2" t="s">
        <v>68</v>
      </c>
      <c r="C25" s="3">
        <v>11</v>
      </c>
      <c r="D25" s="23">
        <f t="shared" si="0"/>
        <v>0.01142263759086189</v>
      </c>
      <c r="F25" s="2" t="s">
        <v>10</v>
      </c>
      <c r="G25" s="2" t="s">
        <v>116</v>
      </c>
      <c r="H25" s="3">
        <v>21</v>
      </c>
      <c r="I25" s="23">
        <f t="shared" si="1"/>
        <v>0.015429831006612785</v>
      </c>
    </row>
    <row r="26" spans="1:9" ht="12.75">
      <c r="A26" s="2" t="s">
        <v>10</v>
      </c>
      <c r="B26" s="2" t="s">
        <v>78</v>
      </c>
      <c r="C26" s="3">
        <v>11</v>
      </c>
      <c r="D26" s="23">
        <f t="shared" si="0"/>
        <v>0.01142263759086189</v>
      </c>
      <c r="F26" s="2" t="s">
        <v>10</v>
      </c>
      <c r="G26" s="2" t="s">
        <v>101</v>
      </c>
      <c r="H26" s="3">
        <v>19</v>
      </c>
      <c r="I26" s="23">
        <f t="shared" si="1"/>
        <v>0.013960323291697281</v>
      </c>
    </row>
    <row r="27" spans="1:9" ht="12.75">
      <c r="A27" s="2" t="s">
        <v>10</v>
      </c>
      <c r="B27" s="2" t="s">
        <v>16</v>
      </c>
      <c r="C27" s="3">
        <v>10</v>
      </c>
      <c r="D27" s="23">
        <f t="shared" si="0"/>
        <v>0.010384215991692628</v>
      </c>
      <c r="F27" s="2" t="s">
        <v>10</v>
      </c>
      <c r="G27" s="2" t="s">
        <v>104</v>
      </c>
      <c r="H27" s="3">
        <v>17</v>
      </c>
      <c r="I27" s="23">
        <f t="shared" si="1"/>
        <v>0.012490815576781777</v>
      </c>
    </row>
    <row r="28" spans="1:9" ht="12.75">
      <c r="A28" s="2" t="s">
        <v>10</v>
      </c>
      <c r="B28" s="2" t="s">
        <v>19</v>
      </c>
      <c r="C28" s="3">
        <v>10</v>
      </c>
      <c r="D28" s="23">
        <f t="shared" si="0"/>
        <v>0.010384215991692628</v>
      </c>
      <c r="F28" s="2" t="s">
        <v>10</v>
      </c>
      <c r="G28" s="2" t="s">
        <v>33</v>
      </c>
      <c r="H28" s="3">
        <v>16</v>
      </c>
      <c r="I28" s="23">
        <f t="shared" si="1"/>
        <v>0.011756061719324026</v>
      </c>
    </row>
    <row r="29" spans="1:9" ht="12.75">
      <c r="A29" s="2" t="s">
        <v>10</v>
      </c>
      <c r="B29" s="2" t="s">
        <v>69</v>
      </c>
      <c r="C29" s="3">
        <v>10</v>
      </c>
      <c r="D29" s="23">
        <f t="shared" si="0"/>
        <v>0.010384215991692628</v>
      </c>
      <c r="F29" s="2" t="s">
        <v>10</v>
      </c>
      <c r="G29" s="2" t="s">
        <v>91</v>
      </c>
      <c r="H29" s="3">
        <v>16</v>
      </c>
      <c r="I29" s="23">
        <f t="shared" si="1"/>
        <v>0.011756061719324026</v>
      </c>
    </row>
    <row r="30" spans="1:9" ht="12.75">
      <c r="A30" s="2" t="s">
        <v>10</v>
      </c>
      <c r="B30" s="2" t="s">
        <v>25</v>
      </c>
      <c r="C30" s="3">
        <v>9</v>
      </c>
      <c r="D30" s="23">
        <f t="shared" si="0"/>
        <v>0.009345794392523364</v>
      </c>
      <c r="F30" s="2" t="s">
        <v>10</v>
      </c>
      <c r="G30" s="2" t="s">
        <v>54</v>
      </c>
      <c r="H30" s="3">
        <v>16</v>
      </c>
      <c r="I30" s="23">
        <f t="shared" si="1"/>
        <v>0.011756061719324026</v>
      </c>
    </row>
    <row r="31" spans="1:9" ht="12.75">
      <c r="A31" s="2" t="s">
        <v>10</v>
      </c>
      <c r="B31" s="2" t="s">
        <v>39</v>
      </c>
      <c r="C31" s="3">
        <v>9</v>
      </c>
      <c r="D31" s="23">
        <f t="shared" si="0"/>
        <v>0.009345794392523364</v>
      </c>
      <c r="F31" s="2" t="s">
        <v>10</v>
      </c>
      <c r="G31" s="2" t="s">
        <v>108</v>
      </c>
      <c r="H31" s="3">
        <v>13</v>
      </c>
      <c r="I31" s="23">
        <f t="shared" si="1"/>
        <v>0.009551800146950772</v>
      </c>
    </row>
    <row r="32" spans="1:9" ht="12.75">
      <c r="A32" s="2" t="s">
        <v>10</v>
      </c>
      <c r="B32" s="2" t="s">
        <v>76</v>
      </c>
      <c r="C32" s="3">
        <v>9</v>
      </c>
      <c r="D32" s="23">
        <f t="shared" si="0"/>
        <v>0.009345794392523364</v>
      </c>
      <c r="F32" s="2" t="s">
        <v>10</v>
      </c>
      <c r="G32" s="2" t="s">
        <v>112</v>
      </c>
      <c r="H32" s="3">
        <v>13</v>
      </c>
      <c r="I32" s="23">
        <f t="shared" si="1"/>
        <v>0.009551800146950772</v>
      </c>
    </row>
    <row r="33" spans="1:9" ht="12.75">
      <c r="A33" s="2" t="s">
        <v>10</v>
      </c>
      <c r="B33" s="2" t="s">
        <v>30</v>
      </c>
      <c r="C33" s="3">
        <v>8</v>
      </c>
      <c r="D33" s="23">
        <f t="shared" si="0"/>
        <v>0.008307372793354102</v>
      </c>
      <c r="F33" s="2" t="s">
        <v>10</v>
      </c>
      <c r="G33" s="2" t="s">
        <v>119</v>
      </c>
      <c r="H33" s="3">
        <v>13</v>
      </c>
      <c r="I33" s="23">
        <f t="shared" si="1"/>
        <v>0.009551800146950772</v>
      </c>
    </row>
    <row r="34" spans="1:9" ht="12.75">
      <c r="A34" s="2" t="s">
        <v>10</v>
      </c>
      <c r="B34" s="2" t="s">
        <v>53</v>
      </c>
      <c r="C34" s="3">
        <v>8</v>
      </c>
      <c r="D34" s="23">
        <f t="shared" si="0"/>
        <v>0.008307372793354102</v>
      </c>
      <c r="F34" s="2" t="s">
        <v>10</v>
      </c>
      <c r="G34" s="2" t="s">
        <v>38</v>
      </c>
      <c r="H34" s="3">
        <v>10</v>
      </c>
      <c r="I34" s="23">
        <f t="shared" si="1"/>
        <v>0.0073475385745775165</v>
      </c>
    </row>
    <row r="35" spans="1:9" ht="12.75">
      <c r="A35" s="2" t="s">
        <v>10</v>
      </c>
      <c r="B35" s="2" t="s">
        <v>66</v>
      </c>
      <c r="C35" s="3">
        <v>8</v>
      </c>
      <c r="D35" s="23">
        <f t="shared" si="0"/>
        <v>0.008307372793354102</v>
      </c>
      <c r="F35" s="2" t="s">
        <v>10</v>
      </c>
      <c r="G35" s="2" t="s">
        <v>84</v>
      </c>
      <c r="H35" s="3">
        <v>9</v>
      </c>
      <c r="I35" s="23">
        <f t="shared" si="1"/>
        <v>0.006612784717119765</v>
      </c>
    </row>
    <row r="36" spans="1:9" ht="12.75">
      <c r="A36" s="2" t="s">
        <v>10</v>
      </c>
      <c r="B36" s="2" t="s">
        <v>80</v>
      </c>
      <c r="C36" s="3">
        <v>8</v>
      </c>
      <c r="D36" s="23">
        <f t="shared" si="0"/>
        <v>0.008307372793354102</v>
      </c>
      <c r="F36" s="2" t="s">
        <v>10</v>
      </c>
      <c r="G36" s="2" t="s">
        <v>86</v>
      </c>
      <c r="H36" s="3">
        <v>9</v>
      </c>
      <c r="I36" s="23">
        <f t="shared" si="1"/>
        <v>0.006612784717119765</v>
      </c>
    </row>
    <row r="37" spans="1:9" ht="12.75">
      <c r="A37" s="2" t="s">
        <v>10</v>
      </c>
      <c r="B37" s="2" t="s">
        <v>81</v>
      </c>
      <c r="C37" s="3">
        <v>8</v>
      </c>
      <c r="D37" s="23">
        <f t="shared" si="0"/>
        <v>0.008307372793354102</v>
      </c>
      <c r="F37" s="2" t="s">
        <v>10</v>
      </c>
      <c r="G37" s="2" t="s">
        <v>89</v>
      </c>
      <c r="H37" s="3">
        <v>9</v>
      </c>
      <c r="I37" s="23">
        <f t="shared" si="1"/>
        <v>0.006612784717119765</v>
      </c>
    </row>
    <row r="38" spans="1:9" ht="12.75">
      <c r="A38" s="2" t="s">
        <v>10</v>
      </c>
      <c r="B38" s="2" t="s">
        <v>21</v>
      </c>
      <c r="C38" s="3">
        <v>7</v>
      </c>
      <c r="D38" s="23">
        <f t="shared" si="0"/>
        <v>0.007268951194184839</v>
      </c>
      <c r="F38" s="2" t="s">
        <v>10</v>
      </c>
      <c r="G38" s="2" t="s">
        <v>105</v>
      </c>
      <c r="H38" s="3">
        <v>9</v>
      </c>
      <c r="I38" s="23">
        <f t="shared" si="1"/>
        <v>0.006612784717119765</v>
      </c>
    </row>
    <row r="39" spans="1:9" ht="12.75">
      <c r="A39" s="2" t="s">
        <v>10</v>
      </c>
      <c r="B39" s="2" t="s">
        <v>59</v>
      </c>
      <c r="C39" s="3">
        <v>7</v>
      </c>
      <c r="D39" s="23">
        <f t="shared" si="0"/>
        <v>0.007268951194184839</v>
      </c>
      <c r="F39" s="2" t="s">
        <v>10</v>
      </c>
      <c r="G39" s="2" t="s">
        <v>15</v>
      </c>
      <c r="H39" s="3">
        <v>8</v>
      </c>
      <c r="I39" s="23">
        <f t="shared" si="1"/>
        <v>0.005878030859662013</v>
      </c>
    </row>
    <row r="40" spans="1:9" ht="12.75">
      <c r="A40" s="2" t="s">
        <v>10</v>
      </c>
      <c r="B40" s="2" t="s">
        <v>64</v>
      </c>
      <c r="C40" s="3">
        <v>7</v>
      </c>
      <c r="D40" s="23">
        <f t="shared" si="0"/>
        <v>0.007268951194184839</v>
      </c>
      <c r="F40" s="2" t="s">
        <v>10</v>
      </c>
      <c r="G40" s="2" t="s">
        <v>83</v>
      </c>
      <c r="H40" s="3">
        <v>8</v>
      </c>
      <c r="I40" s="23">
        <f t="shared" si="1"/>
        <v>0.005878030859662013</v>
      </c>
    </row>
    <row r="41" spans="1:9" ht="12.75">
      <c r="A41" s="2" t="s">
        <v>10</v>
      </c>
      <c r="B41" s="2" t="s">
        <v>14</v>
      </c>
      <c r="C41" s="3">
        <v>5</v>
      </c>
      <c r="D41" s="23">
        <f t="shared" si="0"/>
        <v>0.005192107995846314</v>
      </c>
      <c r="F41" s="2" t="s">
        <v>10</v>
      </c>
      <c r="G41" s="2" t="s">
        <v>114</v>
      </c>
      <c r="H41" s="3">
        <v>8</v>
      </c>
      <c r="I41" s="23">
        <f t="shared" si="1"/>
        <v>0.005878030859662013</v>
      </c>
    </row>
    <row r="42" spans="1:9" ht="12.75">
      <c r="A42" s="2" t="s">
        <v>10</v>
      </c>
      <c r="B42" s="2" t="s">
        <v>33</v>
      </c>
      <c r="C42" s="3">
        <v>5</v>
      </c>
      <c r="D42" s="23">
        <f t="shared" si="0"/>
        <v>0.005192107995846314</v>
      </c>
      <c r="F42" s="2" t="s">
        <v>10</v>
      </c>
      <c r="G42" s="2" t="s">
        <v>117</v>
      </c>
      <c r="H42" s="3">
        <v>8</v>
      </c>
      <c r="I42" s="23">
        <f t="shared" si="1"/>
        <v>0.005878030859662013</v>
      </c>
    </row>
    <row r="43" spans="1:9" ht="12.75">
      <c r="A43" s="2" t="s">
        <v>10</v>
      </c>
      <c r="B43" s="2" t="s">
        <v>36</v>
      </c>
      <c r="C43" s="3">
        <v>5</v>
      </c>
      <c r="D43" s="23">
        <f t="shared" si="0"/>
        <v>0.005192107995846314</v>
      </c>
      <c r="F43" s="2" t="s">
        <v>10</v>
      </c>
      <c r="G43" s="2" t="s">
        <v>82</v>
      </c>
      <c r="H43" s="3">
        <v>7</v>
      </c>
      <c r="I43" s="23">
        <f t="shared" si="1"/>
        <v>0.005143277002204262</v>
      </c>
    </row>
    <row r="44" spans="1:9" ht="12.75">
      <c r="A44" s="2" t="s">
        <v>10</v>
      </c>
      <c r="B44" s="2" t="s">
        <v>43</v>
      </c>
      <c r="C44" s="3">
        <v>5</v>
      </c>
      <c r="D44" s="23">
        <f t="shared" si="0"/>
        <v>0.005192107995846314</v>
      </c>
      <c r="F44" s="2" t="s">
        <v>10</v>
      </c>
      <c r="G44" s="2" t="s">
        <v>16</v>
      </c>
      <c r="H44" s="3">
        <v>7</v>
      </c>
      <c r="I44" s="23">
        <f t="shared" si="1"/>
        <v>0.005143277002204262</v>
      </c>
    </row>
    <row r="45" spans="1:9" ht="12.75">
      <c r="A45" s="2" t="s">
        <v>10</v>
      </c>
      <c r="B45" s="2" t="s">
        <v>48</v>
      </c>
      <c r="C45" s="3">
        <v>5</v>
      </c>
      <c r="D45" s="23">
        <f t="shared" si="0"/>
        <v>0.005192107995846314</v>
      </c>
      <c r="F45" s="2" t="s">
        <v>10</v>
      </c>
      <c r="G45" s="2" t="s">
        <v>25</v>
      </c>
      <c r="H45" s="3">
        <v>7</v>
      </c>
      <c r="I45" s="23">
        <f t="shared" si="1"/>
        <v>0.005143277002204262</v>
      </c>
    </row>
    <row r="46" spans="1:9" ht="12.75">
      <c r="A46" s="2" t="s">
        <v>10</v>
      </c>
      <c r="B46" s="2" t="s">
        <v>63</v>
      </c>
      <c r="C46" s="3">
        <v>5</v>
      </c>
      <c r="D46" s="23">
        <f t="shared" si="0"/>
        <v>0.005192107995846314</v>
      </c>
      <c r="F46" s="2" t="s">
        <v>10</v>
      </c>
      <c r="G46" s="2" t="s">
        <v>49</v>
      </c>
      <c r="H46" s="3">
        <v>7</v>
      </c>
      <c r="I46" s="23">
        <f t="shared" si="1"/>
        <v>0.005143277002204262</v>
      </c>
    </row>
    <row r="47" spans="1:9" ht="12.75">
      <c r="A47" s="2" t="s">
        <v>10</v>
      </c>
      <c r="B47" s="2" t="s">
        <v>71</v>
      </c>
      <c r="C47" s="3">
        <v>5</v>
      </c>
      <c r="D47" s="23">
        <f t="shared" si="0"/>
        <v>0.005192107995846314</v>
      </c>
      <c r="F47" s="2" t="s">
        <v>10</v>
      </c>
      <c r="G47" s="2" t="s">
        <v>121</v>
      </c>
      <c r="H47" s="3">
        <v>7</v>
      </c>
      <c r="I47" s="23">
        <f t="shared" si="1"/>
        <v>0.005143277002204262</v>
      </c>
    </row>
    <row r="48" spans="1:9" ht="12.75">
      <c r="A48" s="2" t="s">
        <v>10</v>
      </c>
      <c r="B48" s="2" t="s">
        <v>74</v>
      </c>
      <c r="C48" s="3">
        <v>5</v>
      </c>
      <c r="D48" s="23">
        <f t="shared" si="0"/>
        <v>0.005192107995846314</v>
      </c>
      <c r="F48" s="2" t="s">
        <v>10</v>
      </c>
      <c r="G48" s="2" t="s">
        <v>97</v>
      </c>
      <c r="H48" s="3">
        <v>6</v>
      </c>
      <c r="I48" s="23">
        <f t="shared" si="1"/>
        <v>0.00440852314474651</v>
      </c>
    </row>
    <row r="49" spans="1:9" ht="12.75">
      <c r="A49" s="2" t="s">
        <v>10</v>
      </c>
      <c r="B49" s="2" t="s">
        <v>12</v>
      </c>
      <c r="C49" s="3">
        <v>4</v>
      </c>
      <c r="D49" s="23">
        <f t="shared" si="0"/>
        <v>0.004153686396677051</v>
      </c>
      <c r="F49" s="2" t="s">
        <v>10</v>
      </c>
      <c r="G49" s="2" t="s">
        <v>99</v>
      </c>
      <c r="H49" s="3">
        <v>6</v>
      </c>
      <c r="I49" s="23">
        <f t="shared" si="1"/>
        <v>0.00440852314474651</v>
      </c>
    </row>
    <row r="50" spans="1:9" ht="12.75">
      <c r="A50" s="2" t="s">
        <v>10</v>
      </c>
      <c r="B50" s="2" t="s">
        <v>24</v>
      </c>
      <c r="C50" s="3">
        <v>4</v>
      </c>
      <c r="D50" s="23">
        <f t="shared" si="0"/>
        <v>0.004153686396677051</v>
      </c>
      <c r="F50" s="2" t="s">
        <v>10</v>
      </c>
      <c r="G50" s="2" t="s">
        <v>106</v>
      </c>
      <c r="H50" s="3">
        <v>6</v>
      </c>
      <c r="I50" s="23">
        <f t="shared" si="1"/>
        <v>0.00440852314474651</v>
      </c>
    </row>
    <row r="51" spans="1:9" ht="12.75">
      <c r="A51" s="2" t="s">
        <v>10</v>
      </c>
      <c r="B51" s="2" t="s">
        <v>28</v>
      </c>
      <c r="C51" s="3">
        <v>4</v>
      </c>
      <c r="D51" s="23">
        <f t="shared" si="0"/>
        <v>0.004153686396677051</v>
      </c>
      <c r="F51" s="2" t="s">
        <v>10</v>
      </c>
      <c r="G51" s="2" t="s">
        <v>30</v>
      </c>
      <c r="H51" s="3">
        <v>5</v>
      </c>
      <c r="I51" s="23">
        <f t="shared" si="1"/>
        <v>0.0036737692872887582</v>
      </c>
    </row>
    <row r="52" spans="1:9" ht="12.75">
      <c r="A52" s="2" t="s">
        <v>10</v>
      </c>
      <c r="B52" s="2" t="s">
        <v>31</v>
      </c>
      <c r="C52" s="3">
        <v>4</v>
      </c>
      <c r="D52" s="23">
        <f t="shared" si="0"/>
        <v>0.004153686396677051</v>
      </c>
      <c r="F52" s="2" t="s">
        <v>10</v>
      </c>
      <c r="G52" s="2" t="s">
        <v>102</v>
      </c>
      <c r="H52" s="3">
        <v>5</v>
      </c>
      <c r="I52" s="23">
        <f t="shared" si="1"/>
        <v>0.0036737692872887582</v>
      </c>
    </row>
    <row r="53" spans="1:9" ht="12.75">
      <c r="A53" s="2" t="s">
        <v>10</v>
      </c>
      <c r="B53" s="2" t="s">
        <v>38</v>
      </c>
      <c r="C53" s="3">
        <v>4</v>
      </c>
      <c r="D53" s="23">
        <f t="shared" si="0"/>
        <v>0.004153686396677051</v>
      </c>
      <c r="F53" s="2" t="s">
        <v>10</v>
      </c>
      <c r="G53" s="2" t="s">
        <v>51</v>
      </c>
      <c r="H53" s="3">
        <v>5</v>
      </c>
      <c r="I53" s="23">
        <f t="shared" si="1"/>
        <v>0.0036737692872887582</v>
      </c>
    </row>
    <row r="54" spans="1:9" ht="12.75">
      <c r="A54" s="2" t="s">
        <v>10</v>
      </c>
      <c r="B54" s="2" t="s">
        <v>41</v>
      </c>
      <c r="C54" s="3">
        <v>4</v>
      </c>
      <c r="D54" s="23">
        <f t="shared" si="0"/>
        <v>0.004153686396677051</v>
      </c>
      <c r="F54" s="2" t="s">
        <v>10</v>
      </c>
      <c r="G54" s="2" t="s">
        <v>26</v>
      </c>
      <c r="H54" s="3">
        <v>4</v>
      </c>
      <c r="I54" s="23">
        <f t="shared" si="1"/>
        <v>0.0029390154298310064</v>
      </c>
    </row>
    <row r="55" spans="1:9" ht="12.75">
      <c r="A55" s="2" t="s">
        <v>10</v>
      </c>
      <c r="B55" s="2" t="s">
        <v>47</v>
      </c>
      <c r="C55" s="3">
        <v>4</v>
      </c>
      <c r="D55" s="23">
        <f t="shared" si="0"/>
        <v>0.004153686396677051</v>
      </c>
      <c r="F55" s="2" t="s">
        <v>10</v>
      </c>
      <c r="G55" s="2" t="s">
        <v>90</v>
      </c>
      <c r="H55" s="3">
        <v>4</v>
      </c>
      <c r="I55" s="23">
        <f t="shared" si="1"/>
        <v>0.0029390154298310064</v>
      </c>
    </row>
    <row r="56" spans="1:9" ht="12.75">
      <c r="A56" s="2" t="s">
        <v>10</v>
      </c>
      <c r="B56" s="2" t="s">
        <v>51</v>
      </c>
      <c r="C56" s="3">
        <v>4</v>
      </c>
      <c r="D56" s="23">
        <f t="shared" si="0"/>
        <v>0.004153686396677051</v>
      </c>
      <c r="F56" s="2" t="s">
        <v>10</v>
      </c>
      <c r="G56" s="2" t="s">
        <v>34</v>
      </c>
      <c r="H56" s="3">
        <v>4</v>
      </c>
      <c r="I56" s="23">
        <f t="shared" si="1"/>
        <v>0.0029390154298310064</v>
      </c>
    </row>
    <row r="57" spans="1:9" ht="12.75">
      <c r="A57" s="2" t="s">
        <v>10</v>
      </c>
      <c r="B57" s="2" t="s">
        <v>58</v>
      </c>
      <c r="C57" s="3">
        <v>4</v>
      </c>
      <c r="D57" s="23">
        <f t="shared" si="0"/>
        <v>0.004153686396677051</v>
      </c>
      <c r="F57" s="2" t="s">
        <v>10</v>
      </c>
      <c r="G57" s="2" t="s">
        <v>95</v>
      </c>
      <c r="H57" s="3">
        <v>4</v>
      </c>
      <c r="I57" s="23">
        <f t="shared" si="1"/>
        <v>0.0029390154298310064</v>
      </c>
    </row>
    <row r="58" spans="1:9" ht="12.75">
      <c r="A58" s="2" t="s">
        <v>10</v>
      </c>
      <c r="B58" s="2" t="s">
        <v>62</v>
      </c>
      <c r="C58" s="3">
        <v>4</v>
      </c>
      <c r="D58" s="23">
        <f t="shared" si="0"/>
        <v>0.004153686396677051</v>
      </c>
      <c r="F58" s="2" t="s">
        <v>10</v>
      </c>
      <c r="G58" s="2" t="s">
        <v>45</v>
      </c>
      <c r="H58" s="3">
        <v>4</v>
      </c>
      <c r="I58" s="23">
        <f t="shared" si="1"/>
        <v>0.0029390154298310064</v>
      </c>
    </row>
    <row r="59" spans="1:9" ht="12.75">
      <c r="A59" s="2" t="s">
        <v>10</v>
      </c>
      <c r="B59" s="2" t="s">
        <v>67</v>
      </c>
      <c r="C59" s="3">
        <v>4</v>
      </c>
      <c r="D59" s="23">
        <f t="shared" si="0"/>
        <v>0.004153686396677051</v>
      </c>
      <c r="F59" s="2" t="s">
        <v>10</v>
      </c>
      <c r="G59" s="2" t="s">
        <v>103</v>
      </c>
      <c r="H59" s="3">
        <v>4</v>
      </c>
      <c r="I59" s="23">
        <f t="shared" si="1"/>
        <v>0.0029390154298310064</v>
      </c>
    </row>
    <row r="60" spans="1:9" ht="12.75">
      <c r="A60" s="2" t="s">
        <v>10</v>
      </c>
      <c r="B60" s="2" t="s">
        <v>73</v>
      </c>
      <c r="C60" s="3">
        <v>4</v>
      </c>
      <c r="D60" s="23">
        <f t="shared" si="0"/>
        <v>0.004153686396677051</v>
      </c>
      <c r="F60" s="2" t="s">
        <v>10</v>
      </c>
      <c r="G60" s="2" t="s">
        <v>107</v>
      </c>
      <c r="H60" s="3">
        <v>4</v>
      </c>
      <c r="I60" s="23">
        <f t="shared" si="1"/>
        <v>0.0029390154298310064</v>
      </c>
    </row>
    <row r="61" spans="1:9" ht="12.75">
      <c r="A61" s="2" t="s">
        <v>10</v>
      </c>
      <c r="B61" s="2" t="s">
        <v>17</v>
      </c>
      <c r="C61" s="3">
        <v>3</v>
      </c>
      <c r="D61" s="23">
        <f t="shared" si="0"/>
        <v>0.003115264797507788</v>
      </c>
      <c r="F61" s="2" t="s">
        <v>10</v>
      </c>
      <c r="G61" s="2" t="s">
        <v>109</v>
      </c>
      <c r="H61" s="3">
        <v>4</v>
      </c>
      <c r="I61" s="23">
        <f t="shared" si="1"/>
        <v>0.0029390154298310064</v>
      </c>
    </row>
    <row r="62" spans="1:9" ht="12.75">
      <c r="A62" s="2" t="s">
        <v>10</v>
      </c>
      <c r="B62" s="2" t="s">
        <v>40</v>
      </c>
      <c r="C62" s="3">
        <v>3</v>
      </c>
      <c r="D62" s="23">
        <f t="shared" si="0"/>
        <v>0.003115264797507788</v>
      </c>
      <c r="F62" s="2" t="s">
        <v>10</v>
      </c>
      <c r="G62" s="2" t="s">
        <v>115</v>
      </c>
      <c r="H62" s="3">
        <v>4</v>
      </c>
      <c r="I62" s="23">
        <f t="shared" si="1"/>
        <v>0.0029390154298310064</v>
      </c>
    </row>
    <row r="63" spans="1:9" ht="12.75">
      <c r="A63" s="2" t="s">
        <v>10</v>
      </c>
      <c r="B63" s="2" t="s">
        <v>50</v>
      </c>
      <c r="C63" s="3">
        <v>3</v>
      </c>
      <c r="D63" s="23">
        <f t="shared" si="0"/>
        <v>0.003115264797507788</v>
      </c>
      <c r="F63" s="2" t="s">
        <v>10</v>
      </c>
      <c r="G63" s="2" t="s">
        <v>118</v>
      </c>
      <c r="H63" s="3">
        <v>4</v>
      </c>
      <c r="I63" s="23">
        <f t="shared" si="1"/>
        <v>0.0029390154298310064</v>
      </c>
    </row>
    <row r="64" spans="1:9" ht="12.75">
      <c r="A64" s="2" t="s">
        <v>10</v>
      </c>
      <c r="B64" s="2" t="s">
        <v>54</v>
      </c>
      <c r="C64" s="3">
        <v>3</v>
      </c>
      <c r="D64" s="23">
        <f t="shared" si="0"/>
        <v>0.003115264797507788</v>
      </c>
      <c r="F64" s="2" t="s">
        <v>10</v>
      </c>
      <c r="G64" s="2" t="s">
        <v>87</v>
      </c>
      <c r="H64" s="3">
        <v>3</v>
      </c>
      <c r="I64" s="23">
        <f t="shared" si="1"/>
        <v>0.002204261572373255</v>
      </c>
    </row>
    <row r="65" spans="1:9" ht="12.75">
      <c r="A65" s="2" t="s">
        <v>10</v>
      </c>
      <c r="B65" s="2" t="s">
        <v>55</v>
      </c>
      <c r="C65" s="3">
        <v>3</v>
      </c>
      <c r="D65" s="23">
        <f t="shared" si="0"/>
        <v>0.003115264797507788</v>
      </c>
      <c r="F65" s="2" t="s">
        <v>10</v>
      </c>
      <c r="G65" s="2" t="s">
        <v>88</v>
      </c>
      <c r="H65" s="3">
        <v>3</v>
      </c>
      <c r="I65" s="23">
        <f t="shared" si="1"/>
        <v>0.002204261572373255</v>
      </c>
    </row>
    <row r="66" spans="1:9" ht="12.75">
      <c r="A66" s="2" t="s">
        <v>10</v>
      </c>
      <c r="B66" s="2" t="s">
        <v>56</v>
      </c>
      <c r="C66" s="3">
        <v>3</v>
      </c>
      <c r="D66" s="23">
        <f t="shared" si="0"/>
        <v>0.003115264797507788</v>
      </c>
      <c r="F66" s="2" t="s">
        <v>10</v>
      </c>
      <c r="G66" s="2" t="s">
        <v>44</v>
      </c>
      <c r="H66" s="3">
        <v>3</v>
      </c>
      <c r="I66" s="23">
        <f t="shared" si="1"/>
        <v>0.002204261572373255</v>
      </c>
    </row>
    <row r="67" spans="1:9" ht="12.75">
      <c r="A67" s="2" t="s">
        <v>10</v>
      </c>
      <c r="B67" s="2" t="s">
        <v>77</v>
      </c>
      <c r="C67" s="3">
        <v>3</v>
      </c>
      <c r="D67" s="23">
        <f t="shared" si="0"/>
        <v>0.003115264797507788</v>
      </c>
      <c r="F67" s="2" t="s">
        <v>10</v>
      </c>
      <c r="G67" s="2" t="s">
        <v>100</v>
      </c>
      <c r="H67" s="3">
        <v>3</v>
      </c>
      <c r="I67" s="23">
        <f t="shared" si="1"/>
        <v>0.002204261572373255</v>
      </c>
    </row>
    <row r="68" spans="1:9" ht="12.75">
      <c r="A68" s="2" t="s">
        <v>10</v>
      </c>
      <c r="B68" s="2" t="s">
        <v>11</v>
      </c>
      <c r="C68" s="3">
        <v>2</v>
      </c>
      <c r="D68" s="23">
        <f t="shared" si="0"/>
        <v>0.0020768431983385254</v>
      </c>
      <c r="F68" s="2" t="s">
        <v>10</v>
      </c>
      <c r="G68" s="2" t="s">
        <v>57</v>
      </c>
      <c r="H68" s="3">
        <v>3</v>
      </c>
      <c r="I68" s="23">
        <f t="shared" si="1"/>
        <v>0.002204261572373255</v>
      </c>
    </row>
    <row r="69" spans="1:9" ht="12.75">
      <c r="A69" s="2" t="s">
        <v>10</v>
      </c>
      <c r="B69" s="2" t="s">
        <v>13</v>
      </c>
      <c r="C69" s="3">
        <v>2</v>
      </c>
      <c r="D69" s="23">
        <f t="shared" si="0"/>
        <v>0.0020768431983385254</v>
      </c>
      <c r="F69" s="2" t="s">
        <v>10</v>
      </c>
      <c r="G69" s="2" t="s">
        <v>120</v>
      </c>
      <c r="H69" s="3">
        <v>3</v>
      </c>
      <c r="I69" s="23">
        <f t="shared" si="1"/>
        <v>0.002204261572373255</v>
      </c>
    </row>
    <row r="70" spans="1:9" ht="12.75">
      <c r="A70" s="2" t="s">
        <v>10</v>
      </c>
      <c r="B70" s="2" t="s">
        <v>15</v>
      </c>
      <c r="C70" s="3">
        <v>2</v>
      </c>
      <c r="D70" s="23">
        <f t="shared" si="0"/>
        <v>0.0020768431983385254</v>
      </c>
      <c r="F70" s="2" t="s">
        <v>10</v>
      </c>
      <c r="G70" s="2" t="s">
        <v>39</v>
      </c>
      <c r="H70" s="3">
        <v>2</v>
      </c>
      <c r="I70" s="23">
        <f t="shared" si="1"/>
        <v>0.0014695077149155032</v>
      </c>
    </row>
    <row r="71" spans="1:9" ht="12.75">
      <c r="A71" s="2" t="s">
        <v>10</v>
      </c>
      <c r="B71" s="2" t="s">
        <v>18</v>
      </c>
      <c r="C71" s="3">
        <v>2</v>
      </c>
      <c r="D71" s="23">
        <f t="shared" si="0"/>
        <v>0.0020768431983385254</v>
      </c>
      <c r="F71" s="2" t="s">
        <v>10</v>
      </c>
      <c r="G71" s="2" t="s">
        <v>96</v>
      </c>
      <c r="H71" s="3">
        <v>2</v>
      </c>
      <c r="I71" s="23">
        <f t="shared" si="1"/>
        <v>0.0014695077149155032</v>
      </c>
    </row>
    <row r="72" spans="1:9" ht="12.75">
      <c r="A72" s="2" t="s">
        <v>10</v>
      </c>
      <c r="B72" s="2" t="s">
        <v>22</v>
      </c>
      <c r="C72" s="3">
        <v>2</v>
      </c>
      <c r="D72" s="23">
        <f>C72/C$78</f>
        <v>0.0020768431983385254</v>
      </c>
      <c r="F72" s="2" t="s">
        <v>10</v>
      </c>
      <c r="G72" s="2" t="s">
        <v>98</v>
      </c>
      <c r="H72" s="3">
        <v>2</v>
      </c>
      <c r="I72" s="23">
        <f>H72/H$77</f>
        <v>0.0014695077149155032</v>
      </c>
    </row>
    <row r="73" spans="1:9" ht="12.75">
      <c r="A73" s="2" t="s">
        <v>10</v>
      </c>
      <c r="B73" s="2" t="s">
        <v>26</v>
      </c>
      <c r="C73" s="3">
        <v>2</v>
      </c>
      <c r="D73" s="23">
        <f>C73/C$78</f>
        <v>0.0020768431983385254</v>
      </c>
      <c r="F73" s="2" t="s">
        <v>10</v>
      </c>
      <c r="G73" s="2" t="s">
        <v>111</v>
      </c>
      <c r="H73" s="3">
        <v>2</v>
      </c>
      <c r="I73" s="23">
        <f>H73/H$77</f>
        <v>0.0014695077149155032</v>
      </c>
    </row>
    <row r="74" spans="1:9" ht="12.75">
      <c r="A74" s="2" t="s">
        <v>10</v>
      </c>
      <c r="B74" s="2" t="s">
        <v>60</v>
      </c>
      <c r="C74" s="3">
        <v>2</v>
      </c>
      <c r="D74" s="23">
        <f>C74/C$78</f>
        <v>0.0020768431983385254</v>
      </c>
      <c r="F74" s="2" t="s">
        <v>10</v>
      </c>
      <c r="G74" s="2" t="s">
        <v>113</v>
      </c>
      <c r="H74" s="3">
        <v>2</v>
      </c>
      <c r="I74" s="23">
        <f>H74/H$77</f>
        <v>0.0014695077149155032</v>
      </c>
    </row>
    <row r="75" spans="1:9" ht="12.75">
      <c r="A75" s="2" t="s">
        <v>10</v>
      </c>
      <c r="B75" s="2" t="s">
        <v>65</v>
      </c>
      <c r="C75" s="3">
        <v>2</v>
      </c>
      <c r="D75" s="23">
        <f>C75/C$78</f>
        <v>0.0020768431983385254</v>
      </c>
      <c r="F75" s="2" t="s">
        <v>10</v>
      </c>
      <c r="G75" s="2" t="s">
        <v>76</v>
      </c>
      <c r="H75" s="3">
        <v>2</v>
      </c>
      <c r="I75" s="23">
        <f>H75/H$77</f>
        <v>0.0014695077149155032</v>
      </c>
    </row>
    <row r="76" spans="1:9" ht="12.75">
      <c r="A76" s="2" t="s">
        <v>10</v>
      </c>
      <c r="B76" s="2" t="s">
        <v>70</v>
      </c>
      <c r="C76" s="3">
        <v>2</v>
      </c>
      <c r="D76" s="23">
        <f>C76/C$78</f>
        <v>0.0020768431983385254</v>
      </c>
      <c r="F76" s="2" t="s">
        <v>10</v>
      </c>
      <c r="G76" s="2" t="s">
        <v>85</v>
      </c>
      <c r="H76" s="3">
        <v>1</v>
      </c>
      <c r="I76" s="23">
        <f>H76/H$77</f>
        <v>0.0007347538574577516</v>
      </c>
    </row>
    <row r="77" spans="1:8" ht="12.75">
      <c r="A77" s="2" t="s">
        <v>10</v>
      </c>
      <c r="B77" s="2" t="s">
        <v>34</v>
      </c>
      <c r="C77" s="3">
        <v>1</v>
      </c>
      <c r="D77" s="23">
        <f>C77/C$78</f>
        <v>0.0010384215991692627</v>
      </c>
      <c r="G77" s="18" t="s">
        <v>128</v>
      </c>
      <c r="H77" s="22">
        <f>SUM(H7:H76)</f>
        <v>1361</v>
      </c>
    </row>
    <row r="78" spans="2:3" ht="12.75">
      <c r="B78" s="18" t="s">
        <v>123</v>
      </c>
      <c r="C78" s="19">
        <f>SUM(C7:C77)</f>
        <v>963</v>
      </c>
    </row>
    <row r="80" ht="12.75">
      <c r="A80" s="20" t="s">
        <v>124</v>
      </c>
    </row>
    <row r="81" ht="12.75">
      <c r="A81" s="21" t="s">
        <v>125</v>
      </c>
    </row>
    <row r="82" ht="12.75">
      <c r="A82" s="20" t="s">
        <v>126</v>
      </c>
    </row>
    <row r="83" ht="12.75">
      <c r="A83" s="21" t="s">
        <v>127</v>
      </c>
    </row>
  </sheetData>
  <printOptions/>
  <pageMargins left="0.5" right="0.5" top="1" bottom="1" header="0.5" footer="0.5"/>
  <pageSetup horizontalDpi="600" verticalDpi="600" orientation="portrait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