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2705" windowHeight="10710" activeTab="0"/>
  </bookViews>
  <sheets>
    <sheet name="2009" sheetId="1" r:id="rId1"/>
    <sheet name="2008" sheetId="2" r:id="rId2"/>
    <sheet name="2007" sheetId="3" r:id="rId3"/>
    <sheet name="2006" sheetId="4" r:id="rId4"/>
    <sheet name="2005" sheetId="5" r:id="rId5"/>
    <sheet name="2004" sheetId="6" r:id="rId6"/>
    <sheet name="2003" sheetId="7" r:id="rId7"/>
  </sheets>
  <definedNames>
    <definedName name="_xlnm.Print_Titles" localSheetId="5">'2004'!$1:$4</definedName>
    <definedName name="_xlnm.Print_Titles" localSheetId="4">'2005'!$1:$5</definedName>
    <definedName name="_xlnm.Print_Titles" localSheetId="3">'2006'!$1:$5</definedName>
    <definedName name="_xlnm.Print_Titles" localSheetId="2">'2007'!$1:$4</definedName>
    <definedName name="_xlnm.Print_Titles" localSheetId="1">'2008'!$1:$6</definedName>
    <definedName name="_xlnm.Print_Titles" localSheetId="0">'2009'!$1:$6</definedName>
  </definedNames>
  <calcPr calcMode="manual" fullCalcOnLoad="1"/>
</workbook>
</file>

<file path=xl/sharedStrings.xml><?xml version="1.0" encoding="utf-8"?>
<sst xmlns="http://schemas.openxmlformats.org/spreadsheetml/2006/main" count="957" uniqueCount="275">
  <si>
    <t>CONSOLIDATED FEDERAL FUNDS REPORT: Fiscal Year 2003</t>
  </si>
  <si>
    <t>Detailed Federal Expenditure Data: Iowa - HENRY COUNTY</t>
  </si>
  <si>
    <t>TOTAL DIRECT EXPENDITURES OR OBLIGATIONS</t>
  </si>
  <si>
    <t>LIVESTOCK COMPENSATION PROGRAM</t>
  </si>
  <si>
    <t>COAL MINE WORKERS' COMPENSATION</t>
  </si>
  <si>
    <t>17.FEC</t>
  </si>
  <si>
    <t>FEDERAL EMPLOYEES COMPENSATION</t>
  </si>
  <si>
    <t>SOCIAL INSURANCE FOR RAILROAD WORKERS</t>
  </si>
  <si>
    <t>57.AAA</t>
  </si>
  <si>
    <t>SOCIAL INSURANCE FOR RR WORKERS - UNEMPLOYMENT &amp; SICKNESS BENEFITS</t>
  </si>
  <si>
    <t>PENSION FOR NON-SERVICE-CONNECTED DISABILITY FOR VETERANS</t>
  </si>
  <si>
    <t>PENSION TO VETERANS SURVIVING SPOUSES AND CHILDREN</t>
  </si>
  <si>
    <t>VETERANS COMPENSATION FOR SERVICE-CONNECTED DISABILITY</t>
  </si>
  <si>
    <t>VETERANS DEPENDENCY &amp; INDEMNITY COMPENSATION FOR SVC-CONNECTED DEATH</t>
  </si>
  <si>
    <t>PENSION PLAN TERMINATION INSURANCE</t>
  </si>
  <si>
    <t>SOCIAL SECURITY DISABILITY INSURANCE</t>
  </si>
  <si>
    <t>SOCIAL SECURITY RETIREMENT INSURANCE</t>
  </si>
  <si>
    <t>SOCIAL SECURITY SURVIVORS INSURANCE</t>
  </si>
  <si>
    <t>SPECIAL BENEFITS FOR DISABLED COAL MINERS (BLACK LUNG)</t>
  </si>
  <si>
    <t>SUPPLEMENTAL SECURITY INCOME</t>
  </si>
  <si>
    <t>DR.100</t>
  </si>
  <si>
    <t>FEDERAL RETIREMENT AND DISABILITY PAYMENTS--MILITARY</t>
  </si>
  <si>
    <t>DR.200</t>
  </si>
  <si>
    <t>FEDERAL RETIREMENT AND DISABILITY PAYMENTS--CIVILIAN</t>
  </si>
  <si>
    <t>DR.300</t>
  </si>
  <si>
    <t>RETIREMENT AND DISABILITY PAYMENTS-COAST GUARD/UNIFORMED EMPLOYEES</t>
  </si>
  <si>
    <t>RURAL RENTAL ASSISTANCE PAYMENTS</t>
  </si>
  <si>
    <t>FOOD STAMPS</t>
  </si>
  <si>
    <t>ENVIRONMENTAL QUALITY INCENTIVES PROGRAM</t>
  </si>
  <si>
    <t>MULTIFAMILY ASSISTED HOUSING REFORM AND AFFORDABILITY ACT</t>
  </si>
  <si>
    <t>VOCATIONAL REHABILITATION FOR DISABLED VETERANS</t>
  </si>
  <si>
    <t>SURVIVORS AND DEPENDENTS EDUCATIONAL ASSISTANCE</t>
  </si>
  <si>
    <t>POST-VIETNAM ERA VETERANS' EDUCATIONAL ASSISTANCE</t>
  </si>
  <si>
    <t>ALL VOLUNTEER FORCE EDUCATIONAL ASSISTANCE</t>
  </si>
  <si>
    <t>FEDERAL SUPPLEMENTAL EDUCATIONAL OPPORTUNITY GRANTS</t>
  </si>
  <si>
    <t>FEDERAL FAMILY EDUCATION LOANS</t>
  </si>
  <si>
    <t>FEDERAL WORK STUDY PROGRAM</t>
  </si>
  <si>
    <t>FEDERAL PERKINS LOAN PROGRAM-FEDERAL CAPITAL CONTRIBUTIONS</t>
  </si>
  <si>
    <t>FEDERAL PELL GRANT PROGRAM</t>
  </si>
  <si>
    <t>MEDICARE-HOSPITAL INSURANCE</t>
  </si>
  <si>
    <t>MEDICARE-SUPPLEMENTARY MEDICAL INSURANCE</t>
  </si>
  <si>
    <t>COMMODITY LOANS AND LOAN DEFICIENCY PAYMENTS</t>
  </si>
  <si>
    <t>DAIRY INDEMNITY PROGRAMS</t>
  </si>
  <si>
    <t>PRODUCTION FLEXIBILITY PAYMENTS FOR CONTRACT COMMODITIES</t>
  </si>
  <si>
    <t>CONSERVATION RESERVE PROGRAM</t>
  </si>
  <si>
    <t>CROP INSURANCE</t>
  </si>
  <si>
    <t>10.LMA</t>
  </si>
  <si>
    <t>LAMB MEAT ADJUSTMENT ASSISTANCE PROGRAM</t>
  </si>
  <si>
    <t>DX.100</t>
  </si>
  <si>
    <t>U.S. POSTAL SERVICE--OTHER EXPENDITURES (NON-SALARY/NON-PROCUREMENT)</t>
  </si>
  <si>
    <t>CROP DISASTER PROGRAM</t>
  </si>
  <si>
    <t>VERY LOW-INCOME HOUSING REPAIR LOANS AND GRANTS</t>
  </si>
  <si>
    <t>NATIONAL SCHOOL LUNCH PROGRAM</t>
  </si>
  <si>
    <t>SPECIAL SUPPLEMENTAL FOOD PROGRAM FOR WOMEN, INFANTS, AND  CHILDREN</t>
  </si>
  <si>
    <t>RURAL COOPERATIVE DEVELOPMENT GRANTS</t>
  </si>
  <si>
    <t>SECTION 8 HOUSING CHOICE VOUCHERS</t>
  </si>
  <si>
    <t>PUBLIC HOUSING CAPITAL FUNDS</t>
  </si>
  <si>
    <t>BULLETPROOF VEST PARTNERSHIP PROGRAM</t>
  </si>
  <si>
    <t>PUBLIC SAFETY PARTNERSHIP AND COMMUNITY POLICING GRANTS</t>
  </si>
  <si>
    <t>HIGHWAY PLANNING AND CONSTRUCTION</t>
  </si>
  <si>
    <t>TITLE I GRANTS TO LOCAL EDUCATION AGENCIES</t>
  </si>
  <si>
    <t>HIGHER EDUCATION-INSTITUTIONAL AID</t>
  </si>
  <si>
    <t>REHABILITATION SERVICES-VOCATIONAL REHABILITATION GRANTS TO STATES</t>
  </si>
  <si>
    <t>RURAL EDUCATION ACHIEVEMENT PROGRAM</t>
  </si>
  <si>
    <t>TEMPORARY ASSISTANCE FOR NEEDY FAMILIES</t>
  </si>
  <si>
    <t>CHILD SUPPORT ENFORCEMENT</t>
  </si>
  <si>
    <t>LOW INCOME HOME ENERGY ASSISTANCE</t>
  </si>
  <si>
    <t>STATE CHILDREN'S INSURANCE PROGRAM (CHIP)</t>
  </si>
  <si>
    <t>STATE SURVEY AND CERTIFICATION OF HEALTH CARE PROVIDERS AND SUPPLIERS</t>
  </si>
  <si>
    <t>MEDICAL ASSISTANCE PROGRAM</t>
  </si>
  <si>
    <t>BLOCK GRANTS FOR PREVENTION AND TREATMENT OF SUBSTANCE ABUSE</t>
  </si>
  <si>
    <t>PC.100</t>
  </si>
  <si>
    <t>PROCUREMENT CONTRACTS--DEPT OF DEFENSE</t>
  </si>
  <si>
    <t>PC.300</t>
  </si>
  <si>
    <t>PROCUREMENT CONTRACTS--U.S. POSTAL SERVICE</t>
  </si>
  <si>
    <t>SW.200</t>
  </si>
  <si>
    <t>SALARIES AND WAGES--DEPT OF DEFENSE (INACTIVE MILITARY EMPLOYEES)</t>
  </si>
  <si>
    <t>SW.400</t>
  </si>
  <si>
    <t>SALARIES AND WAGES--DEPT OF DEFENSE (CIVILIAN EMPLOYEES)</t>
  </si>
  <si>
    <t>SW.500</t>
  </si>
  <si>
    <t>SALARIES AND WAGES--ALL FED GOVT CIVILIAN EMP EXCEPT DEFENSE &amp; USPS</t>
  </si>
  <si>
    <t>SW.600</t>
  </si>
  <si>
    <t>SALARIES AND WAGES--U.S. POSTAL SERVICE</t>
  </si>
  <si>
    <t>FARM STORAGE FACILITY LOANS</t>
  </si>
  <si>
    <t>VERY LOW TO MODERATE INCOME HOUSING LOANS</t>
  </si>
  <si>
    <t>RURAL ECONOMIC DEVELOPMENT LOANS AND GRANTS</t>
  </si>
  <si>
    <t>FARM OPERATING LOANS</t>
  </si>
  <si>
    <t>MORTGAGE INSURANCE HOMES</t>
  </si>
  <si>
    <t>SMALL BUSINESS LOANS</t>
  </si>
  <si>
    <t>VETERANS HOUSING GUARANTEED AND INSURED LOANS</t>
  </si>
  <si>
    <t>Program</t>
  </si>
  <si>
    <t>Program name</t>
  </si>
  <si>
    <t>Retirement &amp; Disability Payments for Individuals (DR)</t>
  </si>
  <si>
    <t>Fiscal year</t>
  </si>
  <si>
    <t>amount</t>
  </si>
  <si>
    <t xml:space="preserve">Retirement &amp; Disability Payments for Individuals Total: </t>
  </si>
  <si>
    <t>Other Direct Payments for Individuals (DO)</t>
  </si>
  <si>
    <t xml:space="preserve">Other Direct Payments for Individuals Total: </t>
  </si>
  <si>
    <t>Direct Payments Other than for Individuals (DX)</t>
  </si>
  <si>
    <t>Direct Payments Other than for Individuals Total:</t>
  </si>
  <si>
    <t xml:space="preserve">Grants (Block, Formula, Project, and Cooperative Agreements) (GG) </t>
  </si>
  <si>
    <t>Grants (Block, Formula, Project, and Cooperative Agreements) Total:</t>
  </si>
  <si>
    <t xml:space="preserve">Procurement Contracts (PC) </t>
  </si>
  <si>
    <t xml:space="preserve">Procurement Contracts Total: </t>
  </si>
  <si>
    <t xml:space="preserve">Salaries and Wages (SW) </t>
  </si>
  <si>
    <t>Salaries and Wages Total:</t>
  </si>
  <si>
    <t xml:space="preserve">Direct Loans (DL) </t>
  </si>
  <si>
    <t>Direct Loans Total:  </t>
  </si>
  <si>
    <t xml:space="preserve">Guaranteed/Insured Loans (GL) </t>
  </si>
  <si>
    <t xml:space="preserve">Guaranteed/Insured Loans Total: </t>
  </si>
  <si>
    <t xml:space="preserve">Insurance (II) </t>
  </si>
  <si>
    <t>Insurance Total:</t>
  </si>
  <si>
    <t xml:space="preserve">Source: U.S. Bureau of the Census, Governments Division; "Consolidated Federal Funds Report" </t>
  </si>
  <si>
    <t>published yearly, http://www.census.gov/govs/www/cffr.html</t>
  </si>
  <si>
    <t xml:space="preserve">Prepared By: State Library of Iowa, State Data Center Program, 800-248-4483, </t>
  </si>
  <si>
    <t>http://www.iowadatacenter.org</t>
  </si>
  <si>
    <t>CONSOLIDATED FEDERAL FUNDS REPORT: Fiscal Year 2004</t>
  </si>
  <si>
    <t>MILK INCOME LOSS CONTRACT PROGRAM</t>
  </si>
  <si>
    <t>AIRPORT IMPROVEMENT PROGRAM</t>
  </si>
  <si>
    <t>RETIRED AND SENIOR VOLUNTEER PROGRAM (RSVP)</t>
  </si>
  <si>
    <t>ASSISTANCE TO FIREFIGHTERS GRANT</t>
  </si>
  <si>
    <t>FARM OWNERSHIP LOANS</t>
  </si>
  <si>
    <t>MANUF HOME LOAN INS-FIN PURCHASE OF MANUF HOMES AS PRINCIPAL RESIDENCE</t>
  </si>
  <si>
    <t>EMERGENCY LOANS</t>
  </si>
  <si>
    <t>PROCUREMENT CONTRACTS--ALL FED GOVT AGENCIES OTHER THAN DEFENSE &amp; USPS</t>
  </si>
  <si>
    <t>PC.200</t>
  </si>
  <si>
    <t>DRUG-FREE COMMUNITIES SUPPORT PROGRAM GRANTS</t>
  </si>
  <si>
    <t>RURAL BUSINESS ENTERPRISE GRANTS</t>
  </si>
  <si>
    <t>BURIAL EXPENSES ALLOWANCE FOR VETERANS</t>
  </si>
  <si>
    <t>AUTOMOBILES AND ADAPTIVE EQUIPMENT FOR CERTAIN DISABLED VETERANS</t>
  </si>
  <si>
    <t xml:space="preserve"> FY AMOUNT</t>
  </si>
  <si>
    <t>PROGRAM NAME</t>
  </si>
  <si>
    <t>PROGRAM</t>
  </si>
  <si>
    <t>CONSOLIDATED FEDERAL FUNDS REPORT: Fiscal Year 2005</t>
  </si>
  <si>
    <t>TOTAL:</t>
  </si>
  <si>
    <t>Prepared By: State Library of Iowa, State Data Center Program, 800-248-4483, 10/17/07</t>
  </si>
  <si>
    <t>CERTIFIED DEVELOPMENT COMPANY LOANS (504 LOANS)</t>
  </si>
  <si>
    <t>REHABILITATION MORTGAGE INSURANCE</t>
  </si>
  <si>
    <t>RENEWABLE ENEGY SYSTEMS AND ENERGY EFFICIENCY IMPROVEMENT PROGRAM</t>
  </si>
  <si>
    <t>COMMUNITY FACILITIES LOANS AND GRANTS</t>
  </si>
  <si>
    <t>GRANTS TO STATES FOR OPERATION OF QUALIFIED HIGH-RISK POOLS</t>
  </si>
  <si>
    <t>HURRICANE KATRINA RELIEF</t>
  </si>
  <si>
    <t>MEDICAID INFRASTR GRANTS TO SUPPORT THE COMPETIT EMPLOY OF PEOPLE W/ DISA</t>
  </si>
  <si>
    <t>RURAL PACE (PROGRAM OF ALL-INCLUSIVE CARE FOR THE ELDERLY) PROVIDER GRANT</t>
  </si>
  <si>
    <t>INDEPENDENT LIVING</t>
  </si>
  <si>
    <t>ADOPTION ASSISTANCE</t>
  </si>
  <si>
    <t>FOSTER CARE TITLE IV E</t>
  </si>
  <si>
    <t>CHILD WELFARE SERVICES STATE GRANTS</t>
  </si>
  <si>
    <t>DEVELOPMENTAL DISABILITIES BASIC SUPPORT AND ADVOCACY GRANTS</t>
  </si>
  <si>
    <t>CHILD CARE MANDATORY &amp; MATCHING FUNDS OF THE CHILD CARE &amp; DEV. FUND</t>
  </si>
  <si>
    <t>CHILD CARE AND DEVELOPMENT BLOCK GRANT</t>
  </si>
  <si>
    <t>ABSTINENCE EDUCATION</t>
  </si>
  <si>
    <t>NATIONAL SCIENCE AND MATHEMATICS ACCESS TO RETAIN TALENT (SMART)</t>
  </si>
  <si>
    <t>ACADEMIC COMPETITIVENESS GRANTS</t>
  </si>
  <si>
    <t>REFUGEE AND ENTRANT ASSISTANCE-STATE ADMINISTERED PROGRAM</t>
  </si>
  <si>
    <t>LOAN CANCELLATIONS</t>
  </si>
  <si>
    <t>SECTION 8 HOUSING ASSISTANCE PAYMENTS PROGRAM-SPECIAL ALLOCATIONS</t>
  </si>
  <si>
    <t>GRASSLAND RESERVE PROGRAM</t>
  </si>
  <si>
    <t>WETLANDS RESERVE PROGRAM</t>
  </si>
  <si>
    <t>CONSOLIDATED FEDERAL FUNDS REPORT: Fiscal Year 2006</t>
  </si>
  <si>
    <t>Prepared By: State Library of Iowa, State Data Center Program, 800-248-4483, 5/8/08</t>
  </si>
  <si>
    <t>PROPERTY IMPROVEMENT LOAN INSURANCE FOR IMPROVING EXISTING STRUCTURE</t>
  </si>
  <si>
    <t>RURAL HEALTH OUTREACH AND RURAL NETWORK DEVELOPMENT PROGRAM</t>
  </si>
  <si>
    <t>SEED GRANTS TO STATES FOR QUALIFIED HIGH-RISK POOLS</t>
  </si>
  <si>
    <t>DEMONSTRATION TO MAINTAIN INDEPENDENCE AND EMPLOYMENT</t>
  </si>
  <si>
    <t>FUND FOR THE IMPROVEMENT OF EDUCATION</t>
  </si>
  <si>
    <t>LIFE INSURANCE FOR VETERANS</t>
  </si>
  <si>
    <t>ENERGY EMPLOYEES OCCUPATIONAL ILLNESS COMPENSATION</t>
  </si>
  <si>
    <t>WILDLIFE HABITAT INCENTIVE PROGRAM</t>
  </si>
  <si>
    <t>CONSOLIDATED FEDERAL FUNDS REPORT: Fiscal Year 2008</t>
  </si>
  <si>
    <t>RURAL RENTAL HOUSING LOANS</t>
  </si>
  <si>
    <t>INDEMNITIES</t>
  </si>
  <si>
    <t>CONSOLIDATED FEDERAL FUNDS REPORT: Fiscal Year 2007</t>
  </si>
  <si>
    <t>published yearly, http://www.census.gov/govs/cffr/</t>
  </si>
  <si>
    <t>Prepared By: State Library of Iowa, State Data Center Program, 800-248-4483, 8/28/09</t>
  </si>
  <si>
    <t>TOTAL</t>
  </si>
  <si>
    <t>Prepared By: State Library of Iowa, State Data Center Program, 800-248-4483, 9/8/09</t>
  </si>
  <si>
    <t>II</t>
  </si>
  <si>
    <t>GL</t>
  </si>
  <si>
    <t>DL</t>
  </si>
  <si>
    <t>SW</t>
  </si>
  <si>
    <t>SW.100</t>
  </si>
  <si>
    <t>PC</t>
  </si>
  <si>
    <t>GG</t>
  </si>
  <si>
    <t>DX</t>
  </si>
  <si>
    <t>DO</t>
  </si>
  <si>
    <t>DR</t>
  </si>
  <si>
    <t>FUND TYPE</t>
  </si>
  <si>
    <t>CONSOLIDATED FEDERAL FUNDS REPORT: Fiscal Year 2009</t>
  </si>
  <si>
    <t>Total Direct Expenditures Or Obligations</t>
  </si>
  <si>
    <t>Coal Mine Workers' Compensation</t>
  </si>
  <si>
    <t>Energy Employees Occupational Illness Compensation</t>
  </si>
  <si>
    <t>Federal Employees Compensation</t>
  </si>
  <si>
    <t>Social Insurance For Railroad Workers</t>
  </si>
  <si>
    <t>Economic Recovery Payments</t>
  </si>
  <si>
    <t>Social Insurance For Rr Workers - Unemployment &amp; Sickness Benefits</t>
  </si>
  <si>
    <t>Pension For Non-Service-Connected Disability For Veterans</t>
  </si>
  <si>
    <t>Pension To Veterans Surviving Spouses And Children</t>
  </si>
  <si>
    <t>Veterans Compensation For Service-Connected Disability</t>
  </si>
  <si>
    <t>Veterans Dependency &amp; Indemnity Compensation For Svc-Connected Death</t>
  </si>
  <si>
    <t>Pension Plan Termination Insurance</t>
  </si>
  <si>
    <t>Social Security Disability Insurance</t>
  </si>
  <si>
    <t>Social Security Retirement Insurance</t>
  </si>
  <si>
    <t>Social Security Survivors Insurance</t>
  </si>
  <si>
    <t>Supplemental Security Income</t>
  </si>
  <si>
    <t>Federal Retirement And Disability Payments--Military</t>
  </si>
  <si>
    <t>Federal Retirement And Disability Payments--Civilian</t>
  </si>
  <si>
    <t>Retirement And Disability Payments-Coast Guard/Uniformed Employees</t>
  </si>
  <si>
    <t>Rural Rental Assistance Payments</t>
  </si>
  <si>
    <t>Supplemental Nutrition Assistance Program</t>
  </si>
  <si>
    <t>Environmental Quality Incentives Program</t>
  </si>
  <si>
    <t>Vocational Rehabilitation For Disabled Veterans</t>
  </si>
  <si>
    <t>Survivors And Dependents Educational Assistance</t>
  </si>
  <si>
    <t>All Volunteer Force Educational Assistance</t>
  </si>
  <si>
    <t>Federal Supplemental Educational Opportunity Grants</t>
  </si>
  <si>
    <t>Federal Work Study Program</t>
  </si>
  <si>
    <t>Federal Perkins Loan Program-Federal Capital Contributions</t>
  </si>
  <si>
    <t>Federal Pell Grant Program</t>
  </si>
  <si>
    <t>Medicare-Hospital Insurance</t>
  </si>
  <si>
    <t>Medicare-Supplementary Medical Insurance</t>
  </si>
  <si>
    <t>Commodity Loans And Loan Deficiency Payments</t>
  </si>
  <si>
    <t>Emergency Conservation Program</t>
  </si>
  <si>
    <t>Production Flexibility Payments For Contract Commodities</t>
  </si>
  <si>
    <t>Conservation Reserve Program</t>
  </si>
  <si>
    <t>Milk Income Loss Contract Program</t>
  </si>
  <si>
    <t>Crop Insurance</t>
  </si>
  <si>
    <t>Grassland Reserve Program</t>
  </si>
  <si>
    <t>Section 8 Housing Assistance Payments Program-Special Allocations</t>
  </si>
  <si>
    <t>Life Insurance For Veterans</t>
  </si>
  <si>
    <t>Reserve Education Assistance Program</t>
  </si>
  <si>
    <t>Loan Cancellations</t>
  </si>
  <si>
    <t>U.S. Postal Service--Other Expenditures (Non-Salary/Non-Procurement)</t>
  </si>
  <si>
    <t>Crop Disaster Program</t>
  </si>
  <si>
    <t>Very Low-Income Housing Repair Loans And Grants</t>
  </si>
  <si>
    <t>National School Lunch Program</t>
  </si>
  <si>
    <t>Special Supplemental Food Program For Women, Infants, And  Children</t>
  </si>
  <si>
    <t>Renewable Enegy Systems And Energy Efficiency Improvement Program</t>
  </si>
  <si>
    <t>Rural Energy For America Program  Recovery</t>
  </si>
  <si>
    <t>Recovery Act - Edward Byrne Memorial Justice Asst (Jag) Grants Local Gov.</t>
  </si>
  <si>
    <t>Airport Improvement Program</t>
  </si>
  <si>
    <t>Highway Planning And Construction</t>
  </si>
  <si>
    <t>Title I Grants To Local Education Agencies</t>
  </si>
  <si>
    <t>Rehabilitation Services-Vocational Rehabilitation Grants To States</t>
  </si>
  <si>
    <t>Rural Education Achievement Program</t>
  </si>
  <si>
    <t>Drug-Free Communities Support Program Grants</t>
  </si>
  <si>
    <t>Temporary Assistance For Needy Families</t>
  </si>
  <si>
    <t>Child Support Enforcement</t>
  </si>
  <si>
    <t>Low Income Home Energy Assistance</t>
  </si>
  <si>
    <t>State Children'S Insurance Program (Chip)</t>
  </si>
  <si>
    <t>Medicaid Infrastr Grants To Support The Competit Employ Of People W/ Disa</t>
  </si>
  <si>
    <t>State Survey And Certification Of Health Care Providers And Suppliers</t>
  </si>
  <si>
    <t>Medical Assistance Program</t>
  </si>
  <si>
    <t>Seed Grants To States For Qualified High-Risk Pools</t>
  </si>
  <si>
    <t>Rural Health Outreach And Rural Network Development Program</t>
  </si>
  <si>
    <t>Block Grants For Prevention And Treatment Of Substance Abuse</t>
  </si>
  <si>
    <t>Retired And Senior Volunteer Program (Rsvp)</t>
  </si>
  <si>
    <t>Procurement Contracts--Dept Of Defense</t>
  </si>
  <si>
    <t>Procurement Contracts--All Fed Govt Agencies Other Than Defense &amp; Usps</t>
  </si>
  <si>
    <t>Procurement Contracts--U.S. Postal Service</t>
  </si>
  <si>
    <t>Salaries And Wages--Dept Of Defense (Active Military Employees)</t>
  </si>
  <si>
    <t>Salaries And Wages--Dept Of Defense (Inactive Military Employees)</t>
  </si>
  <si>
    <t>Salaries And Wages--All Fed Govt Civilian Emp Except Defense &amp; Usps</t>
  </si>
  <si>
    <t>Salaries And Wages--U.S. Postal Service</t>
  </si>
  <si>
    <t>Farm Storage Facility Loans</t>
  </si>
  <si>
    <t>Farm Operating Loans</t>
  </si>
  <si>
    <t>Very Low To Moderate Income Housing Loans</t>
  </si>
  <si>
    <t>Direct Housing-Natural Disaster</t>
  </si>
  <si>
    <t>Very Low To Moderate Income Housing Loans - Direct</t>
  </si>
  <si>
    <t>Physical Disaster Loans</t>
  </si>
  <si>
    <t>Very Low To Moderate Income Housing Loans - Guaranteed</t>
  </si>
  <si>
    <t>Mortgage Insurance Homes</t>
  </si>
  <si>
    <t>Property Improvement Loan Insurance For Improving Existing Structure</t>
  </si>
  <si>
    <t>Small Business Loans</t>
  </si>
  <si>
    <t>Certified Development Company Loans (504 Loans)</t>
  </si>
  <si>
    <t>Prepared By: State Library of Iowa, State Data Center Program, 800-248-4483, 10/5/2010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</si>
</sst>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00"/>
  </numFmts>
  <fonts count="46">
    <font>
      <sz val="10"/>
      <name val="Arial"/>
      <family val="0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/>
    </xf>
    <xf numFmtId="164" fontId="0" fillId="0" borderId="0" applyFont="0" applyFill="0" applyBorder="0" applyProtection="0">
      <alignment horizontal="left"/>
    </xf>
    <xf numFmtId="164" fontId="0" fillId="0" borderId="0" applyFont="0" applyFill="0" applyBorder="0" applyProtection="0">
      <alignment horizontal="left"/>
    </xf>
    <xf numFmtId="164" fontId="0" fillId="0" borderId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/>
    </xf>
    <xf numFmtId="0" fontId="0" fillId="0" borderId="0" applyNumberFormat="0" applyFont="0" applyFill="0" applyBorder="0" applyProtection="0">
      <alignment horizontal="center"/>
    </xf>
    <xf numFmtId="0" fontId="0" fillId="0" borderId="0" applyNumberFormat="0" applyFont="0" applyFill="0" applyBorder="0" applyProtection="0">
      <alignment horizontal="center"/>
    </xf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38" fontId="0" fillId="0" borderId="0" xfId="76" applyFont="1" applyAlignment="1">
      <alignment/>
    </xf>
    <xf numFmtId="164" fontId="0" fillId="0" borderId="0" xfId="70" applyNumberFormat="1" applyFont="1">
      <alignment horizontal="left"/>
    </xf>
    <xf numFmtId="0" fontId="2" fillId="0" borderId="0" xfId="68" applyFill="1">
      <alignment horizontal="center"/>
    </xf>
    <xf numFmtId="0" fontId="2" fillId="0" borderId="0" xfId="64" applyFill="1">
      <alignment horizontal="left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38" fontId="4" fillId="0" borderId="0" xfId="76" applyFont="1" applyAlignment="1">
      <alignment/>
    </xf>
    <xf numFmtId="164" fontId="4" fillId="0" borderId="0" xfId="70" applyNumberFormat="1" applyFont="1">
      <alignment horizontal="left"/>
    </xf>
    <xf numFmtId="164" fontId="0" fillId="0" borderId="0" xfId="70" applyNumberFormat="1" applyFont="1">
      <alignment horizontal="left"/>
    </xf>
    <xf numFmtId="38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indent="1"/>
    </xf>
    <xf numFmtId="0" fontId="6" fillId="0" borderId="0" xfId="53" applyFont="1" applyFill="1" applyAlignment="1" applyProtection="1">
      <alignment horizontal="left" indent="1"/>
      <protection/>
    </xf>
    <xf numFmtId="0" fontId="9" fillId="33" borderId="11" xfId="62" applyFont="1" applyFill="1" applyBorder="1">
      <alignment horizontal="left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0" fillId="33" borderId="14" xfId="66" applyFont="1" applyFill="1" applyBorder="1">
      <alignment horizontal="left"/>
    </xf>
    <xf numFmtId="0" fontId="0" fillId="33" borderId="15" xfId="0" applyFont="1" applyFill="1" applyBorder="1" applyAlignment="1">
      <alignment/>
    </xf>
    <xf numFmtId="0" fontId="4" fillId="33" borderId="16" xfId="68" applyFont="1" applyFill="1" applyBorder="1" applyAlignment="1">
      <alignment/>
    </xf>
    <xf numFmtId="0" fontId="4" fillId="33" borderId="16" xfId="64" applyFont="1" applyFill="1" applyBorder="1">
      <alignment horizontal="left"/>
    </xf>
    <xf numFmtId="0" fontId="4" fillId="33" borderId="17" xfId="68" applyFont="1" applyFill="1" applyBorder="1">
      <alignment horizontal="center"/>
    </xf>
    <xf numFmtId="38" fontId="0" fillId="0" borderId="0" xfId="76" applyFont="1" applyAlignment="1">
      <alignment/>
    </xf>
    <xf numFmtId="164" fontId="0" fillId="0" borderId="0" xfId="70" applyNumberFormat="1" applyFont="1">
      <alignment horizontal="left"/>
    </xf>
    <xf numFmtId="0" fontId="4" fillId="33" borderId="17" xfId="68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4" fillId="33" borderId="14" xfId="64" applyFont="1" applyFill="1" applyBorder="1">
      <alignment horizontal="left"/>
    </xf>
    <xf numFmtId="0" fontId="0" fillId="0" borderId="0" xfId="57">
      <alignment/>
      <protection/>
    </xf>
    <xf numFmtId="0" fontId="2" fillId="33" borderId="0" xfId="64" applyFill="1">
      <alignment horizontal="left"/>
    </xf>
    <xf numFmtId="38" fontId="0" fillId="0" borderId="0" xfId="77" applyFont="1" applyAlignment="1">
      <alignment/>
    </xf>
    <xf numFmtId="164" fontId="0" fillId="0" borderId="0" xfId="71" applyNumberFormat="1" applyFont="1">
      <alignment horizontal="left"/>
    </xf>
    <xf numFmtId="0" fontId="2" fillId="33" borderId="0" xfId="68" applyFill="1">
      <alignment horizontal="center"/>
    </xf>
    <xf numFmtId="0" fontId="0" fillId="33" borderId="0" xfId="57" applyFill="1">
      <alignment/>
      <protection/>
    </xf>
    <xf numFmtId="0" fontId="3" fillId="33" borderId="0" xfId="66" applyFill="1">
      <alignment horizontal="left"/>
    </xf>
    <xf numFmtId="0" fontId="1" fillId="33" borderId="0" xfId="62" applyFill="1">
      <alignment horizontal="left"/>
    </xf>
    <xf numFmtId="0" fontId="0" fillId="0" borderId="0" xfId="57" applyFill="1">
      <alignment/>
      <protection/>
    </xf>
    <xf numFmtId="164" fontId="0" fillId="0" borderId="0" xfId="71" applyNumberFormat="1" applyFont="1" applyFill="1">
      <alignment horizontal="left"/>
    </xf>
    <xf numFmtId="38" fontId="0" fillId="0" borderId="0" xfId="77" applyFont="1" applyFill="1" applyAlignment="1">
      <alignment/>
    </xf>
    <xf numFmtId="0" fontId="4" fillId="0" borderId="0" xfId="57" applyFont="1">
      <alignment/>
      <protection/>
    </xf>
    <xf numFmtId="38" fontId="4" fillId="0" borderId="0" xfId="77" applyFont="1" applyAlignment="1">
      <alignment/>
    </xf>
    <xf numFmtId="38" fontId="4" fillId="0" borderId="0" xfId="57" applyNumberFormat="1" applyFont="1">
      <alignment/>
      <protection/>
    </xf>
    <xf numFmtId="38" fontId="0" fillId="0" borderId="0" xfId="78" applyFont="1" applyAlignment="1">
      <alignment/>
    </xf>
    <xf numFmtId="164" fontId="0" fillId="0" borderId="0" xfId="72" applyNumberFormat="1" applyFont="1">
      <alignment horizontal="left"/>
    </xf>
    <xf numFmtId="0" fontId="0" fillId="0" borderId="0" xfId="75" applyFont="1">
      <alignment horizontal="center"/>
    </xf>
    <xf numFmtId="0" fontId="2" fillId="0" borderId="0" xfId="69" applyFill="1">
      <alignment horizontal="center"/>
    </xf>
    <xf numFmtId="0" fontId="2" fillId="0" borderId="0" xfId="65" applyFill="1">
      <alignment horizontal="left"/>
    </xf>
    <xf numFmtId="38" fontId="4" fillId="0" borderId="0" xfId="78" applyFont="1" applyAlignment="1">
      <alignment/>
    </xf>
    <xf numFmtId="164" fontId="4" fillId="0" borderId="0" xfId="72" applyNumberFormat="1" applyFont="1">
      <alignment horizontal="left"/>
    </xf>
    <xf numFmtId="38" fontId="4" fillId="0" borderId="0" xfId="0" applyNumberFormat="1" applyFont="1" applyAlignment="1">
      <alignment/>
    </xf>
    <xf numFmtId="0" fontId="2" fillId="33" borderId="16" xfId="69" applyFill="1" applyBorder="1">
      <alignment horizontal="center"/>
    </xf>
    <xf numFmtId="0" fontId="2" fillId="33" borderId="16" xfId="65" applyFill="1" applyBorder="1">
      <alignment horizontal="left"/>
    </xf>
    <xf numFmtId="0" fontId="1" fillId="33" borderId="11" xfId="63" applyFill="1" applyBorder="1">
      <alignment horizontal="left"/>
    </xf>
    <xf numFmtId="0" fontId="1" fillId="33" borderId="18" xfId="63" applyFill="1" applyBorder="1">
      <alignment horizontal="left"/>
    </xf>
    <xf numFmtId="0" fontId="0" fillId="33" borderId="12" xfId="0" applyFill="1" applyBorder="1" applyAlignment="1">
      <alignment/>
    </xf>
    <xf numFmtId="0" fontId="3" fillId="33" borderId="20" xfId="67" applyFill="1" applyBorder="1">
      <alignment horizontal="left"/>
    </xf>
    <xf numFmtId="0" fontId="3" fillId="33" borderId="0" xfId="67" applyFill="1" applyBorder="1">
      <alignment horizontal="left"/>
    </xf>
    <xf numFmtId="0" fontId="0" fillId="33" borderId="21" xfId="0" applyFill="1" applyBorder="1" applyAlignment="1">
      <alignment/>
    </xf>
    <xf numFmtId="0" fontId="2" fillId="33" borderId="14" xfId="65" applyFill="1" applyBorder="1">
      <alignment horizontal="left"/>
    </xf>
    <xf numFmtId="0" fontId="0" fillId="33" borderId="19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58" applyFill="1">
      <alignment/>
      <protection/>
    </xf>
    <xf numFmtId="0" fontId="5" fillId="0" borderId="0" xfId="0" applyFont="1" applyFill="1" applyBorder="1" applyAlignment="1">
      <alignment horizontal="left" vertical="top" indent="1"/>
    </xf>
    <xf numFmtId="0" fontId="4" fillId="0" borderId="0" xfId="75" applyFont="1">
      <alignment horizontal="center"/>
    </xf>
    <xf numFmtId="0" fontId="3" fillId="33" borderId="14" xfId="67" applyFill="1" applyBorder="1">
      <alignment horizontal="left"/>
    </xf>
    <xf numFmtId="0" fontId="3" fillId="33" borderId="19" xfId="67" applyFill="1" applyBorder="1">
      <alignment horizontal="left"/>
    </xf>
    <xf numFmtId="0" fontId="0" fillId="0" borderId="0" xfId="74" applyFont="1">
      <alignment horizontal="center"/>
    </xf>
    <xf numFmtId="0" fontId="1" fillId="33" borderId="11" xfId="62" applyFill="1" applyBorder="1">
      <alignment horizontal="left"/>
    </xf>
    <xf numFmtId="0" fontId="1" fillId="33" borderId="18" xfId="62" applyFill="1" applyBorder="1">
      <alignment horizontal="left"/>
    </xf>
    <xf numFmtId="0" fontId="0" fillId="33" borderId="18" xfId="57" applyFill="1" applyBorder="1">
      <alignment/>
      <protection/>
    </xf>
    <xf numFmtId="0" fontId="0" fillId="33" borderId="12" xfId="57" applyFill="1" applyBorder="1">
      <alignment/>
      <protection/>
    </xf>
    <xf numFmtId="0" fontId="3" fillId="33" borderId="14" xfId="66" applyFill="1" applyBorder="1">
      <alignment horizontal="left"/>
    </xf>
    <xf numFmtId="0" fontId="3" fillId="33" borderId="19" xfId="66" applyFill="1" applyBorder="1">
      <alignment horizontal="left"/>
    </xf>
    <xf numFmtId="0" fontId="0" fillId="33" borderId="19" xfId="57" applyFill="1" applyBorder="1">
      <alignment/>
      <protection/>
    </xf>
    <xf numFmtId="0" fontId="0" fillId="33" borderId="15" xfId="57" applyFill="1" applyBorder="1">
      <alignment/>
      <protection/>
    </xf>
    <xf numFmtId="0" fontId="2" fillId="33" borderId="16" xfId="68" applyFill="1" applyBorder="1">
      <alignment horizontal="center"/>
    </xf>
    <xf numFmtId="0" fontId="2" fillId="33" borderId="16" xfId="64" applyFill="1" applyBorder="1">
      <alignment horizontal="left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Style 21" xfId="62"/>
    <cellStyle name="Style 21 2" xfId="63"/>
    <cellStyle name="Style 22" xfId="64"/>
    <cellStyle name="Style 22 2" xfId="65"/>
    <cellStyle name="Style 23" xfId="66"/>
    <cellStyle name="Style 23 2" xfId="67"/>
    <cellStyle name="Style 24" xfId="68"/>
    <cellStyle name="Style 24 2" xfId="69"/>
    <cellStyle name="Style 25" xfId="70"/>
    <cellStyle name="Style 25 2" xfId="71"/>
    <cellStyle name="Style 25 3" xfId="72"/>
    <cellStyle name="Style 26" xfId="73"/>
    <cellStyle name="Style 26 2" xfId="74"/>
    <cellStyle name="Style 26 3" xfId="75"/>
    <cellStyle name="Style 27" xfId="76"/>
    <cellStyle name="Style 27 2" xfId="77"/>
    <cellStyle name="Style 27 3" xfId="78"/>
    <cellStyle name="Style 28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2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27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1.00390625" style="29" customWidth="1"/>
    <col min="2" max="2" width="10.140625" style="29" bestFit="1" customWidth="1"/>
    <col min="3" max="3" width="66.57421875" style="29" bestFit="1" customWidth="1"/>
    <col min="4" max="4" width="11.8515625" style="29" bestFit="1" customWidth="1"/>
    <col min="5" max="16384" width="9.140625" style="29" customWidth="1"/>
  </cols>
  <sheetData>
    <row r="1" spans="1:4" ht="15" customHeight="1">
      <c r="A1" s="68" t="s">
        <v>188</v>
      </c>
      <c r="B1" s="69"/>
      <c r="C1" s="70"/>
      <c r="D1" s="71"/>
    </row>
    <row r="2" spans="1:4" ht="19.5" customHeight="1">
      <c r="A2" s="72" t="s">
        <v>1</v>
      </c>
      <c r="B2" s="73"/>
      <c r="C2" s="74"/>
      <c r="D2" s="75"/>
    </row>
    <row r="3" spans="1:4" ht="12.75">
      <c r="A3" s="76" t="s">
        <v>187</v>
      </c>
      <c r="B3" s="76" t="s">
        <v>132</v>
      </c>
      <c r="C3" s="77" t="s">
        <v>131</v>
      </c>
      <c r="D3" s="76" t="s">
        <v>130</v>
      </c>
    </row>
    <row r="4" spans="1:4" s="37" customFormat="1" ht="12.75">
      <c r="A4" s="3"/>
      <c r="B4" s="3"/>
      <c r="C4" s="4"/>
      <c r="D4" s="3"/>
    </row>
    <row r="5" spans="3:4" ht="13.5" customHeight="1">
      <c r="C5" s="40" t="s">
        <v>189</v>
      </c>
      <c r="D5" s="41">
        <v>138838710</v>
      </c>
    </row>
    <row r="7" ht="12.75" customHeight="1">
      <c r="A7" s="6" t="s">
        <v>92</v>
      </c>
    </row>
    <row r="8" spans="1:4" ht="12.75">
      <c r="A8" s="67" t="s">
        <v>186</v>
      </c>
      <c r="B8" s="32">
        <v>17.307</v>
      </c>
      <c r="C8" s="29" t="s">
        <v>190</v>
      </c>
      <c r="D8" s="31">
        <v>7324</v>
      </c>
    </row>
    <row r="9" spans="1:4" ht="12.75">
      <c r="A9" s="67" t="s">
        <v>186</v>
      </c>
      <c r="B9" s="32">
        <v>17.31</v>
      </c>
      <c r="C9" s="29" t="s">
        <v>191</v>
      </c>
      <c r="D9" s="31">
        <v>1842500</v>
      </c>
    </row>
    <row r="10" spans="1:4" ht="12.75">
      <c r="A10" s="67" t="s">
        <v>186</v>
      </c>
      <c r="B10" s="32" t="s">
        <v>5</v>
      </c>
      <c r="C10" s="29" t="s">
        <v>192</v>
      </c>
      <c r="D10" s="31">
        <v>50509</v>
      </c>
    </row>
    <row r="11" spans="1:4" ht="12.75">
      <c r="A11" s="67" t="s">
        <v>186</v>
      </c>
      <c r="B11" s="32">
        <v>57.001</v>
      </c>
      <c r="C11" s="29" t="s">
        <v>193</v>
      </c>
      <c r="D11" s="31">
        <v>1203925</v>
      </c>
    </row>
    <row r="12" spans="1:4" ht="12.75">
      <c r="A12" s="67" t="s">
        <v>186</v>
      </c>
      <c r="B12" s="32">
        <v>57.005</v>
      </c>
      <c r="C12" s="29" t="s">
        <v>194</v>
      </c>
      <c r="D12" s="31">
        <v>13681</v>
      </c>
    </row>
    <row r="13" spans="1:4" ht="12.75">
      <c r="A13" s="67" t="s">
        <v>186</v>
      </c>
      <c r="B13" s="32" t="s">
        <v>8</v>
      </c>
      <c r="C13" s="29" t="s">
        <v>195</v>
      </c>
      <c r="D13" s="31">
        <v>10825</v>
      </c>
    </row>
    <row r="14" spans="1:4" ht="12.75">
      <c r="A14" s="67" t="s">
        <v>186</v>
      </c>
      <c r="B14" s="32">
        <v>64.104</v>
      </c>
      <c r="C14" s="29" t="s">
        <v>196</v>
      </c>
      <c r="D14" s="31">
        <v>144943</v>
      </c>
    </row>
    <row r="15" spans="1:4" ht="12.75">
      <c r="A15" s="67" t="s">
        <v>186</v>
      </c>
      <c r="B15" s="32">
        <v>64.105</v>
      </c>
      <c r="C15" s="29" t="s">
        <v>197</v>
      </c>
      <c r="D15" s="31">
        <v>140685</v>
      </c>
    </row>
    <row r="16" spans="1:4" ht="12.75">
      <c r="A16" s="67" t="s">
        <v>186</v>
      </c>
      <c r="B16" s="32">
        <v>64.109</v>
      </c>
      <c r="C16" s="29" t="s">
        <v>198</v>
      </c>
      <c r="D16" s="31">
        <v>1817646</v>
      </c>
    </row>
    <row r="17" spans="1:4" ht="12.75">
      <c r="A17" s="67" t="s">
        <v>186</v>
      </c>
      <c r="B17" s="32">
        <v>64.11</v>
      </c>
      <c r="C17" s="29" t="s">
        <v>199</v>
      </c>
      <c r="D17" s="31">
        <v>257640</v>
      </c>
    </row>
    <row r="18" spans="1:4" ht="12.75">
      <c r="A18" s="67" t="s">
        <v>186</v>
      </c>
      <c r="B18" s="32">
        <v>86.001</v>
      </c>
      <c r="C18" s="29" t="s">
        <v>200</v>
      </c>
      <c r="D18" s="31">
        <v>5849</v>
      </c>
    </row>
    <row r="19" spans="1:4" ht="12.75">
      <c r="A19" s="67" t="s">
        <v>186</v>
      </c>
      <c r="B19" s="32">
        <v>96.001</v>
      </c>
      <c r="C19" s="29" t="s">
        <v>201</v>
      </c>
      <c r="D19" s="31">
        <v>7318391</v>
      </c>
    </row>
    <row r="20" spans="1:4" ht="12.75">
      <c r="A20" s="67" t="s">
        <v>186</v>
      </c>
      <c r="B20" s="32">
        <v>96.002</v>
      </c>
      <c r="C20" s="29" t="s">
        <v>202</v>
      </c>
      <c r="D20" s="31">
        <v>35394028</v>
      </c>
    </row>
    <row r="21" spans="1:4" ht="12.75">
      <c r="A21" s="67" t="s">
        <v>186</v>
      </c>
      <c r="B21" s="32">
        <v>96.004</v>
      </c>
      <c r="C21" s="29" t="s">
        <v>203</v>
      </c>
      <c r="D21" s="31">
        <v>10510103</v>
      </c>
    </row>
    <row r="22" spans="1:4" ht="12.75">
      <c r="A22" s="67" t="s">
        <v>186</v>
      </c>
      <c r="B22" s="32">
        <v>96.006</v>
      </c>
      <c r="C22" s="29" t="s">
        <v>204</v>
      </c>
      <c r="D22" s="31">
        <v>421380</v>
      </c>
    </row>
    <row r="23" spans="1:4" ht="12.75">
      <c r="A23" s="67" t="s">
        <v>186</v>
      </c>
      <c r="B23" s="32" t="s">
        <v>20</v>
      </c>
      <c r="C23" s="29" t="s">
        <v>205</v>
      </c>
      <c r="D23" s="31">
        <v>1359000</v>
      </c>
    </row>
    <row r="24" spans="1:4" ht="12.75">
      <c r="A24" s="67" t="s">
        <v>186</v>
      </c>
      <c r="B24" s="32" t="s">
        <v>22</v>
      </c>
      <c r="C24" s="29" t="s">
        <v>206</v>
      </c>
      <c r="D24" s="31">
        <v>2641579</v>
      </c>
    </row>
    <row r="25" spans="1:4" ht="12.75">
      <c r="A25" s="67" t="s">
        <v>186</v>
      </c>
      <c r="B25" s="32" t="s">
        <v>24</v>
      </c>
      <c r="C25" s="29" t="s">
        <v>207</v>
      </c>
      <c r="D25" s="31">
        <v>45696</v>
      </c>
    </row>
    <row r="26" spans="1:4" ht="12.75">
      <c r="A26" s="67"/>
      <c r="B26" s="32"/>
      <c r="C26" s="40" t="s">
        <v>134</v>
      </c>
      <c r="D26" s="41">
        <f>SUM(D8:D25)</f>
        <v>63185704</v>
      </c>
    </row>
    <row r="27" spans="1:4" ht="12.75">
      <c r="A27" s="67"/>
      <c r="B27" s="32"/>
      <c r="D27" s="31"/>
    </row>
    <row r="28" spans="1:3" ht="12.75" customHeight="1">
      <c r="A28" s="9" t="s">
        <v>96</v>
      </c>
      <c r="C28" s="31"/>
    </row>
    <row r="29" spans="1:4" ht="12.75">
      <c r="A29" s="67" t="s">
        <v>185</v>
      </c>
      <c r="B29" s="32">
        <v>10.427</v>
      </c>
      <c r="C29" s="29" t="s">
        <v>208</v>
      </c>
      <c r="D29" s="31">
        <v>181104</v>
      </c>
    </row>
    <row r="30" spans="1:4" ht="12.75">
      <c r="A30" s="67" t="s">
        <v>185</v>
      </c>
      <c r="B30" s="32">
        <v>10.551</v>
      </c>
      <c r="C30" s="29" t="s">
        <v>209</v>
      </c>
      <c r="D30" s="31">
        <v>2559670</v>
      </c>
    </row>
    <row r="31" spans="1:4" ht="12.75">
      <c r="A31" s="67" t="s">
        <v>185</v>
      </c>
      <c r="B31" s="32">
        <v>10.912</v>
      </c>
      <c r="C31" s="29" t="s">
        <v>210</v>
      </c>
      <c r="D31" s="31">
        <v>302966</v>
      </c>
    </row>
    <row r="32" spans="1:4" ht="12.75">
      <c r="A32" s="67" t="s">
        <v>185</v>
      </c>
      <c r="B32" s="32">
        <v>64.116</v>
      </c>
      <c r="C32" s="29" t="s">
        <v>211</v>
      </c>
      <c r="D32" s="31">
        <v>18498</v>
      </c>
    </row>
    <row r="33" spans="1:4" ht="12.75">
      <c r="A33" s="67" t="s">
        <v>185</v>
      </c>
      <c r="B33" s="32">
        <v>64.117</v>
      </c>
      <c r="C33" s="29" t="s">
        <v>212</v>
      </c>
      <c r="D33" s="31">
        <v>5553</v>
      </c>
    </row>
    <row r="34" spans="1:4" ht="12.75">
      <c r="A34" s="67" t="s">
        <v>185</v>
      </c>
      <c r="B34" s="32">
        <v>64.124</v>
      </c>
      <c r="C34" s="29" t="s">
        <v>213</v>
      </c>
      <c r="D34" s="31">
        <v>138423</v>
      </c>
    </row>
    <row r="35" spans="1:4" ht="12.75">
      <c r="A35" s="67" t="s">
        <v>185</v>
      </c>
      <c r="B35" s="32">
        <v>84.007</v>
      </c>
      <c r="C35" s="29" t="s">
        <v>214</v>
      </c>
      <c r="D35" s="31">
        <v>82562</v>
      </c>
    </row>
    <row r="36" spans="1:4" ht="12.75">
      <c r="A36" s="67" t="s">
        <v>185</v>
      </c>
      <c r="B36" s="32">
        <v>84.033</v>
      </c>
      <c r="C36" s="29" t="s">
        <v>215</v>
      </c>
      <c r="D36" s="31">
        <v>69748</v>
      </c>
    </row>
    <row r="37" spans="1:4" ht="12.75">
      <c r="A37" s="67" t="s">
        <v>185</v>
      </c>
      <c r="B37" s="32">
        <v>84.038</v>
      </c>
      <c r="C37" s="29" t="s">
        <v>216</v>
      </c>
      <c r="D37" s="31">
        <v>-316</v>
      </c>
    </row>
    <row r="38" spans="1:4" ht="12.75">
      <c r="A38" s="67" t="s">
        <v>185</v>
      </c>
      <c r="B38" s="32">
        <v>84.063</v>
      </c>
      <c r="C38" s="29" t="s">
        <v>217</v>
      </c>
      <c r="D38" s="31">
        <v>1563476</v>
      </c>
    </row>
    <row r="39" spans="1:4" ht="12.75">
      <c r="A39" s="67" t="s">
        <v>185</v>
      </c>
      <c r="B39" s="32">
        <v>93.773</v>
      </c>
      <c r="C39" s="29" t="s">
        <v>218</v>
      </c>
      <c r="D39" s="31">
        <v>11711589</v>
      </c>
    </row>
    <row r="40" spans="1:4" ht="12.75">
      <c r="A40" s="67" t="s">
        <v>185</v>
      </c>
      <c r="B40" s="32">
        <v>93.774</v>
      </c>
      <c r="C40" s="29" t="s">
        <v>219</v>
      </c>
      <c r="D40" s="31">
        <v>13627707</v>
      </c>
    </row>
    <row r="41" spans="1:4" ht="12.75">
      <c r="A41" s="67"/>
      <c r="B41" s="32"/>
      <c r="C41" s="40" t="s">
        <v>134</v>
      </c>
      <c r="D41" s="41">
        <f>SUM(D29:D40)</f>
        <v>30260980</v>
      </c>
    </row>
    <row r="42" spans="1:4" ht="12.75">
      <c r="A42" s="67"/>
      <c r="B42" s="32"/>
      <c r="D42" s="31"/>
    </row>
    <row r="43" spans="1:3" ht="12.75" customHeight="1">
      <c r="A43" s="9" t="s">
        <v>98</v>
      </c>
      <c r="C43" s="31"/>
    </row>
    <row r="44" spans="1:4" ht="12.75">
      <c r="A44" s="67" t="s">
        <v>184</v>
      </c>
      <c r="B44" s="32">
        <v>10.051</v>
      </c>
      <c r="C44" s="29" t="s">
        <v>220</v>
      </c>
      <c r="D44" s="31">
        <v>-3394</v>
      </c>
    </row>
    <row r="45" spans="1:4" ht="12.75">
      <c r="A45" s="67" t="s">
        <v>184</v>
      </c>
      <c r="B45" s="32">
        <v>10.054</v>
      </c>
      <c r="C45" s="29" t="s">
        <v>221</v>
      </c>
      <c r="D45" s="31">
        <v>3000</v>
      </c>
    </row>
    <row r="46" spans="1:4" ht="12.75">
      <c r="A46" s="67" t="s">
        <v>184</v>
      </c>
      <c r="B46" s="32">
        <v>10.055</v>
      </c>
      <c r="C46" s="29" t="s">
        <v>222</v>
      </c>
      <c r="D46" s="31">
        <v>3506927</v>
      </c>
    </row>
    <row r="47" spans="1:4" ht="12.75">
      <c r="A47" s="67" t="s">
        <v>184</v>
      </c>
      <c r="B47" s="32">
        <v>10.069</v>
      </c>
      <c r="C47" s="29" t="s">
        <v>223</v>
      </c>
      <c r="D47" s="31">
        <v>3126544</v>
      </c>
    </row>
    <row r="48" spans="1:4" ht="12.75">
      <c r="A48" s="67" t="s">
        <v>184</v>
      </c>
      <c r="B48" s="32">
        <v>10.08</v>
      </c>
      <c r="C48" s="29" t="s">
        <v>224</v>
      </c>
      <c r="D48" s="31">
        <v>27645</v>
      </c>
    </row>
    <row r="49" spans="1:4" ht="12.75">
      <c r="A49" s="67" t="s">
        <v>184</v>
      </c>
      <c r="B49" s="32">
        <v>10.45</v>
      </c>
      <c r="C49" s="29" t="s">
        <v>225</v>
      </c>
      <c r="D49" s="31">
        <v>7286749</v>
      </c>
    </row>
    <row r="50" spans="1:4" ht="12.75">
      <c r="A50" s="67" t="s">
        <v>184</v>
      </c>
      <c r="B50" s="32">
        <v>10.92</v>
      </c>
      <c r="C50" s="29" t="s">
        <v>226</v>
      </c>
      <c r="D50" s="31">
        <v>1271</v>
      </c>
    </row>
    <row r="51" spans="1:4" ht="12.75">
      <c r="A51" s="67" t="s">
        <v>184</v>
      </c>
      <c r="B51" s="32">
        <v>14.195</v>
      </c>
      <c r="C51" s="29" t="s">
        <v>227</v>
      </c>
      <c r="D51" s="31">
        <v>6594</v>
      </c>
    </row>
    <row r="52" spans="1:4" ht="12.75">
      <c r="A52" s="67" t="s">
        <v>184</v>
      </c>
      <c r="B52" s="32">
        <v>17.31</v>
      </c>
      <c r="C52" s="29" t="s">
        <v>191</v>
      </c>
      <c r="D52" s="31">
        <v>972912</v>
      </c>
    </row>
    <row r="53" spans="1:4" ht="12.75">
      <c r="A53" s="67" t="s">
        <v>184</v>
      </c>
      <c r="B53" s="32">
        <v>64.103</v>
      </c>
      <c r="C53" s="29" t="s">
        <v>228</v>
      </c>
      <c r="D53" s="31">
        <v>69006</v>
      </c>
    </row>
    <row r="54" spans="1:4" ht="12.75">
      <c r="A54" s="67" t="s">
        <v>184</v>
      </c>
      <c r="B54" s="32">
        <v>64.999</v>
      </c>
      <c r="C54" s="29" t="s">
        <v>229</v>
      </c>
      <c r="D54" s="31">
        <v>58264</v>
      </c>
    </row>
    <row r="55" spans="1:4" ht="12.75">
      <c r="A55" s="67" t="s">
        <v>184</v>
      </c>
      <c r="B55" s="32">
        <v>84.037</v>
      </c>
      <c r="C55" s="29" t="s">
        <v>230</v>
      </c>
      <c r="D55" s="31">
        <v>1341</v>
      </c>
    </row>
    <row r="56" spans="1:4" ht="12.75">
      <c r="A56" s="67" t="s">
        <v>184</v>
      </c>
      <c r="B56" s="32" t="s">
        <v>48</v>
      </c>
      <c r="C56" s="29" t="s">
        <v>231</v>
      </c>
      <c r="D56" s="31">
        <v>6111</v>
      </c>
    </row>
    <row r="57" spans="1:4" ht="12.75">
      <c r="A57" s="67"/>
      <c r="B57" s="32"/>
      <c r="C57" s="40" t="s">
        <v>134</v>
      </c>
      <c r="D57" s="41">
        <f>SUM(D44:D56)</f>
        <v>15062970</v>
      </c>
    </row>
    <row r="58" spans="1:4" ht="12.75">
      <c r="A58" s="67"/>
      <c r="B58" s="32"/>
      <c r="D58" s="31"/>
    </row>
    <row r="59" spans="1:3" ht="12.75" customHeight="1">
      <c r="A59" s="6" t="s">
        <v>100</v>
      </c>
      <c r="C59" s="31"/>
    </row>
    <row r="60" spans="1:4" ht="12.75">
      <c r="A60" s="67" t="s">
        <v>183</v>
      </c>
      <c r="B60" s="32">
        <v>10.073</v>
      </c>
      <c r="C60" s="29" t="s">
        <v>232</v>
      </c>
      <c r="D60" s="31">
        <v>6102</v>
      </c>
    </row>
    <row r="61" spans="1:4" ht="12.75">
      <c r="A61" s="67" t="s">
        <v>183</v>
      </c>
      <c r="B61" s="32">
        <v>10.417</v>
      </c>
      <c r="C61" s="29" t="s">
        <v>233</v>
      </c>
      <c r="D61" s="31">
        <v>3500</v>
      </c>
    </row>
    <row r="62" spans="1:4" ht="12.75">
      <c r="A62" s="67" t="s">
        <v>183</v>
      </c>
      <c r="B62" s="32">
        <v>10.555</v>
      </c>
      <c r="C62" s="29" t="s">
        <v>234</v>
      </c>
      <c r="D62" s="31">
        <v>564491</v>
      </c>
    </row>
    <row r="63" spans="1:4" ht="12.75">
      <c r="A63" s="67" t="s">
        <v>183</v>
      </c>
      <c r="B63" s="32">
        <v>10.557</v>
      </c>
      <c r="C63" s="29" t="s">
        <v>235</v>
      </c>
      <c r="D63" s="31">
        <v>274315</v>
      </c>
    </row>
    <row r="64" spans="1:4" ht="12.75">
      <c r="A64" s="67" t="s">
        <v>183</v>
      </c>
      <c r="B64" s="32">
        <v>10.775</v>
      </c>
      <c r="C64" s="29" t="s">
        <v>236</v>
      </c>
      <c r="D64" s="31">
        <v>160252</v>
      </c>
    </row>
    <row r="65" spans="1:4" ht="12.75">
      <c r="A65" s="67" t="s">
        <v>183</v>
      </c>
      <c r="B65" s="32">
        <v>10.868</v>
      </c>
      <c r="C65" s="29" t="s">
        <v>237</v>
      </c>
      <c r="D65" s="31">
        <v>47965</v>
      </c>
    </row>
    <row r="66" spans="1:4" ht="12.75">
      <c r="A66" s="67" t="s">
        <v>183</v>
      </c>
      <c r="B66" s="32">
        <v>16.804</v>
      </c>
      <c r="C66" s="29" t="s">
        <v>238</v>
      </c>
      <c r="D66" s="31">
        <v>25342</v>
      </c>
    </row>
    <row r="67" spans="1:4" ht="12.75">
      <c r="A67" s="67" t="s">
        <v>183</v>
      </c>
      <c r="B67" s="32">
        <v>20.106</v>
      </c>
      <c r="C67" s="29" t="s">
        <v>239</v>
      </c>
      <c r="D67" s="31">
        <v>312887</v>
      </c>
    </row>
    <row r="68" spans="1:4" ht="12.75">
      <c r="A68" s="67" t="s">
        <v>183</v>
      </c>
      <c r="B68" s="32">
        <v>20.205</v>
      </c>
      <c r="C68" s="29" t="s">
        <v>240</v>
      </c>
      <c r="D68" s="31">
        <v>2345938</v>
      </c>
    </row>
    <row r="69" spans="1:4" ht="12.75">
      <c r="A69" s="67" t="s">
        <v>183</v>
      </c>
      <c r="B69" s="32">
        <v>84.01</v>
      </c>
      <c r="C69" s="29" t="s">
        <v>241</v>
      </c>
      <c r="D69" s="31">
        <v>258596</v>
      </c>
    </row>
    <row r="70" spans="1:4" ht="12.75">
      <c r="A70" s="67" t="s">
        <v>183</v>
      </c>
      <c r="B70" s="32">
        <v>84.126</v>
      </c>
      <c r="C70" s="29" t="s">
        <v>242</v>
      </c>
      <c r="D70" s="31">
        <v>578392</v>
      </c>
    </row>
    <row r="71" spans="1:4" ht="12.75">
      <c r="A71" s="67" t="s">
        <v>183</v>
      </c>
      <c r="B71" s="32">
        <v>84.358</v>
      </c>
      <c r="C71" s="29" t="s">
        <v>243</v>
      </c>
      <c r="D71" s="31">
        <v>72366</v>
      </c>
    </row>
    <row r="72" spans="1:4" ht="12.75">
      <c r="A72" s="67" t="s">
        <v>183</v>
      </c>
      <c r="B72" s="32">
        <v>93.276</v>
      </c>
      <c r="C72" s="29" t="s">
        <v>244</v>
      </c>
      <c r="D72" s="31">
        <v>100000</v>
      </c>
    </row>
    <row r="73" spans="1:4" ht="12.75">
      <c r="A73" s="67" t="s">
        <v>183</v>
      </c>
      <c r="B73" s="32">
        <v>93.558</v>
      </c>
      <c r="C73" s="29" t="s">
        <v>245</v>
      </c>
      <c r="D73" s="31">
        <v>910574</v>
      </c>
    </row>
    <row r="74" spans="1:4" ht="12.75">
      <c r="A74" s="67" t="s">
        <v>183</v>
      </c>
      <c r="B74" s="32">
        <v>93.563</v>
      </c>
      <c r="C74" s="29" t="s">
        <v>246</v>
      </c>
      <c r="D74" s="31">
        <v>147880</v>
      </c>
    </row>
    <row r="75" spans="1:4" ht="12.75">
      <c r="A75" s="67" t="s">
        <v>183</v>
      </c>
      <c r="B75" s="32">
        <v>93.568</v>
      </c>
      <c r="C75" s="29" t="s">
        <v>247</v>
      </c>
      <c r="D75" s="31">
        <v>368844</v>
      </c>
    </row>
    <row r="76" spans="1:4" ht="12.75">
      <c r="A76" s="67" t="s">
        <v>183</v>
      </c>
      <c r="B76" s="32">
        <v>93.767</v>
      </c>
      <c r="C76" s="29" t="s">
        <v>248</v>
      </c>
      <c r="D76" s="31">
        <v>371564</v>
      </c>
    </row>
    <row r="77" spans="1:4" ht="12.75">
      <c r="A77" s="67" t="s">
        <v>183</v>
      </c>
      <c r="B77" s="32">
        <v>93.768</v>
      </c>
      <c r="C77" s="29" t="s">
        <v>249</v>
      </c>
      <c r="D77" s="31">
        <v>4236</v>
      </c>
    </row>
    <row r="78" spans="1:4" ht="12.75">
      <c r="A78" s="67" t="s">
        <v>183</v>
      </c>
      <c r="B78" s="32">
        <v>93.777</v>
      </c>
      <c r="C78" s="29" t="s">
        <v>250</v>
      </c>
      <c r="D78" s="31">
        <v>35797</v>
      </c>
    </row>
    <row r="79" spans="1:4" ht="12.75">
      <c r="A79" s="67" t="s">
        <v>183</v>
      </c>
      <c r="B79" s="32">
        <v>93.778</v>
      </c>
      <c r="C79" s="29" t="s">
        <v>251</v>
      </c>
      <c r="D79" s="31">
        <v>15024030</v>
      </c>
    </row>
    <row r="80" spans="1:4" ht="12.75">
      <c r="A80" s="67" t="s">
        <v>183</v>
      </c>
      <c r="B80" s="32">
        <v>93.781</v>
      </c>
      <c r="C80" s="29" t="s">
        <v>252</v>
      </c>
      <c r="D80" s="31">
        <v>7360</v>
      </c>
    </row>
    <row r="81" spans="1:4" ht="12.75">
      <c r="A81" s="67" t="s">
        <v>183</v>
      </c>
      <c r="B81" s="32">
        <v>93.912</v>
      </c>
      <c r="C81" s="29" t="s">
        <v>253</v>
      </c>
      <c r="D81" s="31">
        <v>62500</v>
      </c>
    </row>
    <row r="82" spans="1:4" ht="12.75">
      <c r="A82" s="67" t="s">
        <v>183</v>
      </c>
      <c r="B82" s="32">
        <v>93.959</v>
      </c>
      <c r="C82" s="29" t="s">
        <v>254</v>
      </c>
      <c r="D82" s="31">
        <v>83500</v>
      </c>
    </row>
    <row r="83" spans="1:4" ht="12.75">
      <c r="A83" s="67" t="s">
        <v>183</v>
      </c>
      <c r="B83" s="32">
        <v>94.002</v>
      </c>
      <c r="C83" s="29" t="s">
        <v>255</v>
      </c>
      <c r="D83" s="31">
        <v>27351</v>
      </c>
    </row>
    <row r="84" spans="1:4" ht="12.75">
      <c r="A84" s="67"/>
      <c r="B84" s="32"/>
      <c r="C84" s="40" t="s">
        <v>134</v>
      </c>
      <c r="D84" s="41">
        <f>SUM(D60:D83)</f>
        <v>21793782</v>
      </c>
    </row>
    <row r="85" spans="1:4" ht="12.75">
      <c r="A85" s="67"/>
      <c r="B85" s="32"/>
      <c r="D85" s="31"/>
    </row>
    <row r="86" spans="1:3" ht="12.75" customHeight="1">
      <c r="A86" s="6" t="s">
        <v>102</v>
      </c>
      <c r="C86" s="31"/>
    </row>
    <row r="87" spans="1:4" ht="12.75">
      <c r="A87" s="67" t="s">
        <v>182</v>
      </c>
      <c r="B87" s="32" t="s">
        <v>71</v>
      </c>
      <c r="C87" s="29" t="s">
        <v>256</v>
      </c>
      <c r="D87" s="31">
        <v>190333</v>
      </c>
    </row>
    <row r="88" spans="1:4" ht="12.75">
      <c r="A88" s="67" t="s">
        <v>182</v>
      </c>
      <c r="B88" s="32" t="s">
        <v>125</v>
      </c>
      <c r="C88" s="29" t="s">
        <v>257</v>
      </c>
      <c r="D88" s="31">
        <v>25329</v>
      </c>
    </row>
    <row r="89" spans="1:4" ht="12.75">
      <c r="A89" s="67" t="s">
        <v>182</v>
      </c>
      <c r="B89" s="32" t="s">
        <v>73</v>
      </c>
      <c r="C89" s="29" t="s">
        <v>258</v>
      </c>
      <c r="D89" s="31">
        <v>1166348</v>
      </c>
    </row>
    <row r="90" spans="1:4" ht="12.75">
      <c r="A90" s="67"/>
      <c r="B90" s="32"/>
      <c r="C90" s="40" t="s">
        <v>134</v>
      </c>
      <c r="D90" s="41">
        <f>SUM(D87:D89)</f>
        <v>1382010</v>
      </c>
    </row>
    <row r="91" spans="1:4" ht="12.75">
      <c r="A91" s="67"/>
      <c r="B91" s="32"/>
      <c r="D91" s="31"/>
    </row>
    <row r="92" spans="1:3" ht="12.75" customHeight="1">
      <c r="A92" s="6" t="s">
        <v>104</v>
      </c>
      <c r="C92" s="31"/>
    </row>
    <row r="93" spans="1:4" ht="12.75">
      <c r="A93" s="67" t="s">
        <v>180</v>
      </c>
      <c r="B93" s="32" t="s">
        <v>181</v>
      </c>
      <c r="C93" s="29" t="s">
        <v>259</v>
      </c>
      <c r="D93" s="31">
        <v>513000</v>
      </c>
    </row>
    <row r="94" spans="1:4" ht="12.75">
      <c r="A94" s="67" t="s">
        <v>180</v>
      </c>
      <c r="B94" s="32" t="s">
        <v>75</v>
      </c>
      <c r="C94" s="29" t="s">
        <v>260</v>
      </c>
      <c r="D94" s="31">
        <v>1373000</v>
      </c>
    </row>
    <row r="95" spans="1:4" ht="12.75">
      <c r="A95" s="67" t="s">
        <v>180</v>
      </c>
      <c r="B95" s="32" t="s">
        <v>79</v>
      </c>
      <c r="C95" s="29" t="s">
        <v>261</v>
      </c>
      <c r="D95" s="31">
        <v>953000</v>
      </c>
    </row>
    <row r="96" spans="1:4" ht="12.75">
      <c r="A96" s="67" t="s">
        <v>180</v>
      </c>
      <c r="B96" s="32" t="s">
        <v>81</v>
      </c>
      <c r="C96" s="29" t="s">
        <v>262</v>
      </c>
      <c r="D96" s="31">
        <v>4314264</v>
      </c>
    </row>
    <row r="97" spans="1:4" ht="12.75">
      <c r="A97" s="67"/>
      <c r="B97" s="32"/>
      <c r="C97" s="40" t="s">
        <v>134</v>
      </c>
      <c r="D97" s="41">
        <f>SUM(D93:D96)</f>
        <v>7153264</v>
      </c>
    </row>
    <row r="98" spans="1:4" ht="12.75">
      <c r="A98" s="67"/>
      <c r="B98" s="32"/>
      <c r="D98" s="31"/>
    </row>
    <row r="99" spans="1:3" ht="12.75" customHeight="1">
      <c r="A99" s="6" t="s">
        <v>106</v>
      </c>
      <c r="C99" s="31"/>
    </row>
    <row r="100" spans="1:4" ht="12.75">
      <c r="A100" s="67" t="s">
        <v>179</v>
      </c>
      <c r="B100" s="32">
        <v>10.051</v>
      </c>
      <c r="C100" s="29" t="s">
        <v>220</v>
      </c>
      <c r="D100" s="31">
        <v>3384860</v>
      </c>
    </row>
    <row r="101" spans="1:4" ht="12.75">
      <c r="A101" s="67" t="s">
        <v>179</v>
      </c>
      <c r="B101" s="32">
        <v>10.056</v>
      </c>
      <c r="C101" s="29" t="s">
        <v>263</v>
      </c>
      <c r="D101" s="31">
        <v>84500</v>
      </c>
    </row>
    <row r="102" spans="1:4" ht="12.75">
      <c r="A102" s="67" t="s">
        <v>179</v>
      </c>
      <c r="B102" s="32">
        <v>10.406</v>
      </c>
      <c r="C102" s="29" t="s">
        <v>264</v>
      </c>
      <c r="D102" s="31">
        <v>324000</v>
      </c>
    </row>
    <row r="103" spans="1:4" ht="12.75">
      <c r="A103" s="67" t="s">
        <v>179</v>
      </c>
      <c r="B103" s="32">
        <v>10.41</v>
      </c>
      <c r="C103" s="29" t="s">
        <v>265</v>
      </c>
      <c r="D103" s="31">
        <v>486600</v>
      </c>
    </row>
    <row r="104" spans="1:4" ht="12.75">
      <c r="A104" s="67" t="s">
        <v>179</v>
      </c>
      <c r="B104" s="32">
        <v>10.417</v>
      </c>
      <c r="C104" s="29" t="s">
        <v>233</v>
      </c>
      <c r="D104" s="31">
        <v>6338</v>
      </c>
    </row>
    <row r="105" spans="1:4" ht="12.75">
      <c r="A105" s="67" t="s">
        <v>179</v>
      </c>
      <c r="B105" s="32">
        <v>10.445</v>
      </c>
      <c r="C105" s="29" t="s">
        <v>266</v>
      </c>
      <c r="D105" s="31">
        <v>1018614</v>
      </c>
    </row>
    <row r="106" spans="1:4" ht="12.75">
      <c r="A106" s="67" t="s">
        <v>179</v>
      </c>
      <c r="B106" s="32">
        <v>10.788</v>
      </c>
      <c r="C106" s="29" t="s">
        <v>267</v>
      </c>
      <c r="D106" s="31">
        <v>70440</v>
      </c>
    </row>
    <row r="107" spans="1:4" ht="12.75">
      <c r="A107" s="67" t="s">
        <v>179</v>
      </c>
      <c r="B107" s="32">
        <v>59.008</v>
      </c>
      <c r="C107" s="29" t="s">
        <v>268</v>
      </c>
      <c r="D107" s="31">
        <v>47500</v>
      </c>
    </row>
    <row r="108" spans="1:4" ht="12.75">
      <c r="A108" s="67"/>
      <c r="B108" s="32"/>
      <c r="C108" s="40" t="s">
        <v>134</v>
      </c>
      <c r="D108" s="41">
        <f>SUM(D100:D107)</f>
        <v>5422852</v>
      </c>
    </row>
    <row r="109" spans="1:4" ht="12.75">
      <c r="A109" s="67"/>
      <c r="B109" s="32"/>
      <c r="D109" s="31"/>
    </row>
    <row r="110" spans="1:3" ht="12.75" customHeight="1">
      <c r="A110" s="6" t="s">
        <v>108</v>
      </c>
      <c r="C110" s="31"/>
    </row>
    <row r="111" spans="1:4" ht="12.75">
      <c r="A111" s="67" t="s">
        <v>178</v>
      </c>
      <c r="B111" s="32">
        <v>10.41</v>
      </c>
      <c r="C111" s="29" t="s">
        <v>265</v>
      </c>
      <c r="D111" s="31">
        <v>63500</v>
      </c>
    </row>
    <row r="112" spans="1:4" ht="12.75">
      <c r="A112" s="67" t="s">
        <v>178</v>
      </c>
      <c r="B112" s="32">
        <v>10.775</v>
      </c>
      <c r="C112" s="29" t="s">
        <v>236</v>
      </c>
      <c r="D112" s="31">
        <v>160252</v>
      </c>
    </row>
    <row r="113" spans="1:4" ht="12.75">
      <c r="A113" s="67" t="s">
        <v>178</v>
      </c>
      <c r="B113" s="32">
        <v>10.789</v>
      </c>
      <c r="C113" s="29" t="s">
        <v>269</v>
      </c>
      <c r="D113" s="31">
        <v>569470</v>
      </c>
    </row>
    <row r="114" spans="1:4" ht="12.75">
      <c r="A114" s="67" t="s">
        <v>178</v>
      </c>
      <c r="B114" s="32">
        <v>14.117</v>
      </c>
      <c r="C114" s="29" t="s">
        <v>270</v>
      </c>
      <c r="D114" s="31">
        <v>8234465</v>
      </c>
    </row>
    <row r="115" spans="1:4" ht="12.75">
      <c r="A115" s="67" t="s">
        <v>178</v>
      </c>
      <c r="B115" s="32">
        <v>14.142</v>
      </c>
      <c r="C115" s="29" t="s">
        <v>271</v>
      </c>
      <c r="D115" s="31">
        <v>20275</v>
      </c>
    </row>
    <row r="116" spans="1:4" ht="12.75">
      <c r="A116" s="67" t="s">
        <v>178</v>
      </c>
      <c r="B116" s="32">
        <v>59.012</v>
      </c>
      <c r="C116" s="29" t="s">
        <v>272</v>
      </c>
      <c r="D116" s="31">
        <v>360000</v>
      </c>
    </row>
    <row r="117" spans="1:4" ht="12.75">
      <c r="A117" s="67" t="s">
        <v>178</v>
      </c>
      <c r="B117" s="32">
        <v>59.041</v>
      </c>
      <c r="C117" s="29" t="s">
        <v>273</v>
      </c>
      <c r="D117" s="31">
        <v>66000</v>
      </c>
    </row>
    <row r="118" spans="1:4" ht="12.75">
      <c r="A118" s="67"/>
      <c r="B118" s="32"/>
      <c r="C118" s="40" t="s">
        <v>134</v>
      </c>
      <c r="D118" s="41">
        <f>SUM(D111:D117)</f>
        <v>9473962</v>
      </c>
    </row>
    <row r="119" spans="1:4" ht="12.75">
      <c r="A119" s="67"/>
      <c r="B119" s="32"/>
      <c r="D119" s="31"/>
    </row>
    <row r="120" spans="1:3" ht="12.75" customHeight="1">
      <c r="A120" s="6" t="s">
        <v>110</v>
      </c>
      <c r="C120" s="31"/>
    </row>
    <row r="121" spans="1:4" ht="12.75">
      <c r="A121" s="67" t="s">
        <v>177</v>
      </c>
      <c r="B121" s="32">
        <v>10.45</v>
      </c>
      <c r="C121" s="29" t="s">
        <v>225</v>
      </c>
      <c r="D121" s="31">
        <v>55093225</v>
      </c>
    </row>
    <row r="122" spans="3:4" ht="12.75" customHeight="1">
      <c r="C122" s="40" t="s">
        <v>134</v>
      </c>
      <c r="D122" s="42">
        <f>SUM(D121)</f>
        <v>55093225</v>
      </c>
    </row>
    <row r="123" spans="1:4" s="37" customFormat="1" ht="12.75">
      <c r="A123" s="62"/>
      <c r="B123" s="4"/>
      <c r="C123" s="4"/>
      <c r="D123" s="4"/>
    </row>
    <row r="124" ht="12.75" customHeight="1">
      <c r="A124" s="12" t="s">
        <v>112</v>
      </c>
    </row>
    <row r="125" ht="12.75" customHeight="1">
      <c r="A125" s="63" t="s">
        <v>173</v>
      </c>
    </row>
    <row r="126" ht="12.75" customHeight="1">
      <c r="A126" s="12" t="s">
        <v>274</v>
      </c>
    </row>
    <row r="127" ht="12.75" customHeight="1">
      <c r="A127" s="14" t="s">
        <v>115</v>
      </c>
    </row>
  </sheetData>
  <sheetProtection/>
  <hyperlinks>
    <hyperlink ref="A127" r:id="rId1" display="http://www.iowadatacenter.org"/>
  </hyperlinks>
  <printOptions/>
  <pageMargins left="0.5" right="0.75" top="0.75" bottom="0.75" header="0.5" footer="0.5"/>
  <pageSetup fitToHeight="0" fitToWidth="1" horizontalDpi="1200" verticalDpi="1200" orientation="portrait" scale="94" r:id="rId2"/>
  <headerFooter alignWithMargins="0">
    <oddHeader>&amp;L&amp;C&amp;R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28"/>
  <sheetViews>
    <sheetView zoomScalePageLayoutView="0" workbookViewId="0" topLeftCell="A1">
      <selection activeCell="A7" sqref="A7:IV7"/>
    </sheetView>
  </sheetViews>
  <sheetFormatPr defaultColWidth="9.140625" defaultRowHeight="12.75" customHeight="1"/>
  <cols>
    <col min="1" max="1" width="12.7109375" style="0" customWidth="1"/>
    <col min="2" max="2" width="84.140625" style="0" customWidth="1"/>
    <col min="3" max="3" width="11.8515625" style="0" customWidth="1"/>
    <col min="4" max="4" width="20.7109375" style="0" customWidth="1"/>
  </cols>
  <sheetData>
    <row r="1" spans="1:3" ht="15" customHeight="1">
      <c r="A1" s="53" t="s">
        <v>169</v>
      </c>
      <c r="B1" s="54"/>
      <c r="C1" s="55"/>
    </row>
    <row r="2" spans="1:3" ht="19.5" customHeight="1">
      <c r="A2" s="65" t="s">
        <v>1</v>
      </c>
      <c r="B2" s="66"/>
      <c r="C2" s="61"/>
    </row>
    <row r="3" spans="1:3" ht="12.75">
      <c r="A3" s="51" t="s">
        <v>132</v>
      </c>
      <c r="B3" s="52" t="s">
        <v>131</v>
      </c>
      <c r="C3" s="51" t="s">
        <v>130</v>
      </c>
    </row>
    <row r="4" spans="1:3" s="5" customFormat="1" ht="12.75">
      <c r="A4" s="46"/>
      <c r="B4" s="47"/>
      <c r="C4" s="46"/>
    </row>
    <row r="5" spans="2:3" s="6" customFormat="1" ht="12.75">
      <c r="B5" s="6" t="s">
        <v>2</v>
      </c>
      <c r="C5" s="48">
        <v>124257954</v>
      </c>
    </row>
    <row r="7" s="29" customFormat="1" ht="12.75" customHeight="1">
      <c r="A7" s="6" t="s">
        <v>92</v>
      </c>
    </row>
    <row r="8" spans="1:3" ht="12.75">
      <c r="A8" s="44">
        <v>17.307</v>
      </c>
      <c r="B8" t="s">
        <v>4</v>
      </c>
      <c r="C8" s="43">
        <v>7128</v>
      </c>
    </row>
    <row r="9" spans="1:3" ht="12.75">
      <c r="A9" s="44">
        <v>17.31</v>
      </c>
      <c r="B9" t="s">
        <v>167</v>
      </c>
      <c r="C9" s="43">
        <v>2388636</v>
      </c>
    </row>
    <row r="10" spans="1:3" ht="12.75">
      <c r="A10" s="44" t="s">
        <v>5</v>
      </c>
      <c r="B10" t="s">
        <v>6</v>
      </c>
      <c r="C10" s="43">
        <v>13046</v>
      </c>
    </row>
    <row r="11" spans="1:3" ht="12.75">
      <c r="A11" s="44">
        <v>57.001</v>
      </c>
      <c r="B11" t="s">
        <v>7</v>
      </c>
      <c r="C11" s="43">
        <v>1083408</v>
      </c>
    </row>
    <row r="12" spans="1:3" ht="12.75">
      <c r="A12" s="44" t="s">
        <v>8</v>
      </c>
      <c r="B12" t="s">
        <v>9</v>
      </c>
      <c r="C12" s="43">
        <v>3524</v>
      </c>
    </row>
    <row r="13" spans="1:3" ht="12.75">
      <c r="A13" s="44">
        <v>64.104</v>
      </c>
      <c r="B13" t="s">
        <v>10</v>
      </c>
      <c r="C13" s="43">
        <v>150782</v>
      </c>
    </row>
    <row r="14" spans="1:3" ht="12.75">
      <c r="A14" s="44">
        <v>64.105</v>
      </c>
      <c r="B14" t="s">
        <v>11</v>
      </c>
      <c r="C14" s="43">
        <v>96936</v>
      </c>
    </row>
    <row r="15" spans="1:3" ht="12.75">
      <c r="A15" s="44">
        <v>64.109</v>
      </c>
      <c r="B15" t="s">
        <v>12</v>
      </c>
      <c r="C15" s="43">
        <v>1982112</v>
      </c>
    </row>
    <row r="16" spans="1:3" ht="12.75">
      <c r="A16" s="44">
        <v>64.11</v>
      </c>
      <c r="B16" t="s">
        <v>13</v>
      </c>
      <c r="C16" s="43">
        <v>203333</v>
      </c>
    </row>
    <row r="17" spans="1:3" ht="12.75">
      <c r="A17" s="44">
        <v>86.001</v>
      </c>
      <c r="B17" t="s">
        <v>14</v>
      </c>
      <c r="C17" s="43">
        <v>5773</v>
      </c>
    </row>
    <row r="18" spans="1:3" ht="12.75">
      <c r="A18" s="44">
        <v>96.001</v>
      </c>
      <c r="B18" t="s">
        <v>15</v>
      </c>
      <c r="C18" s="43">
        <v>6549175</v>
      </c>
    </row>
    <row r="19" spans="1:3" ht="12.75">
      <c r="A19" s="44">
        <v>96.002</v>
      </c>
      <c r="B19" t="s">
        <v>16</v>
      </c>
      <c r="C19" s="43">
        <v>32951017</v>
      </c>
    </row>
    <row r="20" spans="1:3" ht="12.75">
      <c r="A20" s="44">
        <v>96.004</v>
      </c>
      <c r="B20" t="s">
        <v>17</v>
      </c>
      <c r="C20" s="43">
        <v>10172799</v>
      </c>
    </row>
    <row r="21" spans="1:3" ht="12.75">
      <c r="A21" s="44">
        <v>96.006</v>
      </c>
      <c r="B21" t="s">
        <v>19</v>
      </c>
      <c r="C21" s="43">
        <v>1234210</v>
      </c>
    </row>
    <row r="22" spans="1:3" ht="12.75">
      <c r="A22" s="44" t="s">
        <v>20</v>
      </c>
      <c r="B22" t="s">
        <v>21</v>
      </c>
      <c r="C22" s="43">
        <v>757000</v>
      </c>
    </row>
    <row r="23" spans="1:3" ht="12.75">
      <c r="A23" s="44" t="s">
        <v>22</v>
      </c>
      <c r="B23" t="s">
        <v>23</v>
      </c>
      <c r="C23" s="43">
        <v>2735321</v>
      </c>
    </row>
    <row r="24" spans="1:3" ht="12.75">
      <c r="A24" s="44" t="s">
        <v>24</v>
      </c>
      <c r="B24" t="s">
        <v>25</v>
      </c>
      <c r="C24" s="43">
        <v>44910</v>
      </c>
    </row>
    <row r="25" spans="2:3" s="6" customFormat="1" ht="12.75" customHeight="1">
      <c r="B25" s="6" t="s">
        <v>175</v>
      </c>
      <c r="C25" s="50">
        <f>SUM(C8:C24)</f>
        <v>60379110</v>
      </c>
    </row>
    <row r="26" spans="1:4" ht="12.75">
      <c r="A26" s="45"/>
      <c r="B26" s="44"/>
      <c r="D26" s="43"/>
    </row>
    <row r="27" spans="1:3" s="29" customFormat="1" ht="12.75" customHeight="1">
      <c r="A27" s="9" t="s">
        <v>96</v>
      </c>
      <c r="C27" s="31"/>
    </row>
    <row r="28" spans="1:3" ht="12.75">
      <c r="A28" s="44">
        <v>10.427</v>
      </c>
      <c r="B28" t="s">
        <v>26</v>
      </c>
      <c r="C28" s="43">
        <v>135744</v>
      </c>
    </row>
    <row r="29" spans="1:3" ht="12.75">
      <c r="A29" s="44">
        <v>10.551</v>
      </c>
      <c r="B29" t="s">
        <v>27</v>
      </c>
      <c r="C29" s="43">
        <v>1863437</v>
      </c>
    </row>
    <row r="30" spans="1:3" ht="12.75">
      <c r="A30" s="44">
        <v>10.912</v>
      </c>
      <c r="B30" t="s">
        <v>28</v>
      </c>
      <c r="C30" s="43">
        <v>705202</v>
      </c>
    </row>
    <row r="31" spans="1:3" ht="12.75">
      <c r="A31" s="44">
        <v>14.197</v>
      </c>
      <c r="B31" t="s">
        <v>29</v>
      </c>
      <c r="C31" s="43">
        <v>25056</v>
      </c>
    </row>
    <row r="32" spans="1:3" ht="12.75">
      <c r="A32" s="44">
        <v>64.101</v>
      </c>
      <c r="B32" t="s">
        <v>128</v>
      </c>
      <c r="C32" s="43">
        <v>631</v>
      </c>
    </row>
    <row r="33" spans="1:3" ht="12.75">
      <c r="A33" s="44">
        <v>64.116</v>
      </c>
      <c r="B33" t="s">
        <v>30</v>
      </c>
      <c r="C33" s="43">
        <v>3082</v>
      </c>
    </row>
    <row r="34" spans="1:3" ht="12.75">
      <c r="A34" s="44">
        <v>64.117</v>
      </c>
      <c r="B34" t="s">
        <v>31</v>
      </c>
      <c r="C34" s="43">
        <v>24966</v>
      </c>
    </row>
    <row r="35" spans="1:3" ht="12.75">
      <c r="A35" s="44">
        <v>64.124</v>
      </c>
      <c r="B35" t="s">
        <v>33</v>
      </c>
      <c r="C35" s="43">
        <v>71480</v>
      </c>
    </row>
    <row r="36" spans="1:3" ht="12.75">
      <c r="A36" s="44">
        <v>84.007</v>
      </c>
      <c r="B36" t="s">
        <v>34</v>
      </c>
      <c r="C36" s="43">
        <v>89366</v>
      </c>
    </row>
    <row r="37" spans="1:3" ht="12.75">
      <c r="A37" s="44">
        <v>84.032</v>
      </c>
      <c r="B37" t="s">
        <v>35</v>
      </c>
      <c r="C37" s="43">
        <v>50</v>
      </c>
    </row>
    <row r="38" spans="1:3" ht="12.75">
      <c r="A38" s="44">
        <v>84.033</v>
      </c>
      <c r="B38" t="s">
        <v>36</v>
      </c>
      <c r="C38" s="43">
        <v>65735</v>
      </c>
    </row>
    <row r="39" spans="1:3" ht="12.75">
      <c r="A39" s="44">
        <v>84.063</v>
      </c>
      <c r="B39" t="s">
        <v>38</v>
      </c>
      <c r="C39" s="43">
        <v>1052917</v>
      </c>
    </row>
    <row r="40" spans="1:3" ht="12.75">
      <c r="A40" s="44">
        <v>93.773</v>
      </c>
      <c r="B40" t="s">
        <v>39</v>
      </c>
      <c r="C40" s="43">
        <v>10798419</v>
      </c>
    </row>
    <row r="41" spans="1:3" ht="12.75">
      <c r="A41" s="44">
        <v>93.774</v>
      </c>
      <c r="B41" t="s">
        <v>40</v>
      </c>
      <c r="C41" s="43">
        <v>12480981</v>
      </c>
    </row>
    <row r="42" spans="2:3" s="6" customFormat="1" ht="12.75" customHeight="1">
      <c r="B42" s="6" t="s">
        <v>175</v>
      </c>
      <c r="C42" s="50">
        <f>SUM(C28:C41)</f>
        <v>27317066</v>
      </c>
    </row>
    <row r="43" spans="1:4" ht="12.75">
      <c r="A43" s="45"/>
      <c r="B43" s="44"/>
      <c r="D43" s="43"/>
    </row>
    <row r="44" spans="1:3" s="29" customFormat="1" ht="12.75" customHeight="1">
      <c r="A44" s="9" t="s">
        <v>98</v>
      </c>
      <c r="C44" s="31"/>
    </row>
    <row r="45" spans="1:3" ht="12.75">
      <c r="A45" s="44">
        <v>10.051</v>
      </c>
      <c r="B45" t="s">
        <v>41</v>
      </c>
      <c r="C45" s="43">
        <v>1106</v>
      </c>
    </row>
    <row r="46" spans="1:3" ht="12.75">
      <c r="A46" s="44">
        <v>10.055</v>
      </c>
      <c r="B46" t="s">
        <v>43</v>
      </c>
      <c r="C46" s="43">
        <v>3166546</v>
      </c>
    </row>
    <row r="47" spans="1:3" ht="12.75">
      <c r="A47" s="44">
        <v>10.069</v>
      </c>
      <c r="B47" t="s">
        <v>44</v>
      </c>
      <c r="C47" s="43">
        <v>3160221</v>
      </c>
    </row>
    <row r="48" spans="1:3" ht="12.75">
      <c r="A48" s="44">
        <v>10.077</v>
      </c>
      <c r="B48" t="s">
        <v>3</v>
      </c>
      <c r="C48" s="43">
        <v>70134</v>
      </c>
    </row>
    <row r="49" spans="1:3" ht="12.75">
      <c r="A49" s="44">
        <v>10.45</v>
      </c>
      <c r="B49" t="s">
        <v>45</v>
      </c>
      <c r="C49" s="43">
        <v>3850492</v>
      </c>
    </row>
    <row r="50" spans="1:3" ht="12.75">
      <c r="A50" s="44">
        <v>10.914</v>
      </c>
      <c r="B50" t="s">
        <v>168</v>
      </c>
      <c r="C50" s="43">
        <v>15576</v>
      </c>
    </row>
    <row r="51" spans="1:3" ht="12.75">
      <c r="A51" s="44">
        <v>10.92</v>
      </c>
      <c r="B51" t="s">
        <v>157</v>
      </c>
      <c r="C51" s="43">
        <v>1271</v>
      </c>
    </row>
    <row r="52" spans="1:3" ht="12.75">
      <c r="A52" s="44">
        <v>14.195</v>
      </c>
      <c r="B52" t="s">
        <v>156</v>
      </c>
      <c r="C52" s="43">
        <v>136764</v>
      </c>
    </row>
    <row r="53" spans="1:3" ht="12.75">
      <c r="A53" s="44">
        <v>17.31</v>
      </c>
      <c r="B53" t="s">
        <v>167</v>
      </c>
      <c r="C53" s="43">
        <v>925447</v>
      </c>
    </row>
    <row r="54" spans="1:3" ht="12.75">
      <c r="A54" s="44">
        <v>64.103</v>
      </c>
      <c r="B54" t="s">
        <v>166</v>
      </c>
      <c r="C54" s="43">
        <v>144613</v>
      </c>
    </row>
    <row r="55" spans="1:3" ht="12.75">
      <c r="A55" s="44">
        <v>84.037</v>
      </c>
      <c r="B55" t="s">
        <v>155</v>
      </c>
      <c r="C55" s="43">
        <v>1273</v>
      </c>
    </row>
    <row r="56" spans="1:3" ht="12.75">
      <c r="A56" s="44" t="s">
        <v>48</v>
      </c>
      <c r="B56" t="s">
        <v>49</v>
      </c>
      <c r="C56" s="43">
        <v>775</v>
      </c>
    </row>
    <row r="57" spans="2:3" s="6" customFormat="1" ht="12.75" customHeight="1">
      <c r="B57" s="6" t="s">
        <v>175</v>
      </c>
      <c r="C57" s="50">
        <f>SUM(C45:C56)</f>
        <v>11474218</v>
      </c>
    </row>
    <row r="58" spans="1:4" ht="12.75">
      <c r="A58" s="45"/>
      <c r="B58" s="44"/>
      <c r="D58" s="43"/>
    </row>
    <row r="59" spans="1:3" s="29" customFormat="1" ht="12.75" customHeight="1">
      <c r="A59" s="6" t="s">
        <v>100</v>
      </c>
      <c r="C59" s="31"/>
    </row>
    <row r="60" spans="1:3" ht="12.75">
      <c r="A60" s="44">
        <v>10.073</v>
      </c>
      <c r="B60" t="s">
        <v>50</v>
      </c>
      <c r="C60" s="43">
        <v>137151</v>
      </c>
    </row>
    <row r="61" spans="1:3" ht="12.75">
      <c r="A61" s="44">
        <v>10.417</v>
      </c>
      <c r="B61" t="s">
        <v>51</v>
      </c>
      <c r="C61" s="43">
        <v>6000</v>
      </c>
    </row>
    <row r="62" spans="1:3" ht="12.75">
      <c r="A62" s="44">
        <v>10.555</v>
      </c>
      <c r="B62" t="s">
        <v>52</v>
      </c>
      <c r="C62" s="43">
        <v>537284</v>
      </c>
    </row>
    <row r="63" spans="1:3" ht="12.75">
      <c r="A63" s="44">
        <v>10.557</v>
      </c>
      <c r="B63" t="s">
        <v>53</v>
      </c>
      <c r="C63" s="43">
        <v>258199</v>
      </c>
    </row>
    <row r="64" spans="1:3" ht="12.75">
      <c r="A64" s="44">
        <v>10.771</v>
      </c>
      <c r="B64" t="s">
        <v>54</v>
      </c>
      <c r="C64" s="43">
        <v>142500</v>
      </c>
    </row>
    <row r="65" spans="1:3" ht="12.75">
      <c r="A65" s="44">
        <v>10.775</v>
      </c>
      <c r="B65" t="s">
        <v>138</v>
      </c>
      <c r="C65" s="43">
        <v>62241</v>
      </c>
    </row>
    <row r="66" spans="1:3" ht="12.75">
      <c r="A66" s="44">
        <v>10.854</v>
      </c>
      <c r="B66" t="s">
        <v>85</v>
      </c>
      <c r="C66" s="43">
        <v>300000</v>
      </c>
    </row>
    <row r="67" spans="1:3" ht="12.75">
      <c r="A67" s="44">
        <v>16.71</v>
      </c>
      <c r="B67" t="s">
        <v>58</v>
      </c>
      <c r="C67" s="43">
        <v>126266</v>
      </c>
    </row>
    <row r="68" spans="1:3" ht="12.75">
      <c r="A68" s="44">
        <v>20.106</v>
      </c>
      <c r="B68" t="s">
        <v>118</v>
      </c>
      <c r="C68" s="43">
        <v>7456</v>
      </c>
    </row>
    <row r="69" spans="1:3" ht="12.75">
      <c r="A69" s="44">
        <v>20.205</v>
      </c>
      <c r="B69" t="s">
        <v>59</v>
      </c>
      <c r="C69" s="43">
        <v>2889693</v>
      </c>
    </row>
    <row r="70" spans="1:3" ht="12.75">
      <c r="A70" s="44">
        <v>84.01</v>
      </c>
      <c r="B70" t="s">
        <v>60</v>
      </c>
      <c r="C70" s="43">
        <v>242237</v>
      </c>
    </row>
    <row r="71" spans="1:3" ht="12.75">
      <c r="A71" s="44">
        <v>84.126</v>
      </c>
      <c r="B71" t="s">
        <v>62</v>
      </c>
      <c r="C71" s="43">
        <v>553184</v>
      </c>
    </row>
    <row r="72" spans="1:3" ht="12.75">
      <c r="A72" s="44">
        <v>84.215</v>
      </c>
      <c r="B72" t="s">
        <v>165</v>
      </c>
      <c r="C72" s="43">
        <v>498176</v>
      </c>
    </row>
    <row r="73" spans="1:3" ht="12.75">
      <c r="A73" s="44">
        <v>84.358</v>
      </c>
      <c r="B73" t="s">
        <v>63</v>
      </c>
      <c r="C73" s="43">
        <v>108775</v>
      </c>
    </row>
    <row r="74" spans="1:3" ht="12.75">
      <c r="A74" s="44">
        <v>93.276</v>
      </c>
      <c r="B74" t="s">
        <v>126</v>
      </c>
      <c r="C74" s="43">
        <v>100000</v>
      </c>
    </row>
    <row r="75" spans="1:3" ht="12.75">
      <c r="A75" s="44">
        <v>93.558</v>
      </c>
      <c r="B75" t="s">
        <v>64</v>
      </c>
      <c r="C75" s="43">
        <v>910320</v>
      </c>
    </row>
    <row r="76" spans="1:3" ht="12.75">
      <c r="A76" s="44">
        <v>93.563</v>
      </c>
      <c r="B76" t="s">
        <v>65</v>
      </c>
      <c r="C76" s="43">
        <v>170364</v>
      </c>
    </row>
    <row r="77" spans="1:3" ht="12.75">
      <c r="A77" s="44">
        <v>93.568</v>
      </c>
      <c r="B77" t="s">
        <v>66</v>
      </c>
      <c r="C77" s="43">
        <v>228327</v>
      </c>
    </row>
    <row r="78" spans="1:3" ht="12.75">
      <c r="A78" s="44">
        <v>93.76</v>
      </c>
      <c r="B78" t="s">
        <v>143</v>
      </c>
      <c r="C78" s="43">
        <v>3723</v>
      </c>
    </row>
    <row r="79" spans="1:3" ht="12.75">
      <c r="A79" s="44">
        <v>93.767</v>
      </c>
      <c r="B79" t="s">
        <v>67</v>
      </c>
      <c r="C79" s="43">
        <v>355158</v>
      </c>
    </row>
    <row r="80" spans="1:3" ht="12.75">
      <c r="A80" s="44">
        <v>93.768</v>
      </c>
      <c r="B80" t="s">
        <v>142</v>
      </c>
      <c r="C80" s="43">
        <v>4114</v>
      </c>
    </row>
    <row r="81" spans="1:3" ht="12.75">
      <c r="A81" s="44">
        <v>93.769</v>
      </c>
      <c r="B81" t="s">
        <v>164</v>
      </c>
      <c r="C81" s="43">
        <v>2847</v>
      </c>
    </row>
    <row r="82" spans="1:3" ht="12.75">
      <c r="A82" s="44">
        <v>93.777</v>
      </c>
      <c r="B82" t="s">
        <v>68</v>
      </c>
      <c r="C82" s="43">
        <v>36996</v>
      </c>
    </row>
    <row r="83" spans="1:3" ht="12.75">
      <c r="A83" s="44">
        <v>93.778</v>
      </c>
      <c r="B83" t="s">
        <v>69</v>
      </c>
      <c r="C83" s="43">
        <v>10087689</v>
      </c>
    </row>
    <row r="84" spans="1:3" ht="12.75">
      <c r="A84" s="44">
        <v>93.781</v>
      </c>
      <c r="B84" t="s">
        <v>163</v>
      </c>
      <c r="C84" s="43">
        <v>4957</v>
      </c>
    </row>
    <row r="85" spans="1:3" ht="12.75">
      <c r="A85" s="44">
        <v>93.912</v>
      </c>
      <c r="B85" t="s">
        <v>162</v>
      </c>
      <c r="C85" s="43">
        <v>75000</v>
      </c>
    </row>
    <row r="86" spans="1:3" ht="12.75">
      <c r="A86" s="44">
        <v>93.959</v>
      </c>
      <c r="B86" t="s">
        <v>70</v>
      </c>
      <c r="C86" s="43">
        <v>83212</v>
      </c>
    </row>
    <row r="87" spans="1:3" ht="12.75">
      <c r="A87" s="44">
        <v>94.002</v>
      </c>
      <c r="B87" t="s">
        <v>119</v>
      </c>
      <c r="C87" s="43">
        <v>27351</v>
      </c>
    </row>
    <row r="88" spans="1:3" ht="12.75">
      <c r="A88" s="44">
        <v>97.044</v>
      </c>
      <c r="B88" t="s">
        <v>120</v>
      </c>
      <c r="C88" s="43">
        <v>62206</v>
      </c>
    </row>
    <row r="89" spans="2:3" s="6" customFormat="1" ht="12.75" customHeight="1">
      <c r="B89" s="6" t="s">
        <v>175</v>
      </c>
      <c r="C89" s="50">
        <f>SUM(C60:C88)</f>
        <v>18021426</v>
      </c>
    </row>
    <row r="90" spans="1:4" ht="12.75">
      <c r="A90" s="45"/>
      <c r="B90" s="44"/>
      <c r="D90" s="43"/>
    </row>
    <row r="91" spans="1:3" s="29" customFormat="1" ht="12.75" customHeight="1">
      <c r="A91" s="6" t="s">
        <v>102</v>
      </c>
      <c r="C91" s="31"/>
    </row>
    <row r="92" spans="1:3" ht="12.75">
      <c r="A92" s="44" t="s">
        <v>71</v>
      </c>
      <c r="B92" t="s">
        <v>72</v>
      </c>
      <c r="C92" s="43">
        <v>34730</v>
      </c>
    </row>
    <row r="93" spans="1:3" ht="12.75">
      <c r="A93" s="44" t="s">
        <v>73</v>
      </c>
      <c r="B93" t="s">
        <v>74</v>
      </c>
      <c r="C93" s="43">
        <v>1228056</v>
      </c>
    </row>
    <row r="94" spans="2:3" s="6" customFormat="1" ht="12.75" customHeight="1">
      <c r="B94" s="6" t="s">
        <v>175</v>
      </c>
      <c r="C94" s="50">
        <f>SUM(C92:C93)</f>
        <v>1262786</v>
      </c>
    </row>
    <row r="95" spans="1:4" ht="12.75">
      <c r="A95" s="45"/>
      <c r="B95" s="44"/>
      <c r="D95" s="43"/>
    </row>
    <row r="96" spans="1:3" s="29" customFormat="1" ht="12.75" customHeight="1">
      <c r="A96" s="6" t="s">
        <v>104</v>
      </c>
      <c r="C96" s="31"/>
    </row>
    <row r="97" spans="1:3" ht="12.75">
      <c r="A97" s="44" t="s">
        <v>79</v>
      </c>
      <c r="B97" t="s">
        <v>80</v>
      </c>
      <c r="C97" s="43">
        <v>819000</v>
      </c>
    </row>
    <row r="98" spans="1:3" ht="12.75">
      <c r="A98" s="44" t="s">
        <v>81</v>
      </c>
      <c r="B98" t="s">
        <v>82</v>
      </c>
      <c r="C98" s="43">
        <v>4984348</v>
      </c>
    </row>
    <row r="99" spans="2:3" s="6" customFormat="1" ht="12.75" customHeight="1">
      <c r="B99" s="6" t="s">
        <v>175</v>
      </c>
      <c r="C99" s="50">
        <f>SUM(C97:C98)</f>
        <v>5803348</v>
      </c>
    </row>
    <row r="100" spans="1:4" ht="12.75">
      <c r="A100" s="45"/>
      <c r="B100" s="44"/>
      <c r="D100" s="43"/>
    </row>
    <row r="101" spans="1:3" s="29" customFormat="1" ht="12.75" customHeight="1">
      <c r="A101" s="6" t="s">
        <v>106</v>
      </c>
      <c r="C101" s="31"/>
    </row>
    <row r="102" spans="1:3" ht="12.75">
      <c r="A102" s="44">
        <v>10.056</v>
      </c>
      <c r="B102" t="s">
        <v>83</v>
      </c>
      <c r="C102" s="43">
        <v>308599</v>
      </c>
    </row>
    <row r="103" spans="1:3" ht="12.75">
      <c r="A103" s="44">
        <v>10.406</v>
      </c>
      <c r="B103" t="s">
        <v>86</v>
      </c>
      <c r="C103" s="43">
        <v>231900</v>
      </c>
    </row>
    <row r="104" spans="1:3" ht="12.75">
      <c r="A104" s="44">
        <v>10.407</v>
      </c>
      <c r="B104" t="s">
        <v>121</v>
      </c>
      <c r="C104" s="43">
        <v>940900</v>
      </c>
    </row>
    <row r="105" spans="1:3" ht="12.75">
      <c r="A105" s="44">
        <v>10.41</v>
      </c>
      <c r="B105" t="s">
        <v>84</v>
      </c>
      <c r="C105" s="43">
        <v>412090</v>
      </c>
    </row>
    <row r="106" spans="1:3" ht="12.75">
      <c r="A106" s="44">
        <v>10.417</v>
      </c>
      <c r="B106" t="s">
        <v>51</v>
      </c>
      <c r="C106" s="43">
        <v>14799</v>
      </c>
    </row>
    <row r="107" spans="1:3" ht="12.75">
      <c r="A107" s="44">
        <v>10.854</v>
      </c>
      <c r="B107" t="s">
        <v>85</v>
      </c>
      <c r="C107" s="43">
        <v>740000</v>
      </c>
    </row>
    <row r="108" spans="2:3" s="6" customFormat="1" ht="12.75" customHeight="1">
      <c r="B108" s="6" t="s">
        <v>175</v>
      </c>
      <c r="C108" s="50">
        <f>SUM(C102:C107)</f>
        <v>2648288</v>
      </c>
    </row>
    <row r="109" spans="1:4" ht="12.75">
      <c r="A109" s="45"/>
      <c r="B109" s="44"/>
      <c r="D109" s="43"/>
    </row>
    <row r="110" spans="1:3" s="29" customFormat="1" ht="12.75" customHeight="1">
      <c r="A110" s="6" t="s">
        <v>108</v>
      </c>
      <c r="C110" s="31"/>
    </row>
    <row r="111" spans="1:3" ht="12.75">
      <c r="A111" s="44">
        <v>10.406</v>
      </c>
      <c r="B111" t="s">
        <v>86</v>
      </c>
      <c r="C111" s="43">
        <v>450000</v>
      </c>
    </row>
    <row r="112" spans="1:3" ht="12.75">
      <c r="A112" s="44">
        <v>10.407</v>
      </c>
      <c r="B112" t="s">
        <v>121</v>
      </c>
      <c r="C112" s="43">
        <v>500000</v>
      </c>
    </row>
    <row r="113" spans="1:3" ht="12.75">
      <c r="A113" s="44">
        <v>10.41</v>
      </c>
      <c r="B113" t="s">
        <v>84</v>
      </c>
      <c r="C113" s="43">
        <v>773810</v>
      </c>
    </row>
    <row r="114" spans="1:3" ht="12.75">
      <c r="A114" s="44">
        <v>10.775</v>
      </c>
      <c r="B114" t="s">
        <v>138</v>
      </c>
      <c r="C114" s="43">
        <v>31529</v>
      </c>
    </row>
    <row r="115" spans="1:3" ht="12.75">
      <c r="A115" s="44">
        <v>14.117</v>
      </c>
      <c r="B115" t="s">
        <v>87</v>
      </c>
      <c r="C115" s="43">
        <v>4023772</v>
      </c>
    </row>
    <row r="116" spans="1:3" ht="12.75">
      <c r="A116" s="44">
        <v>14.142</v>
      </c>
      <c r="B116" t="s">
        <v>161</v>
      </c>
      <c r="C116" s="43">
        <v>22000</v>
      </c>
    </row>
    <row r="117" spans="1:3" ht="12.75">
      <c r="A117" s="44">
        <v>59.041</v>
      </c>
      <c r="B117" t="s">
        <v>136</v>
      </c>
      <c r="C117" s="43">
        <v>37000</v>
      </c>
    </row>
    <row r="118" spans="1:3" ht="12.75">
      <c r="A118" s="44">
        <v>64.114</v>
      </c>
      <c r="B118" t="s">
        <v>89</v>
      </c>
      <c r="C118" s="43">
        <v>582449</v>
      </c>
    </row>
    <row r="119" spans="2:3" s="6" customFormat="1" ht="12.75" customHeight="1">
      <c r="B119" s="6" t="s">
        <v>175</v>
      </c>
      <c r="C119" s="50">
        <f>SUM(C111:C118)</f>
        <v>6420560</v>
      </c>
    </row>
    <row r="120" spans="1:4" ht="12.75">
      <c r="A120" s="45"/>
      <c r="B120" s="44"/>
      <c r="D120" s="43"/>
    </row>
    <row r="121" spans="1:3" s="29" customFormat="1" ht="12.75" customHeight="1">
      <c r="A121" s="6" t="s">
        <v>110</v>
      </c>
      <c r="C121" s="31"/>
    </row>
    <row r="122" spans="1:3" ht="12.75">
      <c r="A122" s="44">
        <v>10.45</v>
      </c>
      <c r="B122" t="s">
        <v>45</v>
      </c>
      <c r="C122" s="43">
        <v>70004921</v>
      </c>
    </row>
    <row r="123" spans="2:3" s="6" customFormat="1" ht="12.75" customHeight="1">
      <c r="B123" s="6" t="s">
        <v>175</v>
      </c>
      <c r="C123" s="50">
        <f>SUM(C122)</f>
        <v>70004921</v>
      </c>
    </row>
    <row r="124" spans="1:4" s="37" customFormat="1" ht="12.75">
      <c r="A124" s="62"/>
      <c r="B124" s="4"/>
      <c r="C124" s="4"/>
      <c r="D124" s="4"/>
    </row>
    <row r="125" s="29" customFormat="1" ht="12.75" customHeight="1">
      <c r="A125" s="12" t="s">
        <v>112</v>
      </c>
    </row>
    <row r="126" s="29" customFormat="1" ht="12.75" customHeight="1">
      <c r="A126" s="63" t="s">
        <v>173</v>
      </c>
    </row>
    <row r="127" s="29" customFormat="1" ht="12.75" customHeight="1">
      <c r="A127" s="12" t="s">
        <v>176</v>
      </c>
    </row>
    <row r="128" s="29" customFormat="1" ht="12.75" customHeight="1">
      <c r="A128" s="14" t="s">
        <v>115</v>
      </c>
    </row>
  </sheetData>
  <sheetProtection/>
  <hyperlinks>
    <hyperlink ref="A128" r:id="rId1" display="http://www.iowadatacenter.org"/>
  </hyperlinks>
  <printOptions/>
  <pageMargins left="0.75" right="0.75" top="0.75" bottom="0.75" header="0.5" footer="0.5"/>
  <pageSetup fitToHeight="0" fitToWidth="1" horizontalDpi="600" verticalDpi="600" orientation="portrait" scale="83" r:id="rId2"/>
  <headerFooter alignWithMargins="0">
    <oddHeader>&amp;L&amp;C&amp;R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14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2.7109375" style="0" customWidth="1"/>
    <col min="2" max="2" width="83.28125" style="0" bestFit="1" customWidth="1"/>
    <col min="3" max="3" width="11.8515625" style="0" bestFit="1" customWidth="1"/>
    <col min="4" max="4" width="20.7109375" style="0" customWidth="1"/>
  </cols>
  <sheetData>
    <row r="1" spans="1:3" ht="15" customHeight="1">
      <c r="A1" s="53" t="s">
        <v>172</v>
      </c>
      <c r="B1" s="54"/>
      <c r="C1" s="55"/>
    </row>
    <row r="2" spans="1:3" ht="19.5" customHeight="1">
      <c r="A2" s="65" t="s">
        <v>1</v>
      </c>
      <c r="B2" s="66"/>
      <c r="C2" s="61"/>
    </row>
    <row r="3" spans="1:3" ht="12.75">
      <c r="A3" s="51" t="s">
        <v>132</v>
      </c>
      <c r="B3" s="52" t="s">
        <v>131</v>
      </c>
      <c r="C3" s="51" t="s">
        <v>130</v>
      </c>
    </row>
    <row r="4" spans="1:3" s="5" customFormat="1" ht="12.75">
      <c r="A4" s="46"/>
      <c r="B4" s="47"/>
      <c r="C4" s="46"/>
    </row>
    <row r="5" s="29" customFormat="1" ht="12.75" customHeight="1">
      <c r="A5" s="6" t="s">
        <v>92</v>
      </c>
    </row>
    <row r="6" spans="1:3" ht="12.75">
      <c r="A6" s="44">
        <v>10.03</v>
      </c>
      <c r="B6" t="s">
        <v>171</v>
      </c>
      <c r="C6" s="43">
        <v>2008</v>
      </c>
    </row>
    <row r="7" spans="1:3" ht="12.75">
      <c r="A7" s="44">
        <v>17.307</v>
      </c>
      <c r="B7" t="s">
        <v>4</v>
      </c>
      <c r="C7" s="43">
        <v>5216</v>
      </c>
    </row>
    <row r="8" spans="1:3" ht="12.75">
      <c r="A8" s="44" t="s">
        <v>5</v>
      </c>
      <c r="B8" t="s">
        <v>6</v>
      </c>
      <c r="C8" s="43">
        <v>902</v>
      </c>
    </row>
    <row r="9" spans="1:3" ht="12.75">
      <c r="A9" s="44">
        <v>57.001</v>
      </c>
      <c r="B9" t="s">
        <v>7</v>
      </c>
      <c r="C9" s="43">
        <v>1016976</v>
      </c>
    </row>
    <row r="10" spans="1:3" ht="12.75">
      <c r="A10" s="44" t="s">
        <v>8</v>
      </c>
      <c r="B10" t="s">
        <v>9</v>
      </c>
      <c r="C10" s="43">
        <v>2166</v>
      </c>
    </row>
    <row r="11" spans="1:3" ht="12.75">
      <c r="A11" s="44">
        <v>64.104</v>
      </c>
      <c r="B11" t="s">
        <v>10</v>
      </c>
      <c r="C11" s="43">
        <v>174586</v>
      </c>
    </row>
    <row r="12" spans="1:3" ht="12.75">
      <c r="A12" s="44">
        <v>64.105</v>
      </c>
      <c r="B12" t="s">
        <v>11</v>
      </c>
      <c r="C12" s="43">
        <v>37120</v>
      </c>
    </row>
    <row r="13" spans="1:3" ht="12.75">
      <c r="A13" s="44">
        <v>64.109</v>
      </c>
      <c r="B13" t="s">
        <v>12</v>
      </c>
      <c r="C13" s="43">
        <v>1776322</v>
      </c>
    </row>
    <row r="14" spans="1:3" ht="12.75">
      <c r="A14" s="44">
        <v>64.11</v>
      </c>
      <c r="B14" t="s">
        <v>13</v>
      </c>
      <c r="C14" s="43">
        <v>237144</v>
      </c>
    </row>
    <row r="15" spans="1:3" ht="12.75">
      <c r="A15" s="44">
        <v>86.001</v>
      </c>
      <c r="B15" t="s">
        <v>14</v>
      </c>
      <c r="C15" s="43">
        <v>15172</v>
      </c>
    </row>
    <row r="16" spans="1:3" ht="12.75">
      <c r="A16" s="44">
        <v>96.001</v>
      </c>
      <c r="B16" t="s">
        <v>15</v>
      </c>
      <c r="C16" s="43">
        <v>6198072</v>
      </c>
    </row>
    <row r="17" spans="1:3" ht="12.75">
      <c r="A17" s="44">
        <v>96.002</v>
      </c>
      <c r="B17" t="s">
        <v>16</v>
      </c>
      <c r="C17" s="43">
        <v>31355414</v>
      </c>
    </row>
    <row r="18" spans="1:3" ht="12.75">
      <c r="A18" s="44">
        <v>96.004</v>
      </c>
      <c r="B18" t="s">
        <v>17</v>
      </c>
      <c r="C18" s="43">
        <v>9768958</v>
      </c>
    </row>
    <row r="19" spans="1:3" ht="12.75">
      <c r="A19" s="44">
        <v>96.006</v>
      </c>
      <c r="B19" t="s">
        <v>19</v>
      </c>
      <c r="C19" s="43">
        <v>565308</v>
      </c>
    </row>
    <row r="20" spans="1:3" ht="12.75">
      <c r="A20" s="44" t="s">
        <v>20</v>
      </c>
      <c r="B20" t="s">
        <v>21</v>
      </c>
      <c r="C20" s="43">
        <v>1215000</v>
      </c>
    </row>
    <row r="21" spans="1:3" ht="12.75">
      <c r="A21" s="44" t="s">
        <v>22</v>
      </c>
      <c r="B21" t="s">
        <v>23</v>
      </c>
      <c r="C21" s="43">
        <v>2661894</v>
      </c>
    </row>
    <row r="22" spans="1:3" ht="12.75">
      <c r="A22" s="44" t="s">
        <v>24</v>
      </c>
      <c r="B22" t="s">
        <v>25</v>
      </c>
      <c r="C22" s="43">
        <v>43922</v>
      </c>
    </row>
    <row r="23" spans="1:4" s="6" customFormat="1" ht="12.75">
      <c r="A23" s="64"/>
      <c r="B23" s="49" t="s">
        <v>175</v>
      </c>
      <c r="C23" s="50">
        <f>SUM(C6:C22)</f>
        <v>55076180</v>
      </c>
      <c r="D23" s="48"/>
    </row>
    <row r="24" spans="1:4" ht="12.75">
      <c r="A24" s="45"/>
      <c r="B24" s="44"/>
      <c r="D24" s="43"/>
    </row>
    <row r="25" spans="1:3" s="29" customFormat="1" ht="12.75" customHeight="1">
      <c r="A25" s="9" t="s">
        <v>96</v>
      </c>
      <c r="C25" s="31"/>
    </row>
    <row r="26" spans="1:3" ht="12.75">
      <c r="A26" s="44">
        <v>10.427</v>
      </c>
      <c r="B26" t="s">
        <v>26</v>
      </c>
      <c r="C26" s="43">
        <v>272958</v>
      </c>
    </row>
    <row r="27" spans="1:3" ht="12.75">
      <c r="A27" s="44">
        <v>10.551</v>
      </c>
      <c r="B27" t="s">
        <v>27</v>
      </c>
      <c r="C27" s="43">
        <v>1618327</v>
      </c>
    </row>
    <row r="28" spans="1:3" ht="12.75">
      <c r="A28" s="44">
        <v>64.116</v>
      </c>
      <c r="B28" t="s">
        <v>30</v>
      </c>
      <c r="C28" s="43">
        <v>8307</v>
      </c>
    </row>
    <row r="29" spans="1:3" ht="12.75">
      <c r="A29" s="44">
        <v>64.117</v>
      </c>
      <c r="B29" t="s">
        <v>31</v>
      </c>
      <c r="C29" s="43">
        <v>27694</v>
      </c>
    </row>
    <row r="30" spans="1:3" ht="12.75">
      <c r="A30" s="44">
        <v>64.124</v>
      </c>
      <c r="B30" t="s">
        <v>33</v>
      </c>
      <c r="C30" s="43">
        <v>76629</v>
      </c>
    </row>
    <row r="31" spans="1:3" ht="12.75">
      <c r="A31" s="44">
        <v>84.007</v>
      </c>
      <c r="B31" t="s">
        <v>34</v>
      </c>
      <c r="C31" s="43">
        <v>97087</v>
      </c>
    </row>
    <row r="32" spans="1:3" ht="12.75">
      <c r="A32" s="44">
        <v>84.032</v>
      </c>
      <c r="B32" t="s">
        <v>35</v>
      </c>
      <c r="C32" s="43">
        <v>75</v>
      </c>
    </row>
    <row r="33" spans="1:3" ht="12.75">
      <c r="A33" s="44">
        <v>84.033</v>
      </c>
      <c r="B33" t="s">
        <v>36</v>
      </c>
      <c r="C33" s="43">
        <v>68719</v>
      </c>
    </row>
    <row r="34" spans="1:3" ht="12.75">
      <c r="A34" s="44">
        <v>84.063</v>
      </c>
      <c r="B34" t="s">
        <v>38</v>
      </c>
      <c r="C34" s="43">
        <v>979947</v>
      </c>
    </row>
    <row r="35" spans="1:3" ht="12.75">
      <c r="A35" s="44">
        <v>93.773</v>
      </c>
      <c r="B35" t="s">
        <v>39</v>
      </c>
      <c r="C35" s="43">
        <v>9338445</v>
      </c>
    </row>
    <row r="36" spans="1:3" ht="12.75">
      <c r="A36" s="44">
        <v>93.774</v>
      </c>
      <c r="B36" t="s">
        <v>40</v>
      </c>
      <c r="C36" s="43">
        <v>10977537</v>
      </c>
    </row>
    <row r="37" spans="1:4" s="6" customFormat="1" ht="12.75">
      <c r="A37" s="64"/>
      <c r="B37" s="49" t="s">
        <v>175</v>
      </c>
      <c r="C37" s="50">
        <f>SUM(C26:C36)</f>
        <v>23465725</v>
      </c>
      <c r="D37" s="48"/>
    </row>
    <row r="38" spans="1:4" ht="12.75">
      <c r="A38" s="45"/>
      <c r="B38" s="44"/>
      <c r="D38" s="43"/>
    </row>
    <row r="39" spans="1:3" s="29" customFormat="1" ht="12.75" customHeight="1">
      <c r="A39" s="9" t="s">
        <v>98</v>
      </c>
      <c r="C39" s="31"/>
    </row>
    <row r="40" spans="1:3" ht="12.75">
      <c r="A40" s="44">
        <v>10.051</v>
      </c>
      <c r="B40" t="s">
        <v>41</v>
      </c>
      <c r="C40" s="43">
        <v>59749</v>
      </c>
    </row>
    <row r="41" spans="1:3" ht="12.75">
      <c r="A41" s="44">
        <v>10.055</v>
      </c>
      <c r="B41" t="s">
        <v>43</v>
      </c>
      <c r="C41" s="43">
        <v>5145367</v>
      </c>
    </row>
    <row r="42" spans="1:3" ht="12.75">
      <c r="A42" s="44">
        <v>10.069</v>
      </c>
      <c r="B42" t="s">
        <v>44</v>
      </c>
      <c r="C42" s="43">
        <v>3186460</v>
      </c>
    </row>
    <row r="43" spans="1:3" ht="12.75">
      <c r="A43" s="44">
        <v>10.08</v>
      </c>
      <c r="B43" t="s">
        <v>117</v>
      </c>
      <c r="C43" s="43">
        <v>7618</v>
      </c>
    </row>
    <row r="44" spans="1:3" ht="12.75">
      <c r="A44" s="44">
        <v>10.45</v>
      </c>
      <c r="B44" t="s">
        <v>45</v>
      </c>
      <c r="C44" s="43">
        <v>2372161</v>
      </c>
    </row>
    <row r="45" spans="1:3" ht="12.75">
      <c r="A45" s="44">
        <v>10.92</v>
      </c>
      <c r="B45" t="s">
        <v>157</v>
      </c>
      <c r="C45" s="43">
        <v>1271</v>
      </c>
    </row>
    <row r="46" spans="1:3" ht="12.75">
      <c r="A46" s="44">
        <v>14.195</v>
      </c>
      <c r="B46" t="s">
        <v>156</v>
      </c>
      <c r="C46" s="43">
        <v>179661</v>
      </c>
    </row>
    <row r="47" spans="1:3" ht="12.75">
      <c r="A47" s="44">
        <v>84.037</v>
      </c>
      <c r="B47" t="s">
        <v>155</v>
      </c>
      <c r="C47" s="43">
        <v>1728</v>
      </c>
    </row>
    <row r="48" spans="1:3" ht="12.75">
      <c r="A48" s="44" t="s">
        <v>48</v>
      </c>
      <c r="B48" t="s">
        <v>49</v>
      </c>
      <c r="C48" s="43">
        <v>756</v>
      </c>
    </row>
    <row r="49" spans="1:4" s="6" customFormat="1" ht="12.75">
      <c r="A49" s="64"/>
      <c r="B49" s="49" t="s">
        <v>175</v>
      </c>
      <c r="C49" s="50">
        <f>SUM(C40:C48)</f>
        <v>10954771</v>
      </c>
      <c r="D49" s="48"/>
    </row>
    <row r="50" spans="1:4" ht="12.75">
      <c r="A50" s="45"/>
      <c r="B50" s="44"/>
      <c r="D50" s="43"/>
    </row>
    <row r="51" spans="1:3" s="29" customFormat="1" ht="12.75" customHeight="1">
      <c r="A51" s="6" t="s">
        <v>100</v>
      </c>
      <c r="C51" s="31"/>
    </row>
    <row r="52" spans="1:3" ht="12.75">
      <c r="A52" s="44">
        <v>10.073</v>
      </c>
      <c r="B52" t="s">
        <v>50</v>
      </c>
      <c r="C52" s="43">
        <v>421</v>
      </c>
    </row>
    <row r="53" spans="1:3" ht="12.75">
      <c r="A53" s="44">
        <v>10.417</v>
      </c>
      <c r="B53" t="s">
        <v>51</v>
      </c>
      <c r="C53" s="43">
        <v>10590</v>
      </c>
    </row>
    <row r="54" spans="1:3" ht="12.75">
      <c r="A54" s="44">
        <v>10.555</v>
      </c>
      <c r="B54" t="s">
        <v>52</v>
      </c>
      <c r="C54" s="43">
        <v>517595</v>
      </c>
    </row>
    <row r="55" spans="1:3" ht="12.75">
      <c r="A55" s="44">
        <v>10.557</v>
      </c>
      <c r="B55" t="s">
        <v>53</v>
      </c>
      <c r="C55" s="43">
        <v>205166</v>
      </c>
    </row>
    <row r="56" spans="1:3" ht="12.75">
      <c r="A56" s="44">
        <v>20.106</v>
      </c>
      <c r="B56" t="s">
        <v>118</v>
      </c>
      <c r="C56" s="43">
        <v>280538</v>
      </c>
    </row>
    <row r="57" spans="1:3" ht="12.75">
      <c r="A57" s="44">
        <v>20.205</v>
      </c>
      <c r="B57" t="s">
        <v>59</v>
      </c>
      <c r="C57" s="43">
        <v>3212192</v>
      </c>
    </row>
    <row r="58" spans="1:3" ht="12.75">
      <c r="A58" s="44">
        <v>84.01</v>
      </c>
      <c r="B58" t="s">
        <v>60</v>
      </c>
      <c r="C58" s="43">
        <v>298793</v>
      </c>
    </row>
    <row r="59" spans="1:3" ht="12.75">
      <c r="A59" s="44">
        <v>84.126</v>
      </c>
      <c r="B59" t="s">
        <v>62</v>
      </c>
      <c r="C59" s="43">
        <v>480819</v>
      </c>
    </row>
    <row r="60" spans="1:3" ht="12.75">
      <c r="A60" s="44">
        <v>84.358</v>
      </c>
      <c r="B60" t="s">
        <v>63</v>
      </c>
      <c r="C60" s="43">
        <v>106778</v>
      </c>
    </row>
    <row r="61" spans="1:3" ht="12.75">
      <c r="A61" s="44">
        <v>93.276</v>
      </c>
      <c r="B61" t="s">
        <v>126</v>
      </c>
      <c r="C61" s="43">
        <v>100000</v>
      </c>
    </row>
    <row r="62" spans="1:3" ht="12.75">
      <c r="A62" s="44">
        <v>93.558</v>
      </c>
      <c r="B62" t="s">
        <v>64</v>
      </c>
      <c r="C62" s="43">
        <v>910320</v>
      </c>
    </row>
    <row r="63" spans="1:3" ht="12.75">
      <c r="A63" s="44">
        <v>93.563</v>
      </c>
      <c r="B63" t="s">
        <v>65</v>
      </c>
      <c r="C63" s="43">
        <v>168828</v>
      </c>
    </row>
    <row r="64" spans="1:3" ht="12.75">
      <c r="A64" s="44">
        <v>93.568</v>
      </c>
      <c r="B64" t="s">
        <v>66</v>
      </c>
      <c r="C64" s="43">
        <v>184592</v>
      </c>
    </row>
    <row r="65" spans="1:3" ht="12.75">
      <c r="A65" s="44">
        <v>93.767</v>
      </c>
      <c r="B65" t="s">
        <v>67</v>
      </c>
      <c r="C65" s="43">
        <v>349071</v>
      </c>
    </row>
    <row r="66" spans="1:3" ht="12.75">
      <c r="A66" s="44">
        <v>93.776</v>
      </c>
      <c r="B66" t="s">
        <v>141</v>
      </c>
      <c r="C66" s="43">
        <v>403</v>
      </c>
    </row>
    <row r="67" spans="1:3" ht="12.75">
      <c r="A67" s="44">
        <v>93.777</v>
      </c>
      <c r="B67" t="s">
        <v>68</v>
      </c>
      <c r="C67" s="43">
        <v>28264</v>
      </c>
    </row>
    <row r="68" spans="1:3" ht="12.75">
      <c r="A68" s="44">
        <v>93.778</v>
      </c>
      <c r="B68" t="s">
        <v>69</v>
      </c>
      <c r="C68" s="43">
        <v>11867163</v>
      </c>
    </row>
    <row r="69" spans="1:3" ht="12.75">
      <c r="A69" s="44">
        <v>93.959</v>
      </c>
      <c r="B69" t="s">
        <v>70</v>
      </c>
      <c r="C69" s="43">
        <v>83210</v>
      </c>
    </row>
    <row r="70" spans="1:3" ht="12.75">
      <c r="A70" s="44">
        <v>94.002</v>
      </c>
      <c r="B70" t="s">
        <v>119</v>
      </c>
      <c r="C70" s="43">
        <v>27837</v>
      </c>
    </row>
    <row r="71" spans="1:3" ht="12.75">
      <c r="A71" s="44">
        <v>97.044</v>
      </c>
      <c r="B71" t="s">
        <v>120</v>
      </c>
      <c r="C71" s="43">
        <v>137750</v>
      </c>
    </row>
    <row r="72" spans="1:4" s="6" customFormat="1" ht="12.75">
      <c r="A72" s="64"/>
      <c r="B72" s="49" t="s">
        <v>175</v>
      </c>
      <c r="C72" s="50">
        <f>SUM(C52:C71)</f>
        <v>18970330</v>
      </c>
      <c r="D72" s="48"/>
    </row>
    <row r="73" spans="1:4" ht="12.75">
      <c r="A73" s="45"/>
      <c r="B73" s="44"/>
      <c r="D73" s="43"/>
    </row>
    <row r="74" spans="1:3" s="29" customFormat="1" ht="12.75" customHeight="1">
      <c r="A74" s="6" t="s">
        <v>102</v>
      </c>
      <c r="C74" s="31"/>
    </row>
    <row r="75" spans="1:3" ht="12.75">
      <c r="A75" s="44" t="s">
        <v>71</v>
      </c>
      <c r="B75" t="s">
        <v>72</v>
      </c>
      <c r="C75" s="43">
        <v>6904</v>
      </c>
    </row>
    <row r="76" spans="1:3" ht="12.75">
      <c r="A76" s="44" t="s">
        <v>125</v>
      </c>
      <c r="B76" t="s">
        <v>124</v>
      </c>
      <c r="C76" s="43">
        <v>4961</v>
      </c>
    </row>
    <row r="77" spans="1:3" ht="12.75">
      <c r="A77" s="44" t="s">
        <v>73</v>
      </c>
      <c r="B77" t="s">
        <v>74</v>
      </c>
      <c r="C77" s="43">
        <v>1197859</v>
      </c>
    </row>
    <row r="78" spans="1:4" s="6" customFormat="1" ht="12.75">
      <c r="A78" s="64"/>
      <c r="B78" s="49" t="s">
        <v>175</v>
      </c>
      <c r="C78" s="50">
        <f>SUM(C75:C77)</f>
        <v>1209724</v>
      </c>
      <c r="D78" s="48"/>
    </row>
    <row r="79" spans="1:4" ht="12.75">
      <c r="A79" s="45"/>
      <c r="B79" s="44"/>
      <c r="D79" s="43"/>
    </row>
    <row r="80" spans="1:3" s="29" customFormat="1" ht="12.75" customHeight="1">
      <c r="A80" s="6" t="s">
        <v>104</v>
      </c>
      <c r="C80" s="31"/>
    </row>
    <row r="81" spans="1:3" ht="12.75">
      <c r="A81" s="44" t="s">
        <v>75</v>
      </c>
      <c r="B81" t="s">
        <v>76</v>
      </c>
      <c r="C81" s="43">
        <v>741000</v>
      </c>
    </row>
    <row r="82" spans="1:3" ht="12.75">
      <c r="A82" s="44" t="s">
        <v>77</v>
      </c>
      <c r="B82" t="s">
        <v>78</v>
      </c>
      <c r="C82" s="43">
        <v>19000</v>
      </c>
    </row>
    <row r="83" spans="1:3" ht="12.75">
      <c r="A83" s="44" t="s">
        <v>79</v>
      </c>
      <c r="B83" t="s">
        <v>80</v>
      </c>
      <c r="C83" s="43">
        <v>968000</v>
      </c>
    </row>
    <row r="84" spans="1:3" ht="12.75">
      <c r="A84" s="44" t="s">
        <v>81</v>
      </c>
      <c r="B84" t="s">
        <v>82</v>
      </c>
      <c r="C84" s="43">
        <v>4861790</v>
      </c>
    </row>
    <row r="85" spans="1:4" s="6" customFormat="1" ht="12.75">
      <c r="A85" s="64"/>
      <c r="B85" s="49" t="s">
        <v>175</v>
      </c>
      <c r="C85" s="50">
        <f>SUM(C81:C84)</f>
        <v>6589790</v>
      </c>
      <c r="D85" s="48"/>
    </row>
    <row r="86" spans="1:4" ht="12.75">
      <c r="A86" s="45"/>
      <c r="B86" s="44"/>
      <c r="D86" s="43"/>
    </row>
    <row r="87" spans="1:3" s="29" customFormat="1" ht="12.75" customHeight="1">
      <c r="A87" s="6" t="s">
        <v>106</v>
      </c>
      <c r="C87" s="31"/>
    </row>
    <row r="88" spans="1:3" ht="12.75">
      <c r="A88" s="44">
        <v>10.406</v>
      </c>
      <c r="B88" t="s">
        <v>86</v>
      </c>
      <c r="C88" s="43">
        <v>130500</v>
      </c>
    </row>
    <row r="89" spans="1:3" ht="12.75">
      <c r="A89" s="44">
        <v>10.407</v>
      </c>
      <c r="B89" t="s">
        <v>121</v>
      </c>
      <c r="C89" s="43">
        <v>200000</v>
      </c>
    </row>
    <row r="90" spans="1:3" ht="12.75">
      <c r="A90" s="44">
        <v>10.41</v>
      </c>
      <c r="B90" t="s">
        <v>84</v>
      </c>
      <c r="C90" s="43">
        <v>2042746</v>
      </c>
    </row>
    <row r="91" spans="1:3" ht="12.75">
      <c r="A91" s="44">
        <v>10.415</v>
      </c>
      <c r="B91" t="s">
        <v>170</v>
      </c>
      <c r="C91" s="43">
        <v>200000</v>
      </c>
    </row>
    <row r="92" spans="1:3" ht="12.75">
      <c r="A92" s="44">
        <v>10.417</v>
      </c>
      <c r="B92" t="s">
        <v>51</v>
      </c>
      <c r="C92" s="43">
        <v>64229</v>
      </c>
    </row>
    <row r="93" spans="1:4" s="6" customFormat="1" ht="12.75">
      <c r="A93" s="64"/>
      <c r="B93" s="49" t="s">
        <v>175</v>
      </c>
      <c r="C93" s="50">
        <f>SUM(C88:C92)</f>
        <v>2637475</v>
      </c>
      <c r="D93" s="48"/>
    </row>
    <row r="94" spans="1:4" ht="12.75">
      <c r="A94" s="45"/>
      <c r="B94" s="44"/>
      <c r="D94" s="43"/>
    </row>
    <row r="95" spans="1:3" s="29" customFormat="1" ht="12.75" customHeight="1">
      <c r="A95" s="6" t="s">
        <v>108</v>
      </c>
      <c r="C95" s="31"/>
    </row>
    <row r="96" spans="1:3" ht="12.75">
      <c r="A96" s="44">
        <v>10.406</v>
      </c>
      <c r="B96" t="s">
        <v>86</v>
      </c>
      <c r="C96" s="43">
        <v>1228000</v>
      </c>
    </row>
    <row r="97" spans="1:3" ht="12.75">
      <c r="A97" s="44">
        <v>10.407</v>
      </c>
      <c r="B97" t="s">
        <v>121</v>
      </c>
      <c r="C97" s="43">
        <v>409000</v>
      </c>
    </row>
    <row r="98" spans="1:3" ht="12.75">
      <c r="A98" s="44">
        <v>10.41</v>
      </c>
      <c r="B98" t="s">
        <v>84</v>
      </c>
      <c r="C98" s="43">
        <v>1088900</v>
      </c>
    </row>
    <row r="99" spans="1:3" ht="12.75">
      <c r="A99" s="44">
        <v>14.117</v>
      </c>
      <c r="B99" t="s">
        <v>87</v>
      </c>
      <c r="C99" s="43">
        <v>1494882</v>
      </c>
    </row>
    <row r="100" spans="1:3" ht="12.75">
      <c r="A100" s="44">
        <v>14.142</v>
      </c>
      <c r="B100" t="s">
        <v>161</v>
      </c>
      <c r="C100" s="43">
        <v>5000</v>
      </c>
    </row>
    <row r="101" spans="1:3" ht="12.75">
      <c r="A101" s="44">
        <v>59.012</v>
      </c>
      <c r="B101" t="s">
        <v>88</v>
      </c>
      <c r="C101" s="43">
        <v>1442668</v>
      </c>
    </row>
    <row r="102" spans="1:3" ht="12.75">
      <c r="A102" s="44">
        <v>59.041</v>
      </c>
      <c r="B102" t="s">
        <v>136</v>
      </c>
      <c r="C102" s="43">
        <v>951000</v>
      </c>
    </row>
    <row r="103" spans="1:3" ht="12.75">
      <c r="A103" s="44">
        <v>64.114</v>
      </c>
      <c r="B103" t="s">
        <v>89</v>
      </c>
      <c r="C103" s="43">
        <v>390896</v>
      </c>
    </row>
    <row r="104" spans="1:4" s="6" customFormat="1" ht="12.75">
      <c r="A104" s="64"/>
      <c r="B104" s="49" t="s">
        <v>175</v>
      </c>
      <c r="C104" s="50">
        <f>SUM(C96:C103)</f>
        <v>7010346</v>
      </c>
      <c r="D104" s="48"/>
    </row>
    <row r="105" spans="1:4" ht="12.75">
      <c r="A105" s="45"/>
      <c r="B105" s="44"/>
      <c r="D105" s="43"/>
    </row>
    <row r="106" spans="1:3" s="29" customFormat="1" ht="12.75" customHeight="1">
      <c r="A106" s="6" t="s">
        <v>110</v>
      </c>
      <c r="C106" s="31"/>
    </row>
    <row r="107" spans="1:3" ht="12.75">
      <c r="A107" s="44">
        <v>10.45</v>
      </c>
      <c r="B107" t="s">
        <v>45</v>
      </c>
      <c r="C107" s="43">
        <v>48541851</v>
      </c>
    </row>
    <row r="108" spans="1:3" ht="12.75">
      <c r="A108" s="44">
        <v>64.103</v>
      </c>
      <c r="B108" t="s">
        <v>166</v>
      </c>
      <c r="C108" s="43">
        <v>152645</v>
      </c>
    </row>
    <row r="109" spans="2:3" s="6" customFormat="1" ht="12.75" customHeight="1">
      <c r="B109" s="49" t="s">
        <v>175</v>
      </c>
      <c r="C109" s="50">
        <f>SUM(C107:C108)</f>
        <v>48694496</v>
      </c>
    </row>
    <row r="110" spans="1:4" s="37" customFormat="1" ht="12.75">
      <c r="A110" s="62"/>
      <c r="B110" s="4"/>
      <c r="C110" s="4"/>
      <c r="D110" s="4"/>
    </row>
    <row r="111" s="29" customFormat="1" ht="12.75" customHeight="1">
      <c r="A111" s="12" t="s">
        <v>112</v>
      </c>
    </row>
    <row r="112" s="29" customFormat="1" ht="12.75" customHeight="1">
      <c r="A112" s="63" t="s">
        <v>173</v>
      </c>
    </row>
    <row r="113" s="29" customFormat="1" ht="12.75" customHeight="1">
      <c r="A113" s="12" t="s">
        <v>174</v>
      </c>
    </row>
    <row r="114" s="29" customFormat="1" ht="12.75" customHeight="1">
      <c r="A114" s="14" t="s">
        <v>115</v>
      </c>
    </row>
  </sheetData>
  <sheetProtection/>
  <hyperlinks>
    <hyperlink ref="A114" r:id="rId1" display="http://www.iowadatacenter.org"/>
  </hyperlinks>
  <printOptions/>
  <pageMargins left="0.75" right="0.75" top="0.75" bottom="0.75" header="0.5" footer="0.5"/>
  <pageSetup fitToHeight="0" fitToWidth="1" horizontalDpi="1200" verticalDpi="1200" orientation="portrait" scale="83" r:id="rId2"/>
  <headerFooter alignWithMargins="0">
    <oddHeader>&amp;L&amp;C&amp;R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32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2.7109375" style="0" customWidth="1"/>
    <col min="2" max="2" width="84.140625" style="0" customWidth="1"/>
    <col min="3" max="3" width="12.00390625" style="0" customWidth="1"/>
    <col min="4" max="4" width="20.7109375" style="0" customWidth="1"/>
  </cols>
  <sheetData>
    <row r="1" spans="1:3" ht="15" customHeight="1">
      <c r="A1" s="53" t="s">
        <v>159</v>
      </c>
      <c r="B1" s="54"/>
      <c r="C1" s="55"/>
    </row>
    <row r="2" spans="1:3" ht="19.5" customHeight="1">
      <c r="A2" s="56" t="s">
        <v>1</v>
      </c>
      <c r="B2" s="57"/>
      <c r="C2" s="58"/>
    </row>
    <row r="3" spans="1:3" ht="12.75" customHeight="1">
      <c r="A3" s="59"/>
      <c r="B3" s="60"/>
      <c r="C3" s="61"/>
    </row>
    <row r="4" spans="1:3" ht="12.75" customHeight="1">
      <c r="A4" s="51" t="s">
        <v>132</v>
      </c>
      <c r="B4" s="52" t="s">
        <v>131</v>
      </c>
      <c r="C4" s="51" t="s">
        <v>130</v>
      </c>
    </row>
    <row r="5" spans="1:3" s="5" customFormat="1" ht="12.75" customHeight="1">
      <c r="A5" s="46"/>
      <c r="B5" s="47"/>
      <c r="C5" s="46"/>
    </row>
    <row r="6" spans="2:3" s="6" customFormat="1" ht="12.75" customHeight="1">
      <c r="B6" s="6" t="s">
        <v>2</v>
      </c>
      <c r="C6" s="48">
        <v>124160359</v>
      </c>
    </row>
    <row r="8" s="29" customFormat="1" ht="12.75" customHeight="1">
      <c r="A8" s="6" t="s">
        <v>92</v>
      </c>
    </row>
    <row r="9" spans="1:3" ht="12.75" customHeight="1">
      <c r="A9" s="44">
        <v>17.307</v>
      </c>
      <c r="B9" t="s">
        <v>4</v>
      </c>
      <c r="C9" s="43">
        <v>6840</v>
      </c>
    </row>
    <row r="10" spans="1:3" ht="12.75" customHeight="1">
      <c r="A10" s="44" t="s">
        <v>5</v>
      </c>
      <c r="B10" t="s">
        <v>6</v>
      </c>
      <c r="C10" s="43">
        <v>9723</v>
      </c>
    </row>
    <row r="11" spans="1:3" ht="12.75" customHeight="1">
      <c r="A11" s="44">
        <v>57.001</v>
      </c>
      <c r="B11" t="s">
        <v>7</v>
      </c>
      <c r="C11" s="43">
        <v>922650</v>
      </c>
    </row>
    <row r="12" spans="1:3" ht="12.75" customHeight="1">
      <c r="A12" s="44" t="s">
        <v>8</v>
      </c>
      <c r="B12" t="s">
        <v>9</v>
      </c>
      <c r="C12" s="43">
        <v>560</v>
      </c>
    </row>
    <row r="13" spans="1:3" ht="12.75" customHeight="1">
      <c r="A13" s="44">
        <v>64.104</v>
      </c>
      <c r="B13" t="s">
        <v>10</v>
      </c>
      <c r="C13" s="43">
        <v>111503</v>
      </c>
    </row>
    <row r="14" spans="1:3" ht="12.75" customHeight="1">
      <c r="A14" s="44">
        <v>64.105</v>
      </c>
      <c r="B14" t="s">
        <v>11</v>
      </c>
      <c r="C14" s="43">
        <v>10147</v>
      </c>
    </row>
    <row r="15" spans="1:3" ht="12.75" customHeight="1">
      <c r="A15" s="44">
        <v>64.109</v>
      </c>
      <c r="B15" t="s">
        <v>12</v>
      </c>
      <c r="C15" s="43">
        <v>1314553</v>
      </c>
    </row>
    <row r="16" spans="1:3" ht="12.75" customHeight="1">
      <c r="A16" s="44">
        <v>64.11</v>
      </c>
      <c r="B16" t="s">
        <v>13</v>
      </c>
      <c r="C16" s="43">
        <v>183115</v>
      </c>
    </row>
    <row r="17" spans="1:3" ht="12.75" customHeight="1">
      <c r="A17" s="44">
        <v>86.001</v>
      </c>
      <c r="B17" t="s">
        <v>14</v>
      </c>
      <c r="C17" s="43">
        <v>5607</v>
      </c>
    </row>
    <row r="18" spans="1:3" ht="12.75" customHeight="1">
      <c r="A18" s="44">
        <v>96.001</v>
      </c>
      <c r="B18" t="s">
        <v>15</v>
      </c>
      <c r="C18" s="43">
        <v>5762940</v>
      </c>
    </row>
    <row r="19" spans="1:3" ht="12.75" customHeight="1">
      <c r="A19" s="44">
        <v>96.002</v>
      </c>
      <c r="B19" t="s">
        <v>16</v>
      </c>
      <c r="C19" s="43">
        <v>29780766</v>
      </c>
    </row>
    <row r="20" spans="1:3" ht="12.75" customHeight="1">
      <c r="A20" s="44">
        <v>96.004</v>
      </c>
      <c r="B20" t="s">
        <v>17</v>
      </c>
      <c r="C20" s="43">
        <v>9279419</v>
      </c>
    </row>
    <row r="21" spans="1:3" ht="12.75" customHeight="1">
      <c r="A21" s="44">
        <v>96.006</v>
      </c>
      <c r="B21" t="s">
        <v>19</v>
      </c>
      <c r="C21" s="43">
        <v>928847</v>
      </c>
    </row>
    <row r="22" spans="1:3" ht="12.75" customHeight="1">
      <c r="A22" s="44" t="s">
        <v>20</v>
      </c>
      <c r="B22" t="s">
        <v>21</v>
      </c>
      <c r="C22" s="43">
        <v>1194000</v>
      </c>
    </row>
    <row r="23" spans="1:3" ht="12.75" customHeight="1">
      <c r="A23" s="44" t="s">
        <v>22</v>
      </c>
      <c r="B23" t="s">
        <v>23</v>
      </c>
      <c r="C23" s="43">
        <v>2491667</v>
      </c>
    </row>
    <row r="24" spans="1:3" ht="12.75" customHeight="1">
      <c r="A24" s="44" t="s">
        <v>24</v>
      </c>
      <c r="B24" t="s">
        <v>25</v>
      </c>
      <c r="C24" s="43">
        <v>42475</v>
      </c>
    </row>
    <row r="25" spans="1:3" s="6" customFormat="1" ht="12.75" customHeight="1">
      <c r="A25" s="49"/>
      <c r="B25" s="6" t="s">
        <v>134</v>
      </c>
      <c r="C25" s="48">
        <f>SUM(C9:C24)</f>
        <v>52044812</v>
      </c>
    </row>
    <row r="26" spans="1:4" ht="12.75" customHeight="1">
      <c r="A26" s="45"/>
      <c r="B26" s="44"/>
      <c r="D26" s="43"/>
    </row>
    <row r="27" spans="1:3" s="29" customFormat="1" ht="12.75" customHeight="1">
      <c r="A27" s="9" t="s">
        <v>96</v>
      </c>
      <c r="C27" s="31"/>
    </row>
    <row r="28" spans="1:3" ht="12.75" customHeight="1">
      <c r="A28" s="44">
        <v>10.427</v>
      </c>
      <c r="B28" t="s">
        <v>26</v>
      </c>
      <c r="C28" s="43">
        <v>468156</v>
      </c>
    </row>
    <row r="29" spans="1:3" ht="12.75" customHeight="1">
      <c r="A29" s="44">
        <v>10.551</v>
      </c>
      <c r="B29" t="s">
        <v>27</v>
      </c>
      <c r="C29" s="43">
        <v>1488926</v>
      </c>
    </row>
    <row r="30" spans="1:3" ht="12.75" customHeight="1">
      <c r="A30" s="44">
        <v>64.1</v>
      </c>
      <c r="B30" t="s">
        <v>129</v>
      </c>
      <c r="C30" s="43">
        <v>612</v>
      </c>
    </row>
    <row r="31" spans="1:3" ht="12.75" customHeight="1">
      <c r="A31" s="44">
        <v>64.101</v>
      </c>
      <c r="B31" t="s">
        <v>128</v>
      </c>
      <c r="C31" s="43">
        <v>9077</v>
      </c>
    </row>
    <row r="32" spans="1:3" ht="12.75" customHeight="1">
      <c r="A32" s="44">
        <v>64.116</v>
      </c>
      <c r="B32" t="s">
        <v>30</v>
      </c>
      <c r="C32" s="43">
        <v>12969</v>
      </c>
    </row>
    <row r="33" spans="1:3" ht="12.75" customHeight="1">
      <c r="A33" s="44">
        <v>64.117</v>
      </c>
      <c r="B33" t="s">
        <v>31</v>
      </c>
      <c r="C33" s="43">
        <v>14129</v>
      </c>
    </row>
    <row r="34" spans="1:3" ht="12.75" customHeight="1">
      <c r="A34" s="44">
        <v>64.124</v>
      </c>
      <c r="B34" t="s">
        <v>33</v>
      </c>
      <c r="C34" s="43">
        <v>33014</v>
      </c>
    </row>
    <row r="35" spans="1:3" ht="12.75" customHeight="1">
      <c r="A35" s="44">
        <v>84.007</v>
      </c>
      <c r="B35" t="s">
        <v>34</v>
      </c>
      <c r="C35" s="43">
        <v>89367</v>
      </c>
    </row>
    <row r="36" spans="1:3" ht="12.75" customHeight="1">
      <c r="A36" s="44">
        <v>84.032</v>
      </c>
      <c r="B36" t="s">
        <v>35</v>
      </c>
      <c r="C36" s="43">
        <v>331</v>
      </c>
    </row>
    <row r="37" spans="1:3" ht="12.75" customHeight="1">
      <c r="A37" s="44">
        <v>84.033</v>
      </c>
      <c r="B37" t="s">
        <v>36</v>
      </c>
      <c r="C37" s="43">
        <v>64497</v>
      </c>
    </row>
    <row r="38" spans="1:3" ht="12.75" customHeight="1">
      <c r="A38" s="44">
        <v>84.063</v>
      </c>
      <c r="B38" t="s">
        <v>38</v>
      </c>
      <c r="C38" s="43">
        <v>976084</v>
      </c>
    </row>
    <row r="39" spans="1:3" ht="12.75" customHeight="1">
      <c r="A39" s="44">
        <v>93.773</v>
      </c>
      <c r="B39" t="s">
        <v>39</v>
      </c>
      <c r="C39" s="43">
        <v>9338445</v>
      </c>
    </row>
    <row r="40" spans="1:3" ht="12.75" customHeight="1">
      <c r="A40" s="44">
        <v>93.774</v>
      </c>
      <c r="B40" t="s">
        <v>40</v>
      </c>
      <c r="C40" s="43">
        <v>10977537</v>
      </c>
    </row>
    <row r="41" spans="1:3" s="6" customFormat="1" ht="12.75" customHeight="1">
      <c r="A41" s="49"/>
      <c r="B41" s="6" t="s">
        <v>134</v>
      </c>
      <c r="C41" s="48">
        <f>SUM(C28:C40)</f>
        <v>23473144</v>
      </c>
    </row>
    <row r="42" spans="1:4" ht="12.75" customHeight="1">
      <c r="A42" s="45"/>
      <c r="B42" s="44"/>
      <c r="D42" s="43"/>
    </row>
    <row r="43" spans="1:3" s="29" customFormat="1" ht="12.75" customHeight="1">
      <c r="A43" s="9" t="s">
        <v>98</v>
      </c>
      <c r="C43" s="31"/>
    </row>
    <row r="44" spans="1:3" ht="12.75" customHeight="1">
      <c r="A44" s="44">
        <v>10.051</v>
      </c>
      <c r="B44" t="s">
        <v>41</v>
      </c>
      <c r="C44" s="43">
        <v>4963055</v>
      </c>
    </row>
    <row r="45" spans="1:3" ht="12.75" customHeight="1">
      <c r="A45" s="44">
        <v>10.055</v>
      </c>
      <c r="B45" t="s">
        <v>43</v>
      </c>
      <c r="C45" s="43">
        <v>7106573</v>
      </c>
    </row>
    <row r="46" spans="1:3" ht="12.75" customHeight="1">
      <c r="A46" s="44">
        <v>10.069</v>
      </c>
      <c r="B46" t="s">
        <v>44</v>
      </c>
      <c r="C46" s="43">
        <v>3242003</v>
      </c>
    </row>
    <row r="47" spans="1:3" ht="12.75" customHeight="1">
      <c r="A47" s="44">
        <v>10.072</v>
      </c>
      <c r="B47" t="s">
        <v>158</v>
      </c>
      <c r="C47" s="43">
        <v>187500</v>
      </c>
    </row>
    <row r="48" spans="1:3" ht="12.75" customHeight="1">
      <c r="A48" s="44">
        <v>10.08</v>
      </c>
      <c r="B48" t="s">
        <v>117</v>
      </c>
      <c r="C48" s="43">
        <v>31941</v>
      </c>
    </row>
    <row r="49" spans="1:3" ht="12.75" customHeight="1">
      <c r="A49" s="44">
        <v>10.45</v>
      </c>
      <c r="B49" t="s">
        <v>45</v>
      </c>
      <c r="C49" s="43">
        <v>1894094</v>
      </c>
    </row>
    <row r="50" spans="1:3" ht="12.75" customHeight="1">
      <c r="A50" s="44">
        <v>10.92</v>
      </c>
      <c r="B50" t="s">
        <v>157</v>
      </c>
      <c r="C50" s="43">
        <v>1271</v>
      </c>
    </row>
    <row r="51" spans="1:3" ht="12.75" customHeight="1">
      <c r="A51" s="44">
        <v>14.195</v>
      </c>
      <c r="B51" t="s">
        <v>156</v>
      </c>
      <c r="C51" s="43">
        <v>108328</v>
      </c>
    </row>
    <row r="52" spans="1:3" ht="12.75" customHeight="1">
      <c r="A52" s="44">
        <v>84.037</v>
      </c>
      <c r="B52" t="s">
        <v>155</v>
      </c>
      <c r="C52" s="43">
        <v>1529</v>
      </c>
    </row>
    <row r="53" spans="1:3" ht="12.75" customHeight="1">
      <c r="A53" s="44">
        <v>93.566</v>
      </c>
      <c r="B53" t="s">
        <v>154</v>
      </c>
      <c r="C53" s="43">
        <v>7560</v>
      </c>
    </row>
    <row r="54" spans="1:3" ht="15" customHeight="1">
      <c r="A54" s="44" t="s">
        <v>48</v>
      </c>
      <c r="B54" t="s">
        <v>49</v>
      </c>
      <c r="C54" s="43">
        <v>16599</v>
      </c>
    </row>
    <row r="55" spans="1:3" s="6" customFormat="1" ht="12.75" customHeight="1">
      <c r="A55" s="49"/>
      <c r="B55" s="6" t="s">
        <v>134</v>
      </c>
      <c r="C55" s="48">
        <f>SUM(C44:C54)</f>
        <v>17560453</v>
      </c>
    </row>
    <row r="56" spans="1:4" ht="12.75" customHeight="1">
      <c r="A56" s="45"/>
      <c r="B56" s="44"/>
      <c r="D56" s="43"/>
    </row>
    <row r="57" spans="1:3" s="29" customFormat="1" ht="12.75" customHeight="1">
      <c r="A57" s="6" t="s">
        <v>100</v>
      </c>
      <c r="C57" s="31"/>
    </row>
    <row r="58" spans="1:3" ht="12.75" customHeight="1">
      <c r="A58" s="44">
        <v>10.073</v>
      </c>
      <c r="B58" t="s">
        <v>50</v>
      </c>
      <c r="C58" s="43">
        <v>16970</v>
      </c>
    </row>
    <row r="59" spans="1:3" ht="12.75" customHeight="1">
      <c r="A59" s="44">
        <v>10.417</v>
      </c>
      <c r="B59" t="s">
        <v>51</v>
      </c>
      <c r="C59" s="43">
        <v>17216</v>
      </c>
    </row>
    <row r="60" spans="1:3" ht="12.75" customHeight="1">
      <c r="A60" s="44">
        <v>10.555</v>
      </c>
      <c r="B60" t="s">
        <v>52</v>
      </c>
      <c r="C60" s="43">
        <v>463350</v>
      </c>
    </row>
    <row r="61" spans="1:3" ht="12.75" customHeight="1">
      <c r="A61" s="44">
        <v>10.557</v>
      </c>
      <c r="B61" t="s">
        <v>53</v>
      </c>
      <c r="C61" s="43">
        <v>200260</v>
      </c>
    </row>
    <row r="62" spans="1:3" ht="12.75" customHeight="1">
      <c r="A62" s="44">
        <v>10.771</v>
      </c>
      <c r="B62" t="s">
        <v>54</v>
      </c>
      <c r="C62" s="43">
        <v>300000</v>
      </c>
    </row>
    <row r="63" spans="1:3" ht="12.75" customHeight="1">
      <c r="A63" s="44">
        <v>20.106</v>
      </c>
      <c r="B63" t="s">
        <v>118</v>
      </c>
      <c r="C63" s="43">
        <v>166250</v>
      </c>
    </row>
    <row r="64" spans="1:3" ht="12.75" customHeight="1">
      <c r="A64" s="44">
        <v>20.205</v>
      </c>
      <c r="B64" t="s">
        <v>59</v>
      </c>
      <c r="C64" s="43">
        <v>7881776</v>
      </c>
    </row>
    <row r="65" spans="1:3" ht="12.75" customHeight="1">
      <c r="A65" s="44">
        <v>84.01</v>
      </c>
      <c r="B65" t="s">
        <v>60</v>
      </c>
      <c r="C65" s="43">
        <v>298793</v>
      </c>
    </row>
    <row r="66" spans="1:3" ht="12.75" customHeight="1">
      <c r="A66" s="44">
        <v>84.126</v>
      </c>
      <c r="B66" t="s">
        <v>62</v>
      </c>
      <c r="C66" s="43">
        <v>616440</v>
      </c>
    </row>
    <row r="67" spans="1:3" ht="12.75" customHeight="1">
      <c r="A67" s="44">
        <v>84.358</v>
      </c>
      <c r="B67" t="s">
        <v>63</v>
      </c>
      <c r="C67" s="43">
        <v>104831</v>
      </c>
    </row>
    <row r="68" spans="1:3" ht="12.75" customHeight="1">
      <c r="A68" s="44">
        <v>84.375</v>
      </c>
      <c r="B68" t="s">
        <v>153</v>
      </c>
      <c r="C68" s="43">
        <v>25948</v>
      </c>
    </row>
    <row r="69" spans="1:3" ht="12.75" customHeight="1">
      <c r="A69" s="44">
        <v>84.376</v>
      </c>
      <c r="B69" t="s">
        <v>152</v>
      </c>
      <c r="C69" s="43">
        <v>25661</v>
      </c>
    </row>
    <row r="70" spans="1:3" ht="12.75" customHeight="1">
      <c r="A70" s="44">
        <v>93.235</v>
      </c>
      <c r="B70" t="s">
        <v>151</v>
      </c>
      <c r="C70" s="43">
        <v>2211</v>
      </c>
    </row>
    <row r="71" spans="1:3" ht="12.75" customHeight="1">
      <c r="A71" s="44">
        <v>93.558</v>
      </c>
      <c r="B71" t="s">
        <v>64</v>
      </c>
      <c r="C71" s="43">
        <v>914010</v>
      </c>
    </row>
    <row r="72" spans="1:3" ht="12.75" customHeight="1">
      <c r="A72" s="44">
        <v>93.563</v>
      </c>
      <c r="B72" t="s">
        <v>65</v>
      </c>
      <c r="C72" s="43">
        <v>130052</v>
      </c>
    </row>
    <row r="73" spans="1:3" ht="12.75" customHeight="1">
      <c r="A73" s="44">
        <v>93.568</v>
      </c>
      <c r="B73" t="s">
        <v>66</v>
      </c>
      <c r="C73" s="43">
        <v>250030</v>
      </c>
    </row>
    <row r="74" spans="1:3" ht="12.75" customHeight="1">
      <c r="A74" s="44">
        <v>93.575</v>
      </c>
      <c r="B74" t="s">
        <v>150</v>
      </c>
      <c r="C74" s="43">
        <v>127018</v>
      </c>
    </row>
    <row r="75" spans="1:3" ht="12.75" customHeight="1">
      <c r="A75" s="44">
        <v>93.596</v>
      </c>
      <c r="B75" t="s">
        <v>149</v>
      </c>
      <c r="C75" s="43">
        <v>166168</v>
      </c>
    </row>
    <row r="76" spans="1:3" ht="12.75" customHeight="1">
      <c r="A76" s="44">
        <v>93.63</v>
      </c>
      <c r="B76" t="s">
        <v>148</v>
      </c>
      <c r="C76" s="43">
        <v>7898</v>
      </c>
    </row>
    <row r="77" spans="1:3" ht="12.75" customHeight="1">
      <c r="A77" s="44">
        <v>93.645</v>
      </c>
      <c r="B77" t="s">
        <v>147</v>
      </c>
      <c r="C77" s="43">
        <v>20350</v>
      </c>
    </row>
    <row r="78" spans="1:3" ht="12.75" customHeight="1">
      <c r="A78" s="44">
        <v>93.658</v>
      </c>
      <c r="B78" t="s">
        <v>146</v>
      </c>
      <c r="C78" s="43">
        <v>185577</v>
      </c>
    </row>
    <row r="79" spans="1:3" ht="12.75" customHeight="1">
      <c r="A79" s="44">
        <v>93.659</v>
      </c>
      <c r="B79" t="s">
        <v>145</v>
      </c>
      <c r="C79" s="43">
        <v>151855</v>
      </c>
    </row>
    <row r="80" spans="1:3" ht="12.75" customHeight="1">
      <c r="A80" s="44">
        <v>93.674</v>
      </c>
      <c r="B80" t="s">
        <v>144</v>
      </c>
      <c r="C80" s="43">
        <v>9618</v>
      </c>
    </row>
    <row r="81" spans="1:3" ht="12.75" customHeight="1">
      <c r="A81" s="44">
        <v>93.76</v>
      </c>
      <c r="B81" t="s">
        <v>143</v>
      </c>
      <c r="C81" s="43">
        <v>2847</v>
      </c>
    </row>
    <row r="82" spans="1:3" ht="12.75" customHeight="1">
      <c r="A82" s="44">
        <v>93.767</v>
      </c>
      <c r="B82" t="s">
        <v>67</v>
      </c>
      <c r="C82" s="43">
        <v>188448</v>
      </c>
    </row>
    <row r="83" spans="1:3" ht="12.75" customHeight="1">
      <c r="A83" s="44">
        <v>93.768</v>
      </c>
      <c r="B83" t="s">
        <v>142</v>
      </c>
      <c r="C83" s="43">
        <v>551</v>
      </c>
    </row>
    <row r="84" spans="1:3" ht="12.75" customHeight="1">
      <c r="A84" s="44">
        <v>93.776</v>
      </c>
      <c r="B84" t="s">
        <v>141</v>
      </c>
      <c r="C84" s="43">
        <v>1367</v>
      </c>
    </row>
    <row r="85" spans="1:3" ht="12.75" customHeight="1">
      <c r="A85" s="44">
        <v>93.777</v>
      </c>
      <c r="B85" t="s">
        <v>68</v>
      </c>
      <c r="C85" s="43">
        <v>28264</v>
      </c>
    </row>
    <row r="86" spans="1:3" ht="12.75" customHeight="1">
      <c r="A86" s="44">
        <v>93.778</v>
      </c>
      <c r="B86" t="s">
        <v>69</v>
      </c>
      <c r="C86" s="43">
        <v>9991151</v>
      </c>
    </row>
    <row r="87" spans="1:3" ht="12.75" customHeight="1">
      <c r="A87" s="44">
        <v>93.78</v>
      </c>
      <c r="B87" t="s">
        <v>140</v>
      </c>
      <c r="C87" s="43">
        <v>5662</v>
      </c>
    </row>
    <row r="88" spans="1:3" ht="12.75" customHeight="1">
      <c r="A88" s="44">
        <v>93.959</v>
      </c>
      <c r="B88" t="s">
        <v>70</v>
      </c>
      <c r="C88" s="43">
        <v>83193</v>
      </c>
    </row>
    <row r="89" spans="1:3" ht="12.75" customHeight="1">
      <c r="A89" s="44">
        <v>94.002</v>
      </c>
      <c r="B89" t="s">
        <v>119</v>
      </c>
      <c r="C89" s="43">
        <v>27837</v>
      </c>
    </row>
    <row r="90" spans="1:3" ht="12.75" customHeight="1">
      <c r="A90" s="44">
        <v>97.044</v>
      </c>
      <c r="B90" t="s">
        <v>120</v>
      </c>
      <c r="C90" s="43">
        <v>277875</v>
      </c>
    </row>
    <row r="91" spans="1:3" s="6" customFormat="1" ht="12.75" customHeight="1">
      <c r="A91" s="49"/>
      <c r="B91" s="6" t="s">
        <v>134</v>
      </c>
      <c r="C91" s="48">
        <f>SUM(C58:C90)</f>
        <v>22689477</v>
      </c>
    </row>
    <row r="92" spans="1:4" ht="12.75" customHeight="1">
      <c r="A92" s="45"/>
      <c r="B92" s="44"/>
      <c r="D92" s="43"/>
    </row>
    <row r="93" spans="1:3" s="29" customFormat="1" ht="12.75" customHeight="1">
      <c r="A93" s="6" t="s">
        <v>102</v>
      </c>
      <c r="C93" s="31"/>
    </row>
    <row r="94" spans="1:3" ht="12.75" customHeight="1">
      <c r="A94" s="44" t="s">
        <v>71</v>
      </c>
      <c r="B94" t="s">
        <v>72</v>
      </c>
      <c r="C94" s="43">
        <v>290159</v>
      </c>
    </row>
    <row r="95" spans="1:3" ht="12.75" customHeight="1">
      <c r="A95" s="44" t="s">
        <v>73</v>
      </c>
      <c r="B95" t="s">
        <v>74</v>
      </c>
      <c r="C95" s="43">
        <v>1065131</v>
      </c>
    </row>
    <row r="96" spans="1:3" s="6" customFormat="1" ht="12.75" customHeight="1">
      <c r="A96" s="49"/>
      <c r="B96" s="6" t="s">
        <v>134</v>
      </c>
      <c r="C96" s="48">
        <f>SUM(C94:C95)</f>
        <v>1355290</v>
      </c>
    </row>
    <row r="97" spans="1:4" ht="12.75" customHeight="1">
      <c r="A97" s="45"/>
      <c r="B97" s="44"/>
      <c r="D97" s="43"/>
    </row>
    <row r="98" spans="1:3" s="29" customFormat="1" ht="12.75" customHeight="1">
      <c r="A98" s="6" t="s">
        <v>104</v>
      </c>
      <c r="C98" s="31"/>
    </row>
    <row r="99" spans="1:3" ht="12.75" customHeight="1">
      <c r="A99" s="44" t="s">
        <v>75</v>
      </c>
      <c r="B99" t="s">
        <v>76</v>
      </c>
      <c r="C99" s="43">
        <v>2006000</v>
      </c>
    </row>
    <row r="100" spans="1:3" ht="12.75" customHeight="1">
      <c r="A100" s="44" t="s">
        <v>77</v>
      </c>
      <c r="B100" t="s">
        <v>78</v>
      </c>
      <c r="C100" s="43">
        <v>20000</v>
      </c>
    </row>
    <row r="101" spans="1:3" ht="12.75" customHeight="1">
      <c r="A101" s="44" t="s">
        <v>79</v>
      </c>
      <c r="B101" t="s">
        <v>80</v>
      </c>
      <c r="C101" s="43">
        <v>1051000</v>
      </c>
    </row>
    <row r="102" spans="1:3" ht="12.75" customHeight="1">
      <c r="A102" s="44" t="s">
        <v>81</v>
      </c>
      <c r="B102" t="s">
        <v>82</v>
      </c>
      <c r="C102" s="43">
        <v>3960183</v>
      </c>
    </row>
    <row r="103" spans="1:3" s="6" customFormat="1" ht="12.75" customHeight="1">
      <c r="A103" s="49"/>
      <c r="B103" s="6" t="s">
        <v>134</v>
      </c>
      <c r="C103" s="48">
        <f>SUM(C99:C102)</f>
        <v>7037183</v>
      </c>
    </row>
    <row r="104" spans="1:4" ht="12.75" customHeight="1">
      <c r="A104" s="45"/>
      <c r="B104" s="44"/>
      <c r="D104" s="43"/>
    </row>
    <row r="105" spans="1:3" s="29" customFormat="1" ht="12.75" customHeight="1">
      <c r="A105" s="6" t="s">
        <v>106</v>
      </c>
      <c r="C105" s="31"/>
    </row>
    <row r="106" spans="1:3" ht="12.75" customHeight="1">
      <c r="A106" s="44">
        <v>10.056</v>
      </c>
      <c r="B106" t="s">
        <v>83</v>
      </c>
      <c r="C106" s="43">
        <v>87490</v>
      </c>
    </row>
    <row r="107" spans="1:3" ht="12.75" customHeight="1">
      <c r="A107" s="44">
        <v>10.406</v>
      </c>
      <c r="B107" t="s">
        <v>86</v>
      </c>
      <c r="C107" s="43">
        <v>359000</v>
      </c>
    </row>
    <row r="108" spans="1:3" ht="12.75" customHeight="1">
      <c r="A108" s="44">
        <v>10.407</v>
      </c>
      <c r="B108" t="s">
        <v>121</v>
      </c>
      <c r="C108" s="43">
        <v>655617</v>
      </c>
    </row>
    <row r="109" spans="1:3" ht="12.75" customHeight="1">
      <c r="A109" s="44">
        <v>10.41</v>
      </c>
      <c r="B109" t="s">
        <v>84</v>
      </c>
      <c r="C109" s="43">
        <v>419710</v>
      </c>
    </row>
    <row r="110" spans="1:3" ht="12.75" customHeight="1">
      <c r="A110" s="44">
        <v>10.417</v>
      </c>
      <c r="B110" t="s">
        <v>51</v>
      </c>
      <c r="C110" s="43">
        <v>16870</v>
      </c>
    </row>
    <row r="111" spans="1:3" ht="12.75" customHeight="1">
      <c r="A111" s="44">
        <v>10.766</v>
      </c>
      <c r="B111" t="s">
        <v>139</v>
      </c>
      <c r="C111" s="43">
        <v>966500</v>
      </c>
    </row>
    <row r="112" spans="1:3" ht="12.75" customHeight="1">
      <c r="A112" s="44">
        <v>10.775</v>
      </c>
      <c r="B112" t="s">
        <v>138</v>
      </c>
      <c r="C112" s="43">
        <v>15000</v>
      </c>
    </row>
    <row r="113" spans="1:3" s="6" customFormat="1" ht="12.75" customHeight="1">
      <c r="A113" s="49"/>
      <c r="B113" s="6" t="s">
        <v>134</v>
      </c>
      <c r="C113" s="48">
        <f>SUM(C106:C112)</f>
        <v>2520187</v>
      </c>
    </row>
    <row r="114" spans="1:4" ht="12.75" customHeight="1">
      <c r="A114" s="45"/>
      <c r="B114" s="44"/>
      <c r="D114" s="43"/>
    </row>
    <row r="115" spans="1:3" s="29" customFormat="1" ht="12.75" customHeight="1">
      <c r="A115" s="6" t="s">
        <v>108</v>
      </c>
      <c r="C115" s="31"/>
    </row>
    <row r="116" spans="1:3" ht="12.75" customHeight="1">
      <c r="A116" s="44">
        <v>10.407</v>
      </c>
      <c r="B116" t="s">
        <v>121</v>
      </c>
      <c r="C116" s="43">
        <v>382500</v>
      </c>
    </row>
    <row r="117" spans="1:3" ht="12.75" customHeight="1">
      <c r="A117" s="44">
        <v>10.41</v>
      </c>
      <c r="B117" t="s">
        <v>84</v>
      </c>
      <c r="C117" s="43">
        <v>603585</v>
      </c>
    </row>
    <row r="118" spans="1:3" ht="12.75" customHeight="1">
      <c r="A118" s="44">
        <v>14.108</v>
      </c>
      <c r="B118" t="s">
        <v>137</v>
      </c>
      <c r="C118" s="43">
        <v>119131</v>
      </c>
    </row>
    <row r="119" spans="1:3" ht="12.75" customHeight="1">
      <c r="A119" s="44">
        <v>14.117</v>
      </c>
      <c r="B119" t="s">
        <v>87</v>
      </c>
      <c r="C119" s="43">
        <v>555674</v>
      </c>
    </row>
    <row r="120" spans="1:3" ht="12.75" customHeight="1">
      <c r="A120" s="44">
        <v>59.012</v>
      </c>
      <c r="B120" t="s">
        <v>88</v>
      </c>
      <c r="C120" s="43">
        <v>112800</v>
      </c>
    </row>
    <row r="121" spans="1:3" ht="12.75" customHeight="1">
      <c r="A121" s="44">
        <v>59.041</v>
      </c>
      <c r="B121" t="s">
        <v>136</v>
      </c>
      <c r="C121" s="43">
        <v>832000</v>
      </c>
    </row>
    <row r="122" spans="1:3" ht="12.75" customHeight="1">
      <c r="A122" s="44">
        <v>64.114</v>
      </c>
      <c r="B122" t="s">
        <v>89</v>
      </c>
      <c r="C122" s="43">
        <v>379809</v>
      </c>
    </row>
    <row r="123" spans="1:3" s="6" customFormat="1" ht="12.75" customHeight="1">
      <c r="A123" s="49"/>
      <c r="B123" s="6" t="s">
        <v>134</v>
      </c>
      <c r="C123" s="48">
        <f>SUM(C116:C122)</f>
        <v>2985499</v>
      </c>
    </row>
    <row r="124" spans="1:4" ht="12.75" customHeight="1">
      <c r="A124" s="45"/>
      <c r="B124" s="44"/>
      <c r="D124" s="43"/>
    </row>
    <row r="125" spans="1:3" s="29" customFormat="1" ht="12.75" customHeight="1">
      <c r="A125" s="6" t="s">
        <v>110</v>
      </c>
      <c r="C125" s="31"/>
    </row>
    <row r="126" spans="1:3" ht="12.75" customHeight="1">
      <c r="A126" s="44">
        <v>10.45</v>
      </c>
      <c r="B126" t="s">
        <v>45</v>
      </c>
      <c r="C126" s="43">
        <v>30433202</v>
      </c>
    </row>
    <row r="127" spans="2:3" s="6" customFormat="1" ht="12.75" customHeight="1">
      <c r="B127" s="6" t="s">
        <v>134</v>
      </c>
      <c r="C127" s="50">
        <f>SUM(C126)</f>
        <v>30433202</v>
      </c>
    </row>
    <row r="128" spans="1:2" s="5" customFormat="1" ht="12.75" customHeight="1">
      <c r="A128" s="4"/>
      <c r="B128" s="4"/>
    </row>
    <row r="129" spans="1:2" s="5" customFormat="1" ht="12.75" customHeight="1">
      <c r="A129" s="12" t="s">
        <v>112</v>
      </c>
      <c r="B129"/>
    </row>
    <row r="130" ht="12.75" customHeight="1">
      <c r="A130" s="13" t="s">
        <v>113</v>
      </c>
    </row>
    <row r="131" ht="12.75" customHeight="1">
      <c r="A131" s="12" t="s">
        <v>160</v>
      </c>
    </row>
    <row r="132" ht="12.75" customHeight="1">
      <c r="A132" s="14" t="s">
        <v>115</v>
      </c>
    </row>
  </sheetData>
  <sheetProtection/>
  <hyperlinks>
    <hyperlink ref="A132" r:id="rId1" display="http://www.iowadatacenter.org"/>
  </hyperlinks>
  <printOptions/>
  <pageMargins left="0.5" right="0.75" top="0.75" bottom="0.75" header="0.5" footer="0.5"/>
  <pageSetup fitToHeight="0" fitToWidth="1" horizontalDpi="600" verticalDpi="600" orientation="portrait" scale="84" r:id="rId2"/>
  <headerFooter alignWithMargins="0">
    <oddHeader>&amp;L&amp;C&amp;R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16"/>
  <sheetViews>
    <sheetView zoomScalePageLayoutView="0" workbookViewId="0" topLeftCell="A7">
      <selection activeCell="A8" sqref="A8:IV8"/>
    </sheetView>
  </sheetViews>
  <sheetFormatPr defaultColWidth="9.140625" defaultRowHeight="12.75" customHeight="1"/>
  <cols>
    <col min="1" max="1" width="12.7109375" style="29" customWidth="1"/>
    <col min="2" max="2" width="82.00390625" style="29" customWidth="1"/>
    <col min="3" max="3" width="13.140625" style="29" customWidth="1"/>
    <col min="4" max="4" width="20.7109375" style="29" customWidth="1"/>
    <col min="5" max="16384" width="9.140625" style="29" customWidth="1"/>
  </cols>
  <sheetData>
    <row r="1" spans="1:4" ht="15" customHeight="1">
      <c r="A1" s="36" t="s">
        <v>133</v>
      </c>
      <c r="B1" s="36"/>
      <c r="C1" s="34"/>
      <c r="D1" s="37"/>
    </row>
    <row r="2" spans="1:4" ht="19.5" customHeight="1">
      <c r="A2" s="35" t="s">
        <v>1</v>
      </c>
      <c r="B2" s="35"/>
      <c r="C2" s="34"/>
      <c r="D2" s="37"/>
    </row>
    <row r="3" spans="1:3" ht="12.75" customHeight="1">
      <c r="A3" s="30"/>
      <c r="B3" s="34"/>
      <c r="C3" s="34"/>
    </row>
    <row r="4" spans="1:3" ht="12.75" customHeight="1">
      <c r="A4" s="33" t="s">
        <v>132</v>
      </c>
      <c r="B4" s="30" t="s">
        <v>131</v>
      </c>
      <c r="C4" s="33" t="s">
        <v>130</v>
      </c>
    </row>
    <row r="5" spans="1:3" s="37" customFormat="1" ht="12.75" customHeight="1">
      <c r="A5" s="3"/>
      <c r="B5" s="4"/>
      <c r="C5" s="3"/>
    </row>
    <row r="6" spans="2:3" ht="12.75" customHeight="1">
      <c r="B6" s="40" t="s">
        <v>2</v>
      </c>
      <c r="C6" s="41">
        <v>112107324</v>
      </c>
    </row>
    <row r="7" spans="2:3" ht="12.75" customHeight="1">
      <c r="B7" s="40"/>
      <c r="C7" s="41"/>
    </row>
    <row r="8" ht="12.75" customHeight="1">
      <c r="A8" s="6" t="s">
        <v>92</v>
      </c>
    </row>
    <row r="9" spans="1:3" ht="12.75" customHeight="1">
      <c r="A9" s="32">
        <v>17.307</v>
      </c>
      <c r="B9" s="29" t="s">
        <v>4</v>
      </c>
      <c r="C9" s="31">
        <v>5045</v>
      </c>
    </row>
    <row r="10" spans="1:3" ht="12.75" customHeight="1">
      <c r="A10" s="32" t="s">
        <v>5</v>
      </c>
      <c r="B10" s="29" t="s">
        <v>6</v>
      </c>
      <c r="C10" s="31">
        <v>8933</v>
      </c>
    </row>
    <row r="11" spans="1:3" ht="12.75" customHeight="1">
      <c r="A11" s="32">
        <v>57.001</v>
      </c>
      <c r="B11" s="29" t="s">
        <v>7</v>
      </c>
      <c r="C11" s="31">
        <v>813513</v>
      </c>
    </row>
    <row r="12" spans="1:3" ht="12.75" customHeight="1">
      <c r="A12" s="32" t="s">
        <v>8</v>
      </c>
      <c r="B12" s="29" t="s">
        <v>9</v>
      </c>
      <c r="C12" s="31">
        <v>20890</v>
      </c>
    </row>
    <row r="13" spans="1:3" ht="12.75" customHeight="1">
      <c r="A13" s="32">
        <v>64.104</v>
      </c>
      <c r="B13" s="29" t="s">
        <v>10</v>
      </c>
      <c r="C13" s="31">
        <v>106927</v>
      </c>
    </row>
    <row r="14" spans="1:3" ht="12.75" customHeight="1">
      <c r="A14" s="32">
        <v>64.105</v>
      </c>
      <c r="B14" s="29" t="s">
        <v>11</v>
      </c>
      <c r="C14" s="31">
        <v>19126</v>
      </c>
    </row>
    <row r="15" spans="1:3" ht="12.75" customHeight="1">
      <c r="A15" s="32">
        <v>64.109</v>
      </c>
      <c r="B15" s="29" t="s">
        <v>12</v>
      </c>
      <c r="C15" s="31">
        <v>1090983</v>
      </c>
    </row>
    <row r="16" spans="1:3" ht="12.75" customHeight="1">
      <c r="A16" s="32">
        <v>64.11</v>
      </c>
      <c r="B16" s="29" t="s">
        <v>13</v>
      </c>
      <c r="C16" s="31">
        <v>171225</v>
      </c>
    </row>
    <row r="17" spans="1:3" ht="12.75" customHeight="1">
      <c r="A17" s="32">
        <v>86.001</v>
      </c>
      <c r="B17" s="29" t="s">
        <v>14</v>
      </c>
      <c r="C17" s="31">
        <v>7284</v>
      </c>
    </row>
    <row r="18" spans="1:3" ht="12.75" customHeight="1">
      <c r="A18" s="32">
        <v>96.001</v>
      </c>
      <c r="B18" s="29" t="s">
        <v>15</v>
      </c>
      <c r="C18" s="31">
        <v>5357241</v>
      </c>
    </row>
    <row r="19" spans="1:3" ht="12.75" customHeight="1">
      <c r="A19" s="32">
        <v>96.002</v>
      </c>
      <c r="B19" s="29" t="s">
        <v>16</v>
      </c>
      <c r="C19" s="31">
        <v>28118419</v>
      </c>
    </row>
    <row r="20" spans="1:3" ht="12.75" customHeight="1">
      <c r="A20" s="32">
        <v>96.004</v>
      </c>
      <c r="B20" s="29" t="s">
        <v>17</v>
      </c>
      <c r="C20" s="31">
        <v>8809258</v>
      </c>
    </row>
    <row r="21" spans="1:3" ht="12.75" customHeight="1">
      <c r="A21" s="32">
        <v>96.006</v>
      </c>
      <c r="B21" s="29" t="s">
        <v>19</v>
      </c>
      <c r="C21" s="31">
        <v>1500218</v>
      </c>
    </row>
    <row r="22" spans="1:3" ht="12.75" customHeight="1">
      <c r="A22" s="32" t="s">
        <v>20</v>
      </c>
      <c r="B22" s="29" t="s">
        <v>21</v>
      </c>
      <c r="C22" s="31">
        <v>1121000</v>
      </c>
    </row>
    <row r="23" spans="1:3" ht="12.75" customHeight="1">
      <c r="A23" s="32" t="s">
        <v>22</v>
      </c>
      <c r="B23" s="29" t="s">
        <v>23</v>
      </c>
      <c r="C23" s="31">
        <v>2547670</v>
      </c>
    </row>
    <row r="24" spans="1:3" ht="12.75" customHeight="1">
      <c r="A24" s="32" t="s">
        <v>24</v>
      </c>
      <c r="B24" s="29" t="s">
        <v>25</v>
      </c>
      <c r="C24" s="31">
        <v>40898</v>
      </c>
    </row>
    <row r="25" spans="1:3" ht="12.75" customHeight="1">
      <c r="A25" s="32"/>
      <c r="B25" s="40" t="s">
        <v>134</v>
      </c>
      <c r="C25" s="41">
        <f>SUM(C9:C24)</f>
        <v>49738630</v>
      </c>
    </row>
    <row r="26" spans="1:3" ht="12.75" customHeight="1">
      <c r="A26" s="32"/>
      <c r="C26" s="31"/>
    </row>
    <row r="27" spans="1:3" ht="12.75" customHeight="1">
      <c r="A27" s="9" t="s">
        <v>96</v>
      </c>
      <c r="C27" s="31"/>
    </row>
    <row r="28" spans="1:3" s="37" customFormat="1" ht="12.75" customHeight="1">
      <c r="A28" s="38">
        <v>10.551</v>
      </c>
      <c r="B28" s="37" t="s">
        <v>27</v>
      </c>
      <c r="C28" s="39">
        <v>1339778</v>
      </c>
    </row>
    <row r="29" spans="1:3" s="37" customFormat="1" ht="12.75" customHeight="1">
      <c r="A29" s="38">
        <v>10.912</v>
      </c>
      <c r="B29" s="37" t="s">
        <v>28</v>
      </c>
      <c r="C29" s="39">
        <v>7825</v>
      </c>
    </row>
    <row r="30" spans="1:3" s="37" customFormat="1" ht="12.75" customHeight="1">
      <c r="A30" s="38">
        <v>14.197</v>
      </c>
      <c r="B30" s="37" t="s">
        <v>29</v>
      </c>
      <c r="C30" s="39">
        <v>264</v>
      </c>
    </row>
    <row r="31" spans="1:3" ht="12.75" customHeight="1">
      <c r="A31" s="32">
        <v>64.1</v>
      </c>
      <c r="B31" s="29" t="s">
        <v>129</v>
      </c>
      <c r="C31" s="31">
        <v>2561</v>
      </c>
    </row>
    <row r="32" spans="1:3" ht="12.75" customHeight="1">
      <c r="A32" s="32">
        <v>64.101</v>
      </c>
      <c r="B32" s="29" t="s">
        <v>128</v>
      </c>
      <c r="C32" s="31">
        <v>3465</v>
      </c>
    </row>
    <row r="33" spans="1:3" ht="12.75" customHeight="1">
      <c r="A33" s="32">
        <v>64.116</v>
      </c>
      <c r="B33" s="29" t="s">
        <v>30</v>
      </c>
      <c r="C33" s="31">
        <v>7221</v>
      </c>
    </row>
    <row r="34" spans="1:3" ht="12.75" customHeight="1">
      <c r="A34" s="32">
        <v>64.117</v>
      </c>
      <c r="B34" s="29" t="s">
        <v>31</v>
      </c>
      <c r="C34" s="31">
        <v>18091</v>
      </c>
    </row>
    <row r="35" spans="1:3" ht="12.75" customHeight="1">
      <c r="A35" s="32">
        <v>64.124</v>
      </c>
      <c r="B35" s="29" t="s">
        <v>33</v>
      </c>
      <c r="C35" s="31">
        <v>47135</v>
      </c>
    </row>
    <row r="36" spans="1:3" ht="12.75" customHeight="1">
      <c r="A36" s="32">
        <v>84.007</v>
      </c>
      <c r="B36" s="29" t="s">
        <v>34</v>
      </c>
      <c r="C36" s="31">
        <v>-3379</v>
      </c>
    </row>
    <row r="37" spans="1:3" ht="12.75" customHeight="1">
      <c r="A37" s="32">
        <v>84.032</v>
      </c>
      <c r="B37" s="29" t="s">
        <v>35</v>
      </c>
      <c r="C37" s="31">
        <v>741</v>
      </c>
    </row>
    <row r="38" spans="1:3" ht="12.75" customHeight="1">
      <c r="A38" s="32">
        <v>84.063</v>
      </c>
      <c r="B38" s="29" t="s">
        <v>38</v>
      </c>
      <c r="C38" s="31">
        <v>840777</v>
      </c>
    </row>
    <row r="39" spans="1:3" ht="12.75" customHeight="1">
      <c r="A39" s="32">
        <v>93.773</v>
      </c>
      <c r="B39" s="29" t="s">
        <v>39</v>
      </c>
      <c r="C39" s="31">
        <v>9174876</v>
      </c>
    </row>
    <row r="40" spans="1:3" ht="12.75" customHeight="1">
      <c r="A40" s="32">
        <v>93.774</v>
      </c>
      <c r="B40" s="29" t="s">
        <v>40</v>
      </c>
      <c r="C40" s="31">
        <v>10304167</v>
      </c>
    </row>
    <row r="41" spans="1:3" ht="12.75" customHeight="1">
      <c r="A41" s="32"/>
      <c r="B41" s="40" t="s">
        <v>134</v>
      </c>
      <c r="C41" s="41">
        <f>SUM(C28:C40)</f>
        <v>21743522</v>
      </c>
    </row>
    <row r="42" spans="1:3" ht="12.75" customHeight="1">
      <c r="A42" s="32"/>
      <c r="C42" s="31"/>
    </row>
    <row r="43" spans="1:3" ht="12.75" customHeight="1">
      <c r="A43" s="9" t="s">
        <v>98</v>
      </c>
      <c r="C43" s="31"/>
    </row>
    <row r="44" spans="1:3" ht="12.75" customHeight="1">
      <c r="A44" s="32">
        <v>10.051</v>
      </c>
      <c r="B44" s="29" t="s">
        <v>41</v>
      </c>
      <c r="C44" s="31">
        <v>295650</v>
      </c>
    </row>
    <row r="45" spans="1:3" ht="12.75" customHeight="1">
      <c r="A45" s="32">
        <v>10.055</v>
      </c>
      <c r="B45" s="29" t="s">
        <v>43</v>
      </c>
      <c r="C45" s="31">
        <v>8482927</v>
      </c>
    </row>
    <row r="46" spans="1:3" ht="12.75" customHeight="1">
      <c r="A46" s="32">
        <v>10.069</v>
      </c>
      <c r="B46" s="29" t="s">
        <v>44</v>
      </c>
      <c r="C46" s="31">
        <v>3123780</v>
      </c>
    </row>
    <row r="47" spans="1:3" ht="12.75" customHeight="1">
      <c r="A47" s="32">
        <v>10.08</v>
      </c>
      <c r="B47" s="29" t="s">
        <v>117</v>
      </c>
      <c r="C47" s="31">
        <v>6092</v>
      </c>
    </row>
    <row r="48" spans="1:3" ht="12.75" customHeight="1">
      <c r="A48" s="32">
        <v>10.081</v>
      </c>
      <c r="B48" s="29" t="s">
        <v>47</v>
      </c>
      <c r="C48" s="31">
        <v>5814</v>
      </c>
    </row>
    <row r="49" spans="1:3" ht="12.75" customHeight="1">
      <c r="A49" s="32">
        <v>10.45</v>
      </c>
      <c r="B49" s="29" t="s">
        <v>45</v>
      </c>
      <c r="C49" s="31">
        <v>1232649</v>
      </c>
    </row>
    <row r="50" spans="1:3" ht="12.75" customHeight="1">
      <c r="A50" s="32" t="s">
        <v>48</v>
      </c>
      <c r="B50" s="29" t="s">
        <v>49</v>
      </c>
      <c r="C50" s="31">
        <v>19858</v>
      </c>
    </row>
    <row r="51" spans="1:3" ht="12.75" customHeight="1">
      <c r="A51" s="32"/>
      <c r="B51" s="40" t="s">
        <v>134</v>
      </c>
      <c r="C51" s="41">
        <f>SUM(C44:C50)</f>
        <v>13166770</v>
      </c>
    </row>
    <row r="52" spans="1:3" ht="12.75" customHeight="1">
      <c r="A52" s="32"/>
      <c r="C52" s="31"/>
    </row>
    <row r="53" spans="1:3" ht="12.75" customHeight="1">
      <c r="A53" s="6" t="s">
        <v>100</v>
      </c>
      <c r="C53" s="31"/>
    </row>
    <row r="54" spans="1:3" ht="12.75" customHeight="1">
      <c r="A54" s="32">
        <v>10.073</v>
      </c>
      <c r="B54" s="29" t="s">
        <v>50</v>
      </c>
      <c r="C54" s="31">
        <v>107653</v>
      </c>
    </row>
    <row r="55" spans="1:3" ht="12.75" customHeight="1">
      <c r="A55" s="32">
        <v>10.417</v>
      </c>
      <c r="B55" s="29" t="s">
        <v>51</v>
      </c>
      <c r="C55" s="31">
        <v>24050</v>
      </c>
    </row>
    <row r="56" spans="1:3" ht="12.75" customHeight="1">
      <c r="A56" s="32">
        <v>10.555</v>
      </c>
      <c r="B56" s="29" t="s">
        <v>52</v>
      </c>
      <c r="C56" s="31">
        <v>448194</v>
      </c>
    </row>
    <row r="57" spans="1:3" ht="12.75" customHeight="1">
      <c r="A57" s="32">
        <v>10.557</v>
      </c>
      <c r="B57" s="29" t="s">
        <v>53</v>
      </c>
      <c r="C57" s="31">
        <v>207632</v>
      </c>
    </row>
    <row r="58" spans="1:3" ht="12.75" customHeight="1">
      <c r="A58" s="32">
        <v>10.769</v>
      </c>
      <c r="B58" s="29" t="s">
        <v>127</v>
      </c>
      <c r="C58" s="31">
        <v>99000</v>
      </c>
    </row>
    <row r="59" spans="1:3" ht="12.75" customHeight="1">
      <c r="A59" s="32">
        <v>14.871</v>
      </c>
      <c r="B59" s="29" t="s">
        <v>55</v>
      </c>
      <c r="C59" s="31">
        <v>866004</v>
      </c>
    </row>
    <row r="60" spans="1:3" ht="12.75" customHeight="1">
      <c r="A60" s="32">
        <v>16.607</v>
      </c>
      <c r="B60" s="29" t="s">
        <v>57</v>
      </c>
      <c r="C60" s="31">
        <v>-313</v>
      </c>
    </row>
    <row r="61" spans="1:3" ht="12.75" customHeight="1">
      <c r="A61" s="32">
        <v>20.106</v>
      </c>
      <c r="B61" s="29" t="s">
        <v>118</v>
      </c>
      <c r="C61" s="31">
        <v>177650</v>
      </c>
    </row>
    <row r="62" spans="1:3" ht="12.75" customHeight="1">
      <c r="A62" s="32">
        <v>20.205</v>
      </c>
      <c r="B62" s="29" t="s">
        <v>59</v>
      </c>
      <c r="C62" s="31">
        <v>6526094</v>
      </c>
    </row>
    <row r="63" spans="1:3" ht="12.75" customHeight="1">
      <c r="A63" s="32">
        <v>84.01</v>
      </c>
      <c r="B63" s="29" t="s">
        <v>60</v>
      </c>
      <c r="C63" s="31">
        <v>249857</v>
      </c>
    </row>
    <row r="64" spans="1:3" ht="12.75" customHeight="1">
      <c r="A64" s="32">
        <v>84.126</v>
      </c>
      <c r="B64" s="29" t="s">
        <v>62</v>
      </c>
      <c r="C64" s="31">
        <v>450844</v>
      </c>
    </row>
    <row r="65" spans="1:3" ht="12.75" customHeight="1">
      <c r="A65" s="32">
        <v>84.358</v>
      </c>
      <c r="B65" s="29" t="s">
        <v>63</v>
      </c>
      <c r="C65" s="31">
        <v>98808</v>
      </c>
    </row>
    <row r="66" spans="1:3" ht="12.75" customHeight="1">
      <c r="A66" s="32">
        <v>93.276</v>
      </c>
      <c r="B66" s="29" t="s">
        <v>126</v>
      </c>
      <c r="C66" s="31">
        <v>100000</v>
      </c>
    </row>
    <row r="67" spans="1:3" ht="12.75" customHeight="1">
      <c r="A67" s="32">
        <v>93.558</v>
      </c>
      <c r="B67" s="29" t="s">
        <v>64</v>
      </c>
      <c r="C67" s="31">
        <v>957809</v>
      </c>
    </row>
    <row r="68" spans="1:3" ht="12.75" customHeight="1">
      <c r="A68" s="32">
        <v>93.563</v>
      </c>
      <c r="B68" s="29" t="s">
        <v>65</v>
      </c>
      <c r="C68" s="31">
        <v>125316</v>
      </c>
    </row>
    <row r="69" spans="1:3" ht="12.75" customHeight="1">
      <c r="A69" s="32">
        <v>93.568</v>
      </c>
      <c r="B69" s="29" t="s">
        <v>66</v>
      </c>
      <c r="C69" s="31">
        <v>186876</v>
      </c>
    </row>
    <row r="70" spans="1:3" ht="12.75" customHeight="1">
      <c r="A70" s="32">
        <v>93.767</v>
      </c>
      <c r="B70" s="29" t="s">
        <v>67</v>
      </c>
      <c r="C70" s="31">
        <v>185883</v>
      </c>
    </row>
    <row r="71" spans="1:3" ht="12.75" customHeight="1">
      <c r="A71" s="32">
        <v>93.777</v>
      </c>
      <c r="B71" s="29" t="s">
        <v>68</v>
      </c>
      <c r="C71" s="31">
        <v>26059</v>
      </c>
    </row>
    <row r="72" spans="1:3" ht="12.75" customHeight="1">
      <c r="A72" s="32">
        <v>93.778</v>
      </c>
      <c r="B72" s="29" t="s">
        <v>69</v>
      </c>
      <c r="C72" s="31">
        <v>9255619</v>
      </c>
    </row>
    <row r="73" spans="1:3" ht="12.75" customHeight="1">
      <c r="A73" s="32">
        <v>93.959</v>
      </c>
      <c r="B73" s="29" t="s">
        <v>70</v>
      </c>
      <c r="C73" s="31">
        <v>84051</v>
      </c>
    </row>
    <row r="74" spans="1:3" ht="12.75" customHeight="1">
      <c r="A74" s="32">
        <v>94.002</v>
      </c>
      <c r="B74" s="29" t="s">
        <v>119</v>
      </c>
      <c r="C74" s="31">
        <v>27466</v>
      </c>
    </row>
    <row r="75" spans="1:3" ht="12.75" customHeight="1">
      <c r="A75" s="32">
        <v>97.044</v>
      </c>
      <c r="B75" s="29" t="s">
        <v>120</v>
      </c>
      <c r="C75" s="31">
        <v>228105</v>
      </c>
    </row>
    <row r="76" spans="1:3" ht="12.75" customHeight="1">
      <c r="A76" s="32"/>
      <c r="B76" s="40" t="s">
        <v>134</v>
      </c>
      <c r="C76" s="41">
        <f>SUM(C54:C75)</f>
        <v>20432657</v>
      </c>
    </row>
    <row r="77" ht="12.75" customHeight="1">
      <c r="C77" s="31"/>
    </row>
    <row r="78" spans="1:3" ht="12.75" customHeight="1">
      <c r="A78" s="6" t="s">
        <v>102</v>
      </c>
      <c r="C78" s="31"/>
    </row>
    <row r="79" spans="1:3" ht="12.75" customHeight="1">
      <c r="A79" s="32" t="s">
        <v>71</v>
      </c>
      <c r="B79" s="29" t="s">
        <v>72</v>
      </c>
      <c r="C79" s="31">
        <v>273722</v>
      </c>
    </row>
    <row r="80" spans="1:3" ht="12.75" customHeight="1">
      <c r="A80" s="32" t="s">
        <v>125</v>
      </c>
      <c r="B80" s="29" t="s">
        <v>124</v>
      </c>
      <c r="C80" s="31">
        <v>8000</v>
      </c>
    </row>
    <row r="81" spans="1:3" ht="12.75" customHeight="1">
      <c r="A81" s="32" t="s">
        <v>73</v>
      </c>
      <c r="B81" s="29" t="s">
        <v>74</v>
      </c>
      <c r="C81" s="31">
        <v>1075501</v>
      </c>
    </row>
    <row r="82" spans="1:3" ht="12.75" customHeight="1">
      <c r="A82" s="32"/>
      <c r="B82" s="40" t="s">
        <v>134</v>
      </c>
      <c r="C82" s="41">
        <f>SUM(C79:C81)</f>
        <v>1357223</v>
      </c>
    </row>
    <row r="83" spans="1:3" ht="12.75" customHeight="1">
      <c r="A83" s="32"/>
      <c r="C83" s="31"/>
    </row>
    <row r="84" spans="1:3" ht="12.75" customHeight="1">
      <c r="A84" s="6" t="s">
        <v>104</v>
      </c>
      <c r="C84" s="31"/>
    </row>
    <row r="85" spans="1:3" ht="12.75" customHeight="1">
      <c r="A85" s="32" t="s">
        <v>75</v>
      </c>
      <c r="B85" s="29" t="s">
        <v>76</v>
      </c>
      <c r="C85" s="31">
        <v>728000</v>
      </c>
    </row>
    <row r="86" spans="1:3" ht="12.75" customHeight="1">
      <c r="A86" s="32" t="s">
        <v>77</v>
      </c>
      <c r="B86" s="29" t="s">
        <v>78</v>
      </c>
      <c r="C86" s="31">
        <v>20000</v>
      </c>
    </row>
    <row r="87" spans="1:3" ht="12.75" customHeight="1">
      <c r="A87" s="32" t="s">
        <v>79</v>
      </c>
      <c r="B87" s="29" t="s">
        <v>80</v>
      </c>
      <c r="C87" s="31">
        <v>879000</v>
      </c>
    </row>
    <row r="88" spans="1:3" ht="12.75" customHeight="1">
      <c r="A88" s="32" t="s">
        <v>81</v>
      </c>
      <c r="B88" s="29" t="s">
        <v>82</v>
      </c>
      <c r="C88" s="31">
        <v>4041522</v>
      </c>
    </row>
    <row r="89" spans="1:3" ht="12.75" customHeight="1">
      <c r="A89" s="32"/>
      <c r="B89" s="40" t="s">
        <v>134</v>
      </c>
      <c r="C89" s="41">
        <f>SUM(C85:C88)</f>
        <v>5668522</v>
      </c>
    </row>
    <row r="90" spans="1:3" ht="12.75" customHeight="1">
      <c r="A90" s="32"/>
      <c r="C90" s="31"/>
    </row>
    <row r="91" spans="1:3" ht="12.75" customHeight="1">
      <c r="A91" s="6" t="s">
        <v>106</v>
      </c>
      <c r="C91" s="31"/>
    </row>
    <row r="92" spans="1:3" ht="12.75" customHeight="1">
      <c r="A92" s="32">
        <v>10.056</v>
      </c>
      <c r="B92" s="29" t="s">
        <v>83</v>
      </c>
      <c r="C92" s="31">
        <v>15000</v>
      </c>
    </row>
    <row r="93" spans="1:3" ht="12.75" customHeight="1">
      <c r="A93" s="32">
        <v>10.404</v>
      </c>
      <c r="B93" s="29" t="s">
        <v>123</v>
      </c>
      <c r="C93" s="31">
        <v>140000</v>
      </c>
    </row>
    <row r="94" spans="1:3" ht="12.75" customHeight="1">
      <c r="A94" s="32">
        <v>10.406</v>
      </c>
      <c r="B94" s="29" t="s">
        <v>86</v>
      </c>
      <c r="C94" s="31">
        <v>111200</v>
      </c>
    </row>
    <row r="95" spans="1:3" ht="12.75" customHeight="1">
      <c r="A95" s="32">
        <v>10.407</v>
      </c>
      <c r="B95" s="29" t="s">
        <v>121</v>
      </c>
      <c r="C95" s="31">
        <v>200000</v>
      </c>
    </row>
    <row r="96" spans="1:3" ht="12.75" customHeight="1">
      <c r="A96" s="32">
        <v>10.41</v>
      </c>
      <c r="B96" s="29" t="s">
        <v>84</v>
      </c>
      <c r="C96" s="31">
        <v>101674</v>
      </c>
    </row>
    <row r="97" spans="1:3" ht="12.75" customHeight="1">
      <c r="A97" s="32">
        <v>10.417</v>
      </c>
      <c r="B97" s="29" t="s">
        <v>51</v>
      </c>
      <c r="C97" s="31">
        <v>4110</v>
      </c>
    </row>
    <row r="98" spans="1:3" ht="12.75" customHeight="1">
      <c r="A98" s="32">
        <v>10.854</v>
      </c>
      <c r="B98" s="29" t="s">
        <v>85</v>
      </c>
      <c r="C98" s="31">
        <v>500000</v>
      </c>
    </row>
    <row r="99" spans="1:3" ht="12.75" customHeight="1">
      <c r="A99" s="32"/>
      <c r="B99" s="40" t="s">
        <v>134</v>
      </c>
      <c r="C99" s="41">
        <f>SUM(C92:C98)</f>
        <v>1071984</v>
      </c>
    </row>
    <row r="100" spans="1:3" ht="12.75" customHeight="1">
      <c r="A100" s="32"/>
      <c r="C100" s="31"/>
    </row>
    <row r="101" spans="1:3" ht="12.75" customHeight="1">
      <c r="A101" s="6" t="s">
        <v>108</v>
      </c>
      <c r="C101" s="31"/>
    </row>
    <row r="102" spans="1:3" ht="12.75" customHeight="1">
      <c r="A102" s="32">
        <v>10.406</v>
      </c>
      <c r="B102" s="29" t="s">
        <v>86</v>
      </c>
      <c r="C102" s="31">
        <v>140000</v>
      </c>
    </row>
    <row r="103" spans="1:3" ht="12.75" customHeight="1">
      <c r="A103" s="32">
        <v>10.41</v>
      </c>
      <c r="B103" s="29" t="s">
        <v>84</v>
      </c>
      <c r="C103" s="31">
        <v>435850</v>
      </c>
    </row>
    <row r="104" spans="1:3" ht="12.75" customHeight="1">
      <c r="A104" s="32">
        <v>14.117</v>
      </c>
      <c r="B104" s="29" t="s">
        <v>87</v>
      </c>
      <c r="C104" s="31">
        <v>651800</v>
      </c>
    </row>
    <row r="105" spans="1:3" ht="12.75" customHeight="1">
      <c r="A105" s="32">
        <v>59.012</v>
      </c>
      <c r="B105" s="29" t="s">
        <v>88</v>
      </c>
      <c r="C105" s="31">
        <v>113250</v>
      </c>
    </row>
    <row r="106" spans="1:3" ht="12.75" customHeight="1">
      <c r="A106" s="32">
        <v>64.114</v>
      </c>
      <c r="B106" s="29" t="s">
        <v>89</v>
      </c>
      <c r="C106" s="31">
        <v>364358</v>
      </c>
    </row>
    <row r="107" spans="1:3" ht="12.75" customHeight="1">
      <c r="A107" s="32"/>
      <c r="B107" s="40" t="s">
        <v>134</v>
      </c>
      <c r="C107" s="41">
        <f>SUM(C102:C106)</f>
        <v>1705258</v>
      </c>
    </row>
    <row r="108" spans="1:3" ht="13.5" customHeight="1">
      <c r="A108" s="32"/>
      <c r="C108" s="31"/>
    </row>
    <row r="109" spans="1:3" ht="12.75" customHeight="1">
      <c r="A109" s="6" t="s">
        <v>110</v>
      </c>
      <c r="C109" s="31"/>
    </row>
    <row r="110" spans="1:3" ht="12.75" customHeight="1">
      <c r="A110" s="32">
        <v>10.45</v>
      </c>
      <c r="B110" s="29" t="s">
        <v>45</v>
      </c>
      <c r="C110" s="31">
        <v>27176949</v>
      </c>
    </row>
    <row r="111" spans="2:3" ht="12.75" customHeight="1">
      <c r="B111" s="40" t="s">
        <v>134</v>
      </c>
      <c r="C111" s="42">
        <f>SUM(C110)</f>
        <v>27176949</v>
      </c>
    </row>
    <row r="112" spans="1:2" s="5" customFormat="1" ht="12.75" customHeight="1">
      <c r="A112" s="4"/>
      <c r="B112" s="4"/>
    </row>
    <row r="113" spans="1:2" s="5" customFormat="1" ht="12.75" customHeight="1">
      <c r="A113" s="12" t="s">
        <v>112</v>
      </c>
      <c r="B113"/>
    </row>
    <row r="114" ht="12.75" customHeight="1">
      <c r="A114" s="13" t="s">
        <v>113</v>
      </c>
    </row>
    <row r="115" ht="12.75" customHeight="1">
      <c r="A115" s="12" t="s">
        <v>135</v>
      </c>
    </row>
    <row r="116" ht="12.75" customHeight="1">
      <c r="A116" s="14" t="s">
        <v>115</v>
      </c>
    </row>
  </sheetData>
  <sheetProtection/>
  <hyperlinks>
    <hyperlink ref="A116" r:id="rId1" display="http://www.iowadatacenter.org"/>
  </hyperlinks>
  <printOptions/>
  <pageMargins left="0.5" right="0.75" top="0.75" bottom="0.75" header="0.5" footer="0.5"/>
  <pageSetup fitToHeight="0" fitToWidth="1" horizontalDpi="1200" verticalDpi="1200" orientation="portrait" scale="86" r:id="rId2"/>
  <headerFooter alignWithMargins="0">
    <oddHeader>&amp;L&amp;C&amp;R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111"/>
  <sheetViews>
    <sheetView zoomScalePageLayoutView="0" workbookViewId="0" topLeftCell="A5">
      <selection activeCell="A7" sqref="A7"/>
    </sheetView>
  </sheetViews>
  <sheetFormatPr defaultColWidth="9.140625" defaultRowHeight="12.75" customHeight="1"/>
  <cols>
    <col min="1" max="1" width="12.7109375" style="0" customWidth="1"/>
    <col min="2" max="2" width="82.140625" style="0" customWidth="1"/>
    <col min="3" max="3" width="11.8515625" style="0" customWidth="1"/>
  </cols>
  <sheetData>
    <row r="1" spans="1:3" ht="15" customHeight="1">
      <c r="A1" s="15" t="s">
        <v>116</v>
      </c>
      <c r="B1" s="26"/>
      <c r="C1" s="17"/>
    </row>
    <row r="2" spans="1:3" ht="19.5" customHeight="1">
      <c r="A2" s="18" t="s">
        <v>1</v>
      </c>
      <c r="B2" s="27"/>
      <c r="C2" s="7" t="s">
        <v>93</v>
      </c>
    </row>
    <row r="3" spans="1:3" ht="12.75" customHeight="1">
      <c r="A3" s="25" t="s">
        <v>90</v>
      </c>
      <c r="B3" s="28" t="s">
        <v>91</v>
      </c>
      <c r="C3" s="22" t="s">
        <v>94</v>
      </c>
    </row>
    <row r="4" spans="1:3" s="5" customFormat="1" ht="12.75" customHeight="1">
      <c r="A4" s="3"/>
      <c r="B4" s="4"/>
      <c r="C4" s="3"/>
    </row>
    <row r="5" spans="2:3" ht="12.75" customHeight="1">
      <c r="B5" t="s">
        <v>2</v>
      </c>
      <c r="C5" s="23">
        <v>108926730</v>
      </c>
    </row>
    <row r="7" ht="14.25" customHeight="1">
      <c r="A7" s="6" t="s">
        <v>92</v>
      </c>
    </row>
    <row r="8" spans="1:3" ht="12.75" customHeight="1">
      <c r="A8" s="24">
        <v>17.307</v>
      </c>
      <c r="B8" t="s">
        <v>4</v>
      </c>
      <c r="C8" s="23">
        <v>6527</v>
      </c>
    </row>
    <row r="9" spans="1:3" ht="12.75" customHeight="1">
      <c r="A9" s="24" t="s">
        <v>5</v>
      </c>
      <c r="B9" t="s">
        <v>6</v>
      </c>
      <c r="C9" s="23">
        <v>3381</v>
      </c>
    </row>
    <row r="10" spans="1:3" ht="12.75" customHeight="1">
      <c r="A10" s="24">
        <v>57.001</v>
      </c>
      <c r="B10" t="s">
        <v>7</v>
      </c>
      <c r="C10" s="23">
        <v>830496</v>
      </c>
    </row>
    <row r="11" spans="1:3" ht="12.75" customHeight="1">
      <c r="A11" s="24" t="s">
        <v>8</v>
      </c>
      <c r="B11" t="s">
        <v>9</v>
      </c>
      <c r="C11" s="23">
        <v>89862</v>
      </c>
    </row>
    <row r="12" spans="1:3" ht="12.75" customHeight="1">
      <c r="A12" s="24">
        <v>64.104</v>
      </c>
      <c r="B12" t="s">
        <v>10</v>
      </c>
      <c r="C12" s="23">
        <v>116600</v>
      </c>
    </row>
    <row r="13" spans="1:3" ht="12.75" customHeight="1">
      <c r="A13" s="24">
        <v>64.105</v>
      </c>
      <c r="B13" t="s">
        <v>11</v>
      </c>
      <c r="C13" s="23">
        <v>19487</v>
      </c>
    </row>
    <row r="14" spans="1:3" ht="12.75" customHeight="1">
      <c r="A14" s="24">
        <v>64.109</v>
      </c>
      <c r="B14" t="s">
        <v>12</v>
      </c>
      <c r="C14" s="23">
        <v>948330</v>
      </c>
    </row>
    <row r="15" spans="1:3" ht="12.75" customHeight="1">
      <c r="A15" s="24">
        <v>64.11</v>
      </c>
      <c r="B15" t="s">
        <v>13</v>
      </c>
      <c r="C15" s="23">
        <v>181472</v>
      </c>
    </row>
    <row r="16" spans="1:3" ht="12.75" customHeight="1">
      <c r="A16" s="24">
        <v>86.001</v>
      </c>
      <c r="B16" t="s">
        <v>14</v>
      </c>
      <c r="C16" s="23">
        <v>4725</v>
      </c>
    </row>
    <row r="17" spans="1:3" ht="12.75" customHeight="1">
      <c r="A17" s="24">
        <v>96.001</v>
      </c>
      <c r="B17" t="s">
        <v>15</v>
      </c>
      <c r="C17" s="23">
        <v>4881796</v>
      </c>
    </row>
    <row r="18" spans="1:3" ht="12.75" customHeight="1">
      <c r="A18" s="24">
        <v>96.002</v>
      </c>
      <c r="B18" t="s">
        <v>16</v>
      </c>
      <c r="C18" s="23">
        <v>26815361</v>
      </c>
    </row>
    <row r="19" spans="1:3" ht="12.75" customHeight="1">
      <c r="A19" s="24">
        <v>96.004</v>
      </c>
      <c r="B19" t="s">
        <v>17</v>
      </c>
      <c r="C19" s="23">
        <v>8394007</v>
      </c>
    </row>
    <row r="20" spans="1:3" ht="12.75" customHeight="1">
      <c r="A20" s="24">
        <v>96.006</v>
      </c>
      <c r="B20" t="s">
        <v>19</v>
      </c>
      <c r="C20" s="23">
        <v>1216047</v>
      </c>
    </row>
    <row r="21" spans="1:3" ht="12.75" customHeight="1">
      <c r="A21" s="24" t="s">
        <v>20</v>
      </c>
      <c r="B21" t="s">
        <v>21</v>
      </c>
      <c r="C21" s="23">
        <v>1320000</v>
      </c>
    </row>
    <row r="22" spans="1:3" ht="12.75" customHeight="1">
      <c r="A22" s="24" t="s">
        <v>22</v>
      </c>
      <c r="B22" t="s">
        <v>23</v>
      </c>
      <c r="C22" s="23">
        <v>2621562</v>
      </c>
    </row>
    <row r="23" spans="1:3" ht="12.75" customHeight="1">
      <c r="A23" s="24" t="s">
        <v>24</v>
      </c>
      <c r="B23" t="s">
        <v>25</v>
      </c>
      <c r="C23" s="23">
        <v>23333</v>
      </c>
    </row>
    <row r="24" spans="1:3" ht="12.75" customHeight="1">
      <c r="A24" s="2"/>
      <c r="B24" s="6" t="s">
        <v>95</v>
      </c>
      <c r="C24" s="8">
        <f>SUM(C8:C23)</f>
        <v>47472986</v>
      </c>
    </row>
    <row r="25" spans="1:3" ht="12.75" customHeight="1">
      <c r="A25" s="2"/>
      <c r="C25" s="1"/>
    </row>
    <row r="26" spans="1:3" ht="12.75" customHeight="1">
      <c r="A26" s="9" t="s">
        <v>96</v>
      </c>
      <c r="C26" s="1"/>
    </row>
    <row r="27" spans="1:3" ht="12.75" customHeight="1">
      <c r="A27" s="24">
        <v>10.427</v>
      </c>
      <c r="B27" t="s">
        <v>26</v>
      </c>
      <c r="C27" s="23">
        <v>105248</v>
      </c>
    </row>
    <row r="28" spans="1:3" ht="12.75" customHeight="1">
      <c r="A28" s="24">
        <v>10.551</v>
      </c>
      <c r="B28" t="s">
        <v>27</v>
      </c>
      <c r="C28" s="23">
        <v>1075023</v>
      </c>
    </row>
    <row r="29" spans="1:3" ht="12.75" customHeight="1">
      <c r="A29" s="24">
        <v>10.912</v>
      </c>
      <c r="B29" t="s">
        <v>28</v>
      </c>
      <c r="C29" s="23">
        <v>35771</v>
      </c>
    </row>
    <row r="30" spans="1:3" ht="12.75" customHeight="1">
      <c r="A30" s="24">
        <v>14.197</v>
      </c>
      <c r="B30" t="s">
        <v>29</v>
      </c>
      <c r="C30" s="23">
        <v>20733</v>
      </c>
    </row>
    <row r="31" spans="1:3" ht="12.75" customHeight="1">
      <c r="A31" s="24">
        <v>64.116</v>
      </c>
      <c r="B31" t="s">
        <v>30</v>
      </c>
      <c r="C31" s="23">
        <v>2194</v>
      </c>
    </row>
    <row r="32" spans="1:3" ht="12.75" customHeight="1">
      <c r="A32" s="24">
        <v>64.117</v>
      </c>
      <c r="B32" t="s">
        <v>31</v>
      </c>
      <c r="C32" s="23">
        <v>25753</v>
      </c>
    </row>
    <row r="33" spans="1:3" ht="12.75" customHeight="1">
      <c r="A33" s="24">
        <v>64.12</v>
      </c>
      <c r="B33" t="s">
        <v>32</v>
      </c>
      <c r="C33" s="23">
        <v>79</v>
      </c>
    </row>
    <row r="34" spans="1:3" ht="12.75" customHeight="1">
      <c r="A34" s="24">
        <v>64.124</v>
      </c>
      <c r="B34" t="s">
        <v>33</v>
      </c>
      <c r="C34" s="23">
        <v>32646</v>
      </c>
    </row>
    <row r="35" spans="1:3" ht="12.75" customHeight="1">
      <c r="A35" s="24">
        <v>84.007</v>
      </c>
      <c r="B35" t="s">
        <v>34</v>
      </c>
      <c r="C35" s="23">
        <v>98056</v>
      </c>
    </row>
    <row r="36" spans="1:3" ht="12.75" customHeight="1">
      <c r="A36" s="24">
        <v>84.032</v>
      </c>
      <c r="B36" t="s">
        <v>35</v>
      </c>
      <c r="C36" s="23">
        <v>675</v>
      </c>
    </row>
    <row r="37" spans="1:3" ht="12.75" customHeight="1">
      <c r="A37" s="24">
        <v>84.033</v>
      </c>
      <c r="B37" t="s">
        <v>36</v>
      </c>
      <c r="C37" s="23">
        <v>73405</v>
      </c>
    </row>
    <row r="38" spans="1:3" ht="12.75" customHeight="1">
      <c r="A38" s="24">
        <v>84.063</v>
      </c>
      <c r="B38" t="s">
        <v>38</v>
      </c>
      <c r="C38" s="23">
        <v>959098</v>
      </c>
    </row>
    <row r="39" spans="1:3" ht="12.75" customHeight="1">
      <c r="A39" s="24">
        <v>93.773</v>
      </c>
      <c r="B39" t="s">
        <v>39</v>
      </c>
      <c r="C39" s="23">
        <v>8248635</v>
      </c>
    </row>
    <row r="40" spans="1:3" ht="12.75" customHeight="1">
      <c r="A40" s="24">
        <v>93.774</v>
      </c>
      <c r="B40" t="s">
        <v>40</v>
      </c>
      <c r="C40" s="23">
        <v>9133581</v>
      </c>
    </row>
    <row r="41" spans="1:3" ht="12.75" customHeight="1">
      <c r="A41" s="2"/>
      <c r="B41" s="6" t="s">
        <v>97</v>
      </c>
      <c r="C41" s="8">
        <f>SUM(C27:C40)</f>
        <v>19810897</v>
      </c>
    </row>
    <row r="42" spans="1:3" ht="12.75" customHeight="1">
      <c r="A42" s="2"/>
      <c r="C42" s="1"/>
    </row>
    <row r="43" spans="1:3" ht="12.75" customHeight="1">
      <c r="A43" s="9" t="s">
        <v>98</v>
      </c>
      <c r="C43" s="1"/>
    </row>
    <row r="44" spans="1:3" ht="12.75" customHeight="1">
      <c r="A44" s="24">
        <v>10.051</v>
      </c>
      <c r="B44" t="s">
        <v>41</v>
      </c>
      <c r="C44" s="23">
        <v>1947</v>
      </c>
    </row>
    <row r="45" spans="1:3" ht="12.75" customHeight="1">
      <c r="A45" s="24">
        <v>10.055</v>
      </c>
      <c r="B45" t="s">
        <v>43</v>
      </c>
      <c r="C45" s="23">
        <v>4339408</v>
      </c>
    </row>
    <row r="46" spans="1:3" ht="12.75" customHeight="1">
      <c r="A46" s="24">
        <v>10.069</v>
      </c>
      <c r="B46" t="s">
        <v>44</v>
      </c>
      <c r="C46" s="23">
        <v>3441804</v>
      </c>
    </row>
    <row r="47" spans="1:3" ht="12.75" customHeight="1">
      <c r="A47" s="24">
        <v>10.08</v>
      </c>
      <c r="B47" t="s">
        <v>117</v>
      </c>
      <c r="C47" s="23">
        <v>22826</v>
      </c>
    </row>
    <row r="48" spans="1:3" ht="12.75" customHeight="1">
      <c r="A48" s="24">
        <v>10.081</v>
      </c>
      <c r="B48" t="s">
        <v>47</v>
      </c>
      <c r="C48" s="23">
        <v>4323</v>
      </c>
    </row>
    <row r="49" spans="1:3" ht="12.75" customHeight="1">
      <c r="A49" s="24">
        <v>10.45</v>
      </c>
      <c r="B49" t="s">
        <v>45</v>
      </c>
      <c r="C49" s="23">
        <v>1975140</v>
      </c>
    </row>
    <row r="50" spans="1:3" ht="12.75" customHeight="1">
      <c r="A50" s="24" t="s">
        <v>48</v>
      </c>
      <c r="B50" t="s">
        <v>49</v>
      </c>
      <c r="C50" s="23">
        <v>7847</v>
      </c>
    </row>
    <row r="51" spans="1:3" ht="12.75" customHeight="1">
      <c r="A51" s="2"/>
      <c r="B51" s="6" t="s">
        <v>99</v>
      </c>
      <c r="C51" s="8">
        <f>SUM(C44:C50)</f>
        <v>9793295</v>
      </c>
    </row>
    <row r="52" spans="1:3" ht="12.75" customHeight="1">
      <c r="A52" s="2"/>
      <c r="C52" s="1"/>
    </row>
    <row r="53" spans="1:3" ht="12.75" customHeight="1">
      <c r="A53" s="6" t="s">
        <v>100</v>
      </c>
      <c r="C53" s="1"/>
    </row>
    <row r="54" spans="1:3" ht="12.75" customHeight="1">
      <c r="A54" s="24">
        <v>10.073</v>
      </c>
      <c r="B54" t="s">
        <v>50</v>
      </c>
      <c r="C54" s="23">
        <v>59915</v>
      </c>
    </row>
    <row r="55" spans="1:3" ht="12.75" customHeight="1">
      <c r="A55" s="24">
        <v>10.417</v>
      </c>
      <c r="B55" t="s">
        <v>51</v>
      </c>
      <c r="C55" s="23">
        <v>1593</v>
      </c>
    </row>
    <row r="56" spans="1:3" ht="12.75" customHeight="1">
      <c r="A56" s="24">
        <v>10.555</v>
      </c>
      <c r="B56" t="s">
        <v>52</v>
      </c>
      <c r="C56" s="23">
        <v>416860</v>
      </c>
    </row>
    <row r="57" spans="1:3" ht="12.75" customHeight="1">
      <c r="A57" s="24">
        <v>10.557</v>
      </c>
      <c r="B57" t="s">
        <v>53</v>
      </c>
      <c r="C57" s="23">
        <v>197488</v>
      </c>
    </row>
    <row r="58" spans="1:3" ht="12.75" customHeight="1">
      <c r="A58" s="24">
        <v>10.854</v>
      </c>
      <c r="B58" t="s">
        <v>85</v>
      </c>
      <c r="C58" s="23">
        <v>300000</v>
      </c>
    </row>
    <row r="59" spans="1:3" ht="12.75" customHeight="1">
      <c r="A59" s="24">
        <v>14.871</v>
      </c>
      <c r="B59" t="s">
        <v>55</v>
      </c>
      <c r="C59" s="23">
        <v>866004</v>
      </c>
    </row>
    <row r="60" spans="1:3" ht="12.75" customHeight="1">
      <c r="A60" s="24">
        <v>16.607</v>
      </c>
      <c r="B60" t="s">
        <v>57</v>
      </c>
      <c r="C60" s="23">
        <v>2010</v>
      </c>
    </row>
    <row r="61" spans="1:3" ht="12.75" customHeight="1">
      <c r="A61" s="24">
        <v>20.106</v>
      </c>
      <c r="B61" t="s">
        <v>118</v>
      </c>
      <c r="C61" s="23">
        <v>93100</v>
      </c>
    </row>
    <row r="62" spans="1:3" ht="12.75" customHeight="1">
      <c r="A62" s="24">
        <v>20.205</v>
      </c>
      <c r="B62" t="s">
        <v>59</v>
      </c>
      <c r="C62" s="23">
        <v>12300680</v>
      </c>
    </row>
    <row r="63" spans="1:3" ht="12.75" customHeight="1">
      <c r="A63" s="24">
        <v>84.01</v>
      </c>
      <c r="B63" t="s">
        <v>60</v>
      </c>
      <c r="C63" s="23">
        <v>284590</v>
      </c>
    </row>
    <row r="64" spans="1:3" ht="12.75" customHeight="1">
      <c r="A64" s="24">
        <v>84.031</v>
      </c>
      <c r="B64" t="s">
        <v>61</v>
      </c>
      <c r="C64" s="23">
        <v>349992</v>
      </c>
    </row>
    <row r="65" spans="1:3" ht="12.75" customHeight="1">
      <c r="A65" s="24">
        <v>84.126</v>
      </c>
      <c r="B65" t="s">
        <v>62</v>
      </c>
      <c r="C65" s="23">
        <v>555140</v>
      </c>
    </row>
    <row r="66" spans="1:3" ht="12.75" customHeight="1">
      <c r="A66" s="24">
        <v>84.358</v>
      </c>
      <c r="B66" t="s">
        <v>63</v>
      </c>
      <c r="C66" s="23">
        <v>102277</v>
      </c>
    </row>
    <row r="67" spans="1:3" ht="12.75" customHeight="1">
      <c r="A67" s="24">
        <v>93.558</v>
      </c>
      <c r="B67" t="s">
        <v>64</v>
      </c>
      <c r="C67" s="23">
        <v>945207</v>
      </c>
    </row>
    <row r="68" spans="1:3" ht="12.75" customHeight="1">
      <c r="A68" s="24">
        <v>93.563</v>
      </c>
      <c r="B68" t="s">
        <v>65</v>
      </c>
      <c r="C68" s="23">
        <v>137535</v>
      </c>
    </row>
    <row r="69" spans="1:3" ht="12.75" customHeight="1">
      <c r="A69" s="24">
        <v>93.568</v>
      </c>
      <c r="B69" t="s">
        <v>66</v>
      </c>
      <c r="C69" s="23">
        <v>161286</v>
      </c>
    </row>
    <row r="70" spans="1:3" ht="12.75" customHeight="1">
      <c r="A70" s="24">
        <v>93.767</v>
      </c>
      <c r="B70" t="s">
        <v>67</v>
      </c>
      <c r="C70" s="23">
        <v>124369</v>
      </c>
    </row>
    <row r="71" spans="1:3" ht="12.75" customHeight="1">
      <c r="A71" s="24">
        <v>93.777</v>
      </c>
      <c r="B71" t="s">
        <v>68</v>
      </c>
      <c r="C71" s="23">
        <v>22632</v>
      </c>
    </row>
    <row r="72" spans="1:3" ht="12.75" customHeight="1">
      <c r="A72" s="24">
        <v>93.778</v>
      </c>
      <c r="B72" t="s">
        <v>69</v>
      </c>
      <c r="C72" s="23">
        <v>8780622</v>
      </c>
    </row>
    <row r="73" spans="1:3" ht="12.75" customHeight="1">
      <c r="A73" s="24">
        <v>93.959</v>
      </c>
      <c r="B73" t="s">
        <v>70</v>
      </c>
      <c r="C73" s="23">
        <v>84839</v>
      </c>
    </row>
    <row r="74" spans="1:3" ht="12.75" customHeight="1">
      <c r="A74" s="24">
        <v>94.002</v>
      </c>
      <c r="B74" t="s">
        <v>119</v>
      </c>
      <c r="C74" s="23">
        <v>5408</v>
      </c>
    </row>
    <row r="75" spans="1:3" ht="12.75" customHeight="1">
      <c r="A75" s="24">
        <v>97.044</v>
      </c>
      <c r="B75" t="s">
        <v>120</v>
      </c>
      <c r="C75" s="23">
        <v>410326</v>
      </c>
    </row>
    <row r="76" spans="1:3" ht="12.75" customHeight="1">
      <c r="A76" s="2"/>
      <c r="B76" s="6" t="s">
        <v>101</v>
      </c>
      <c r="C76" s="8">
        <f>SUM(C54:C75)</f>
        <v>26201873</v>
      </c>
    </row>
    <row r="77" spans="1:3" ht="12.75" customHeight="1">
      <c r="A77" s="2"/>
      <c r="C77" s="1"/>
    </row>
    <row r="78" spans="1:3" ht="12.75" customHeight="1">
      <c r="A78" s="6" t="s">
        <v>102</v>
      </c>
      <c r="C78" s="1"/>
    </row>
    <row r="79" spans="1:3" ht="12.75" customHeight="1">
      <c r="A79" s="24" t="s">
        <v>71</v>
      </c>
      <c r="B79" t="s">
        <v>72</v>
      </c>
      <c r="C79" s="23">
        <v>93832</v>
      </c>
    </row>
    <row r="80" spans="1:3" ht="12.75" customHeight="1">
      <c r="A80" s="24" t="s">
        <v>73</v>
      </c>
      <c r="B80" t="s">
        <v>74</v>
      </c>
      <c r="C80" s="23">
        <v>944172</v>
      </c>
    </row>
    <row r="81" spans="1:3" ht="12.75" customHeight="1">
      <c r="A81" s="2"/>
      <c r="B81" s="6" t="s">
        <v>103</v>
      </c>
      <c r="C81" s="8">
        <f>SUM(C79:C80)</f>
        <v>1038004</v>
      </c>
    </row>
    <row r="82" spans="1:3" ht="12.75" customHeight="1">
      <c r="A82" s="2"/>
      <c r="C82" s="1"/>
    </row>
    <row r="83" spans="1:3" ht="12.75" customHeight="1">
      <c r="A83" s="6" t="s">
        <v>104</v>
      </c>
      <c r="C83" s="1"/>
    </row>
    <row r="84" spans="1:3" ht="12.75" customHeight="1">
      <c r="A84" s="24" t="s">
        <v>75</v>
      </c>
      <c r="B84" t="s">
        <v>76</v>
      </c>
      <c r="C84" s="23">
        <v>661000</v>
      </c>
    </row>
    <row r="85" spans="1:3" ht="12.75" customHeight="1">
      <c r="A85" s="24" t="s">
        <v>79</v>
      </c>
      <c r="B85" t="s">
        <v>80</v>
      </c>
      <c r="C85" s="23">
        <v>367000</v>
      </c>
    </row>
    <row r="86" spans="1:3" ht="12.75" customHeight="1">
      <c r="A86" s="24" t="s">
        <v>81</v>
      </c>
      <c r="B86" t="s">
        <v>82</v>
      </c>
      <c r="C86" s="23">
        <v>3581675</v>
      </c>
    </row>
    <row r="87" spans="1:3" ht="12.75" customHeight="1">
      <c r="A87" s="10"/>
      <c r="B87" s="6" t="s">
        <v>105</v>
      </c>
      <c r="C87" s="8">
        <f>SUM(C84:C86)</f>
        <v>4609675</v>
      </c>
    </row>
    <row r="88" spans="1:3" ht="12.75" customHeight="1">
      <c r="A88" s="10"/>
      <c r="C88" s="1"/>
    </row>
    <row r="89" spans="1:3" ht="12.75" customHeight="1">
      <c r="A89" s="6" t="s">
        <v>106</v>
      </c>
      <c r="C89" s="1"/>
    </row>
    <row r="90" spans="1:3" ht="12.75" customHeight="1">
      <c r="A90" s="24">
        <v>10.056</v>
      </c>
      <c r="B90" t="s">
        <v>83</v>
      </c>
      <c r="C90" s="23">
        <v>50000</v>
      </c>
    </row>
    <row r="91" spans="1:3" ht="12.75" customHeight="1">
      <c r="A91" s="24">
        <v>10.406</v>
      </c>
      <c r="B91" t="s">
        <v>86</v>
      </c>
      <c r="C91" s="23">
        <v>210900</v>
      </c>
    </row>
    <row r="92" spans="1:3" ht="12.75" customHeight="1">
      <c r="A92" s="24">
        <v>10.41</v>
      </c>
      <c r="B92" t="s">
        <v>84</v>
      </c>
      <c r="C92" s="23">
        <v>218450</v>
      </c>
    </row>
    <row r="93" spans="1:3" ht="12.75" customHeight="1">
      <c r="A93" s="10"/>
      <c r="B93" s="6" t="s">
        <v>107</v>
      </c>
      <c r="C93" s="8">
        <f>SUM(C90:C92)</f>
        <v>479350</v>
      </c>
    </row>
    <row r="94" spans="1:3" ht="12.75" customHeight="1">
      <c r="A94" s="10"/>
      <c r="C94" s="1"/>
    </row>
    <row r="95" spans="1:3" ht="12.75" customHeight="1">
      <c r="A95" s="6" t="s">
        <v>108</v>
      </c>
      <c r="C95" s="1"/>
    </row>
    <row r="96" spans="1:3" ht="12.75" customHeight="1">
      <c r="A96" s="24">
        <v>10.407</v>
      </c>
      <c r="B96" t="s">
        <v>121</v>
      </c>
      <c r="C96" s="23">
        <v>300000</v>
      </c>
    </row>
    <row r="97" spans="1:3" ht="12.75" customHeight="1">
      <c r="A97" s="24">
        <v>10.41</v>
      </c>
      <c r="B97" t="s">
        <v>84</v>
      </c>
      <c r="C97" s="23">
        <v>1826270</v>
      </c>
    </row>
    <row r="98" spans="1:3" ht="12.75" customHeight="1">
      <c r="A98" s="24">
        <v>14.11</v>
      </c>
      <c r="B98" t="s">
        <v>122</v>
      </c>
      <c r="C98" s="23">
        <v>22265</v>
      </c>
    </row>
    <row r="99" spans="1:3" ht="12.75" customHeight="1">
      <c r="A99" s="24">
        <v>14.117</v>
      </c>
      <c r="B99" t="s">
        <v>87</v>
      </c>
      <c r="C99" s="23">
        <v>1015860</v>
      </c>
    </row>
    <row r="100" spans="1:3" ht="12.75" customHeight="1">
      <c r="A100" s="24">
        <v>59.012</v>
      </c>
      <c r="B100" t="s">
        <v>88</v>
      </c>
      <c r="C100" s="23">
        <v>101500</v>
      </c>
    </row>
    <row r="101" spans="1:3" ht="12.75" customHeight="1">
      <c r="A101" s="24">
        <v>64.114</v>
      </c>
      <c r="B101" t="s">
        <v>89</v>
      </c>
      <c r="C101" s="23">
        <v>570764</v>
      </c>
    </row>
    <row r="102" spans="1:3" ht="12.75" customHeight="1">
      <c r="A102" s="10"/>
      <c r="B102" s="6" t="s">
        <v>109</v>
      </c>
      <c r="C102" s="8">
        <f>SUM(C96:C101)</f>
        <v>3836659</v>
      </c>
    </row>
    <row r="103" spans="1:3" ht="12.75" customHeight="1">
      <c r="A103" s="10"/>
      <c r="C103" s="1"/>
    </row>
    <row r="104" spans="1:3" ht="12.75" customHeight="1">
      <c r="A104" s="6" t="s">
        <v>110</v>
      </c>
      <c r="C104" s="1"/>
    </row>
    <row r="105" spans="1:3" ht="12.75" customHeight="1">
      <c r="A105" s="24">
        <v>10.45</v>
      </c>
      <c r="B105" t="s">
        <v>45</v>
      </c>
      <c r="C105" s="23">
        <v>30409097</v>
      </c>
    </row>
    <row r="106" spans="2:3" s="5" customFormat="1" ht="12.75" customHeight="1">
      <c r="B106" s="6" t="s">
        <v>111</v>
      </c>
      <c r="C106" s="11">
        <f>SUM(C105)</f>
        <v>30409097</v>
      </c>
    </row>
    <row r="107" spans="1:3" s="5" customFormat="1" ht="12.75" customHeight="1">
      <c r="A107" s="4"/>
      <c r="B107" s="4"/>
      <c r="C107" s="4"/>
    </row>
    <row r="108" spans="1:2" s="5" customFormat="1" ht="12.75" customHeight="1">
      <c r="A108" s="12" t="s">
        <v>112</v>
      </c>
      <c r="B108"/>
    </row>
    <row r="109" ht="12.75" customHeight="1">
      <c r="A109" s="13" t="s">
        <v>113</v>
      </c>
    </row>
    <row r="110" ht="12.75" customHeight="1">
      <c r="A110" s="12" t="s">
        <v>114</v>
      </c>
    </row>
    <row r="111" ht="12.75" customHeight="1">
      <c r="A111" s="14" t="s">
        <v>115</v>
      </c>
    </row>
  </sheetData>
  <sheetProtection/>
  <hyperlinks>
    <hyperlink ref="A111" r:id="rId1" display="http://www.iowadatacenter.org"/>
  </hyperlinks>
  <printOptions/>
  <pageMargins left="0.5" right="0.75" top="0.75" bottom="0.75" header="0.5" footer="0.5"/>
  <pageSetup fitToHeight="2" fitToWidth="1" horizontalDpi="600" verticalDpi="600" orientation="portrait" scale="86" r:id="rId2"/>
  <headerFooter alignWithMargins="0">
    <oddHeader>&amp;L&amp;C&amp;R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15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2.7109375" style="0" customWidth="1"/>
    <col min="2" max="2" width="82.140625" style="0" customWidth="1"/>
    <col min="3" max="3" width="11.7109375" style="0" customWidth="1"/>
  </cols>
  <sheetData>
    <row r="1" spans="1:3" ht="15" customHeight="1">
      <c r="A1" s="15" t="s">
        <v>0</v>
      </c>
      <c r="B1" s="16"/>
      <c r="C1" s="17"/>
    </row>
    <row r="2" spans="1:3" ht="19.5" customHeight="1">
      <c r="A2" s="18" t="s">
        <v>1</v>
      </c>
      <c r="B2" s="19"/>
      <c r="C2" s="7" t="s">
        <v>93</v>
      </c>
    </row>
    <row r="3" spans="1:3" ht="12.75" customHeight="1">
      <c r="A3" s="20" t="s">
        <v>90</v>
      </c>
      <c r="B3" s="21" t="s">
        <v>91</v>
      </c>
      <c r="C3" s="22" t="s">
        <v>94</v>
      </c>
    </row>
    <row r="4" spans="1:3" s="5" customFormat="1" ht="12.75" customHeight="1">
      <c r="A4" s="3"/>
      <c r="B4" s="4"/>
      <c r="C4" s="3"/>
    </row>
    <row r="5" spans="2:3" ht="12.75" customHeight="1">
      <c r="B5" t="s">
        <v>2</v>
      </c>
      <c r="C5" s="8">
        <v>100562519</v>
      </c>
    </row>
    <row r="6" ht="14.25" customHeight="1"/>
    <row r="7" ht="14.25" customHeight="1">
      <c r="A7" s="6" t="s">
        <v>92</v>
      </c>
    </row>
    <row r="8" spans="1:3" ht="12.75" customHeight="1">
      <c r="A8" s="2">
        <v>10.077</v>
      </c>
      <c r="B8" t="s">
        <v>3</v>
      </c>
      <c r="C8" s="1">
        <v>306975</v>
      </c>
    </row>
    <row r="9" spans="1:3" ht="12.75" customHeight="1">
      <c r="A9" s="2">
        <v>17.307</v>
      </c>
      <c r="B9" t="s">
        <v>4</v>
      </c>
      <c r="C9" s="1">
        <v>6344</v>
      </c>
    </row>
    <row r="10" spans="1:3" ht="12.75" customHeight="1">
      <c r="A10" s="2" t="s">
        <v>5</v>
      </c>
      <c r="B10" t="s">
        <v>6</v>
      </c>
      <c r="C10" s="1">
        <v>1351</v>
      </c>
    </row>
    <row r="11" spans="1:3" ht="12.75" customHeight="1">
      <c r="A11" s="2">
        <v>57.001</v>
      </c>
      <c r="B11" t="s">
        <v>7</v>
      </c>
      <c r="C11" s="1">
        <v>812279</v>
      </c>
    </row>
    <row r="12" spans="1:3" ht="12.75" customHeight="1">
      <c r="A12" s="2" t="s">
        <v>8</v>
      </c>
      <c r="B12" t="s">
        <v>9</v>
      </c>
      <c r="C12" s="1">
        <v>39816</v>
      </c>
    </row>
    <row r="13" spans="1:3" ht="12.75" customHeight="1">
      <c r="A13" s="2">
        <v>64.104</v>
      </c>
      <c r="B13" t="s">
        <v>10</v>
      </c>
      <c r="C13" s="1">
        <v>62921</v>
      </c>
    </row>
    <row r="14" spans="1:3" ht="12.75" customHeight="1">
      <c r="A14" s="2">
        <v>64.105</v>
      </c>
      <c r="B14" t="s">
        <v>11</v>
      </c>
      <c r="C14" s="1">
        <v>13174</v>
      </c>
    </row>
    <row r="15" spans="1:3" ht="12.75" customHeight="1">
      <c r="A15" s="2">
        <v>64.109</v>
      </c>
      <c r="B15" t="s">
        <v>12</v>
      </c>
      <c r="C15" s="1">
        <v>825292</v>
      </c>
    </row>
    <row r="16" spans="1:3" ht="12.75" customHeight="1">
      <c r="A16" s="2">
        <v>64.11</v>
      </c>
      <c r="B16" t="s">
        <v>13</v>
      </c>
      <c r="C16" s="1">
        <v>176034</v>
      </c>
    </row>
    <row r="17" spans="1:3" ht="12.75" customHeight="1">
      <c r="A17" s="2">
        <v>86.001</v>
      </c>
      <c r="B17" t="s">
        <v>14</v>
      </c>
      <c r="C17" s="1">
        <v>12293</v>
      </c>
    </row>
    <row r="18" spans="1:3" ht="12.75" customHeight="1">
      <c r="A18" s="2">
        <v>96.001</v>
      </c>
      <c r="B18" t="s">
        <v>15</v>
      </c>
      <c r="C18" s="1">
        <v>4466176</v>
      </c>
    </row>
    <row r="19" spans="1:3" ht="12.75" customHeight="1">
      <c r="A19" s="2">
        <v>96.002</v>
      </c>
      <c r="B19" t="s">
        <v>16</v>
      </c>
      <c r="C19" s="1">
        <v>25819860</v>
      </c>
    </row>
    <row r="20" spans="1:3" ht="12.75" customHeight="1">
      <c r="A20" s="2">
        <v>96.004</v>
      </c>
      <c r="B20" t="s">
        <v>17</v>
      </c>
      <c r="C20" s="1">
        <v>8239980</v>
      </c>
    </row>
    <row r="21" spans="1:3" ht="12.75" customHeight="1">
      <c r="A21" s="2">
        <v>96.005</v>
      </c>
      <c r="B21" t="s">
        <v>18</v>
      </c>
      <c r="C21" s="1">
        <v>3989</v>
      </c>
    </row>
    <row r="22" spans="1:3" ht="12.75" customHeight="1">
      <c r="A22" s="2">
        <v>96.006</v>
      </c>
      <c r="B22" t="s">
        <v>19</v>
      </c>
      <c r="C22" s="1">
        <v>1108071</v>
      </c>
    </row>
    <row r="23" spans="1:3" ht="12.75" customHeight="1">
      <c r="A23" s="2" t="s">
        <v>20</v>
      </c>
      <c r="B23" t="s">
        <v>21</v>
      </c>
      <c r="C23" s="1">
        <v>1035000</v>
      </c>
    </row>
    <row r="24" spans="1:3" ht="12.75" customHeight="1">
      <c r="A24" s="2" t="s">
        <v>22</v>
      </c>
      <c r="B24" t="s">
        <v>23</v>
      </c>
      <c r="C24" s="1">
        <v>2545688</v>
      </c>
    </row>
    <row r="25" spans="1:3" ht="12.75" customHeight="1">
      <c r="A25" s="2" t="s">
        <v>24</v>
      </c>
      <c r="B25" t="s">
        <v>25</v>
      </c>
      <c r="C25" s="1">
        <v>9835</v>
      </c>
    </row>
    <row r="26" spans="1:3" ht="12.75" customHeight="1">
      <c r="A26" s="2"/>
      <c r="B26" s="6" t="s">
        <v>95</v>
      </c>
      <c r="C26" s="8">
        <f>SUM(C8:C25)</f>
        <v>45485078</v>
      </c>
    </row>
    <row r="27" spans="1:3" ht="12.75" customHeight="1">
      <c r="A27" s="2"/>
      <c r="C27" s="1"/>
    </row>
    <row r="28" spans="1:3" ht="12.75" customHeight="1">
      <c r="A28" s="9" t="s">
        <v>96</v>
      </c>
      <c r="C28" s="1"/>
    </row>
    <row r="29" spans="1:3" ht="12.75" customHeight="1">
      <c r="A29" s="2">
        <v>10.427</v>
      </c>
      <c r="B29" t="s">
        <v>26</v>
      </c>
      <c r="C29" s="1">
        <v>365470</v>
      </c>
    </row>
    <row r="30" spans="1:3" ht="12.75" customHeight="1">
      <c r="A30" s="2">
        <v>10.551</v>
      </c>
      <c r="B30" t="s">
        <v>27</v>
      </c>
      <c r="C30" s="1">
        <v>909866</v>
      </c>
    </row>
    <row r="31" spans="1:3" ht="12.75" customHeight="1">
      <c r="A31" s="2">
        <v>10.912</v>
      </c>
      <c r="B31" t="s">
        <v>28</v>
      </c>
      <c r="C31" s="1">
        <v>40222</v>
      </c>
    </row>
    <row r="32" spans="1:3" ht="12.75" customHeight="1">
      <c r="A32" s="2">
        <v>14.197</v>
      </c>
      <c r="B32" t="s">
        <v>29</v>
      </c>
      <c r="C32" s="1">
        <v>96</v>
      </c>
    </row>
    <row r="33" spans="1:3" ht="12.75" customHeight="1">
      <c r="A33" s="2">
        <v>64.116</v>
      </c>
      <c r="B33" t="s">
        <v>30</v>
      </c>
      <c r="C33" s="1">
        <v>717</v>
      </c>
    </row>
    <row r="34" spans="1:3" ht="12.75" customHeight="1">
      <c r="A34" s="2">
        <v>64.117</v>
      </c>
      <c r="B34" t="s">
        <v>31</v>
      </c>
      <c r="C34" s="1">
        <v>29125</v>
      </c>
    </row>
    <row r="35" spans="1:3" ht="12.75" customHeight="1">
      <c r="A35" s="2">
        <v>64.12</v>
      </c>
      <c r="B35" t="s">
        <v>32</v>
      </c>
      <c r="C35" s="1">
        <v>65</v>
      </c>
    </row>
    <row r="36" spans="1:3" ht="12.75" customHeight="1">
      <c r="A36" s="2">
        <v>64.124</v>
      </c>
      <c r="B36" t="s">
        <v>33</v>
      </c>
      <c r="C36" s="1">
        <v>37493</v>
      </c>
    </row>
    <row r="37" spans="1:3" ht="12.75" customHeight="1">
      <c r="A37" s="2">
        <v>84.007</v>
      </c>
      <c r="B37" t="s">
        <v>34</v>
      </c>
      <c r="C37" s="1">
        <v>99956</v>
      </c>
    </row>
    <row r="38" spans="1:3" ht="12.75" customHeight="1">
      <c r="A38" s="2">
        <v>84.032</v>
      </c>
      <c r="B38" t="s">
        <v>35</v>
      </c>
      <c r="C38" s="1">
        <v>2308</v>
      </c>
    </row>
    <row r="39" spans="1:3" ht="12.75" customHeight="1">
      <c r="A39" s="2">
        <v>84.033</v>
      </c>
      <c r="B39" t="s">
        <v>36</v>
      </c>
      <c r="C39" s="1">
        <v>85275</v>
      </c>
    </row>
    <row r="40" spans="1:3" ht="12.75" customHeight="1">
      <c r="A40" s="2">
        <v>84.038</v>
      </c>
      <c r="B40" t="s">
        <v>37</v>
      </c>
      <c r="C40" s="1">
        <v>4489</v>
      </c>
    </row>
    <row r="41" spans="1:3" ht="12.75" customHeight="1">
      <c r="A41" s="2">
        <v>84.063</v>
      </c>
      <c r="B41" t="s">
        <v>38</v>
      </c>
      <c r="C41" s="1">
        <v>809920</v>
      </c>
    </row>
    <row r="42" spans="1:3" ht="12.75" customHeight="1">
      <c r="A42" s="2">
        <v>93.773</v>
      </c>
      <c r="B42" t="s">
        <v>39</v>
      </c>
      <c r="C42" s="1">
        <v>7567194</v>
      </c>
    </row>
    <row r="43" spans="1:3" ht="12.75" customHeight="1">
      <c r="A43" s="2">
        <v>93.774</v>
      </c>
      <c r="B43" t="s">
        <v>40</v>
      </c>
      <c r="C43" s="1">
        <v>8294352</v>
      </c>
    </row>
    <row r="44" spans="1:3" ht="12.75" customHeight="1">
      <c r="A44" s="2"/>
      <c r="B44" s="6" t="s">
        <v>97</v>
      </c>
      <c r="C44" s="8">
        <f>SUM(C29:C43)</f>
        <v>18246548</v>
      </c>
    </row>
    <row r="45" spans="1:3" ht="12.75" customHeight="1">
      <c r="A45" s="2"/>
      <c r="C45" s="1"/>
    </row>
    <row r="46" spans="1:3" ht="12.75" customHeight="1">
      <c r="A46" s="9" t="s">
        <v>98</v>
      </c>
      <c r="C46" s="1"/>
    </row>
    <row r="47" spans="1:3" ht="12.75" customHeight="1">
      <c r="A47" s="2">
        <v>10.051</v>
      </c>
      <c r="B47" t="s">
        <v>41</v>
      </c>
      <c r="C47" s="1">
        <v>16968</v>
      </c>
    </row>
    <row r="48" spans="1:3" ht="12.75" customHeight="1">
      <c r="A48" s="2">
        <v>10.053</v>
      </c>
      <c r="B48" t="s">
        <v>42</v>
      </c>
      <c r="C48" s="1">
        <v>145775</v>
      </c>
    </row>
    <row r="49" spans="1:3" ht="12.75" customHeight="1">
      <c r="A49" s="2">
        <v>10.055</v>
      </c>
      <c r="B49" t="s">
        <v>43</v>
      </c>
      <c r="C49" s="1">
        <v>2217792</v>
      </c>
    </row>
    <row r="50" spans="1:3" ht="12.75" customHeight="1">
      <c r="A50" s="2">
        <v>10.069</v>
      </c>
      <c r="B50" t="s">
        <v>44</v>
      </c>
      <c r="C50" s="1">
        <v>2887511</v>
      </c>
    </row>
    <row r="51" spans="1:3" ht="12.75" customHeight="1">
      <c r="A51" s="2">
        <v>10.45</v>
      </c>
      <c r="B51" t="s">
        <v>45</v>
      </c>
      <c r="C51" s="1">
        <v>1284449</v>
      </c>
    </row>
    <row r="52" spans="1:3" ht="12.75" customHeight="1">
      <c r="A52" s="2" t="s">
        <v>46</v>
      </c>
      <c r="B52" t="s">
        <v>47</v>
      </c>
      <c r="C52" s="1">
        <v>1740</v>
      </c>
    </row>
    <row r="53" spans="1:3" ht="12.75" customHeight="1">
      <c r="A53" s="2" t="s">
        <v>48</v>
      </c>
      <c r="B53" t="s">
        <v>49</v>
      </c>
      <c r="C53" s="1">
        <v>54896</v>
      </c>
    </row>
    <row r="54" spans="1:3" ht="12.75" customHeight="1">
      <c r="A54" s="2"/>
      <c r="B54" s="6" t="s">
        <v>99</v>
      </c>
      <c r="C54" s="8">
        <f>SUM(C47:C53)</f>
        <v>6609131</v>
      </c>
    </row>
    <row r="55" spans="1:3" ht="12.75" customHeight="1">
      <c r="A55" s="2"/>
      <c r="C55" s="1"/>
    </row>
    <row r="56" spans="1:3" ht="12.75" customHeight="1">
      <c r="A56" s="6" t="s">
        <v>100</v>
      </c>
      <c r="C56" s="1"/>
    </row>
    <row r="57" spans="1:3" ht="12.75" customHeight="1">
      <c r="A57" s="2">
        <v>10.073</v>
      </c>
      <c r="B57" t="s">
        <v>50</v>
      </c>
      <c r="C57" s="1">
        <v>583672</v>
      </c>
    </row>
    <row r="58" spans="1:3" ht="12.75" customHeight="1">
      <c r="A58" s="2">
        <v>10.417</v>
      </c>
      <c r="B58" t="s">
        <v>51</v>
      </c>
      <c r="C58" s="1">
        <v>2700</v>
      </c>
    </row>
    <row r="59" spans="1:3" ht="12.75" customHeight="1">
      <c r="A59" s="2">
        <v>10.555</v>
      </c>
      <c r="B59" t="s">
        <v>52</v>
      </c>
      <c r="C59" s="1">
        <v>406130</v>
      </c>
    </row>
    <row r="60" spans="1:3" ht="12.75" customHeight="1">
      <c r="A60" s="2">
        <v>10.557</v>
      </c>
      <c r="B60" t="s">
        <v>53</v>
      </c>
      <c r="C60" s="1">
        <v>178353</v>
      </c>
    </row>
    <row r="61" spans="1:3" ht="12.75" customHeight="1">
      <c r="A61" s="2">
        <v>10.771</v>
      </c>
      <c r="B61" t="s">
        <v>54</v>
      </c>
      <c r="C61" s="1">
        <v>184410</v>
      </c>
    </row>
    <row r="62" spans="1:3" ht="12.75" customHeight="1">
      <c r="A62" s="2">
        <v>14.871</v>
      </c>
      <c r="B62" t="s">
        <v>55</v>
      </c>
      <c r="C62" s="1">
        <v>775492</v>
      </c>
    </row>
    <row r="63" spans="1:3" ht="12.75" customHeight="1">
      <c r="A63" s="2">
        <v>14.872</v>
      </c>
      <c r="B63" t="s">
        <v>56</v>
      </c>
      <c r="C63" s="1">
        <v>60984</v>
      </c>
    </row>
    <row r="64" spans="1:3" ht="12.75" customHeight="1">
      <c r="A64" s="2">
        <v>16.607</v>
      </c>
      <c r="B64" t="s">
        <v>57</v>
      </c>
      <c r="C64" s="1">
        <v>3883</v>
      </c>
    </row>
    <row r="65" spans="1:3" ht="12.75" customHeight="1">
      <c r="A65" s="2">
        <v>16.71</v>
      </c>
      <c r="B65" t="s">
        <v>58</v>
      </c>
      <c r="C65" s="1">
        <v>-150000</v>
      </c>
    </row>
    <row r="66" spans="1:3" ht="12.75" customHeight="1">
      <c r="A66" s="2">
        <v>20.205</v>
      </c>
      <c r="B66" t="s">
        <v>59</v>
      </c>
      <c r="C66" s="1">
        <v>12059517</v>
      </c>
    </row>
    <row r="67" spans="1:3" ht="12.75" customHeight="1">
      <c r="A67" s="2">
        <v>84.01</v>
      </c>
      <c r="B67" t="s">
        <v>60</v>
      </c>
      <c r="C67" s="1">
        <v>296227</v>
      </c>
    </row>
    <row r="68" spans="1:3" ht="12.75" customHeight="1">
      <c r="A68" s="2">
        <v>84.031</v>
      </c>
      <c r="B68" t="s">
        <v>61</v>
      </c>
      <c r="C68" s="1">
        <v>349598</v>
      </c>
    </row>
    <row r="69" spans="1:3" ht="12.75" customHeight="1">
      <c r="A69" s="2">
        <v>84.126</v>
      </c>
      <c r="B69" t="s">
        <v>62</v>
      </c>
      <c r="C69" s="1">
        <v>535470</v>
      </c>
    </row>
    <row r="70" spans="1:3" ht="12.75" customHeight="1">
      <c r="A70" s="2">
        <v>84.358</v>
      </c>
      <c r="B70" t="s">
        <v>63</v>
      </c>
      <c r="C70" s="1">
        <v>93649</v>
      </c>
    </row>
    <row r="71" spans="1:3" ht="12.75" customHeight="1">
      <c r="A71" s="2">
        <v>93.558</v>
      </c>
      <c r="B71" t="s">
        <v>64</v>
      </c>
      <c r="C71" s="1">
        <v>661563</v>
      </c>
    </row>
    <row r="72" spans="1:3" ht="12.75" customHeight="1">
      <c r="A72" s="2">
        <v>93.563</v>
      </c>
      <c r="B72" t="s">
        <v>65</v>
      </c>
      <c r="C72" s="1">
        <v>73725</v>
      </c>
    </row>
    <row r="73" spans="1:3" ht="12.75" customHeight="1">
      <c r="A73" s="2">
        <v>93.568</v>
      </c>
      <c r="B73" t="s">
        <v>66</v>
      </c>
      <c r="C73" s="1">
        <v>170978</v>
      </c>
    </row>
    <row r="74" spans="1:3" ht="12.75" customHeight="1">
      <c r="A74" s="2">
        <v>93.767</v>
      </c>
      <c r="B74" t="s">
        <v>67</v>
      </c>
      <c r="C74" s="1">
        <v>145714</v>
      </c>
    </row>
    <row r="75" spans="1:3" ht="12.75" customHeight="1">
      <c r="A75" s="2">
        <v>93.777</v>
      </c>
      <c r="B75" t="s">
        <v>68</v>
      </c>
      <c r="C75" s="1">
        <v>26619</v>
      </c>
    </row>
    <row r="76" spans="1:3" ht="12.75" customHeight="1">
      <c r="A76" s="2">
        <v>93.778</v>
      </c>
      <c r="B76" t="s">
        <v>69</v>
      </c>
      <c r="C76" s="1">
        <v>8485631</v>
      </c>
    </row>
    <row r="77" spans="1:3" ht="12.75" customHeight="1">
      <c r="A77" s="2">
        <v>93.959</v>
      </c>
      <c r="B77" t="s">
        <v>70</v>
      </c>
      <c r="C77" s="1">
        <v>82124</v>
      </c>
    </row>
    <row r="78" spans="1:3" ht="12.75" customHeight="1">
      <c r="A78" s="2"/>
      <c r="B78" s="6" t="s">
        <v>101</v>
      </c>
      <c r="C78" s="8">
        <f>SUM(C57:C77)</f>
        <v>25026439</v>
      </c>
    </row>
    <row r="79" spans="1:3" ht="12.75" customHeight="1">
      <c r="A79" s="2"/>
      <c r="C79" s="1"/>
    </row>
    <row r="80" spans="1:3" ht="12.75" customHeight="1">
      <c r="A80" s="6" t="s">
        <v>102</v>
      </c>
      <c r="C80" s="1"/>
    </row>
    <row r="81" spans="1:3" ht="12.75" customHeight="1">
      <c r="A81" s="2" t="s">
        <v>71</v>
      </c>
      <c r="B81" t="s">
        <v>72</v>
      </c>
      <c r="C81" s="1">
        <v>42004</v>
      </c>
    </row>
    <row r="82" spans="1:3" ht="12.75" customHeight="1">
      <c r="A82" s="2" t="s">
        <v>73</v>
      </c>
      <c r="B82" t="s">
        <v>74</v>
      </c>
      <c r="C82" s="1">
        <v>925647</v>
      </c>
    </row>
    <row r="83" spans="1:3" ht="12.75" customHeight="1">
      <c r="A83" s="2"/>
      <c r="B83" s="6" t="s">
        <v>103</v>
      </c>
      <c r="C83" s="8">
        <f>SUM(C81:C82)</f>
        <v>967651</v>
      </c>
    </row>
    <row r="84" spans="1:3" ht="12.75" customHeight="1">
      <c r="A84" s="2"/>
      <c r="C84" s="1"/>
    </row>
    <row r="85" spans="1:3" ht="12.75" customHeight="1">
      <c r="A85" s="6" t="s">
        <v>104</v>
      </c>
      <c r="C85" s="1"/>
    </row>
    <row r="86" spans="1:3" ht="12.75" customHeight="1">
      <c r="A86" s="2" t="s">
        <v>75</v>
      </c>
      <c r="B86" t="s">
        <v>76</v>
      </c>
      <c r="C86" s="1">
        <v>413000</v>
      </c>
    </row>
    <row r="87" spans="1:3" ht="12.75" customHeight="1">
      <c r="A87" s="2" t="s">
        <v>77</v>
      </c>
      <c r="B87" t="s">
        <v>78</v>
      </c>
      <c r="C87" s="1">
        <v>21000</v>
      </c>
    </row>
    <row r="88" spans="1:3" ht="12.75" customHeight="1">
      <c r="A88" s="2" t="s">
        <v>79</v>
      </c>
      <c r="B88" t="s">
        <v>80</v>
      </c>
      <c r="C88" s="1">
        <v>376000</v>
      </c>
    </row>
    <row r="89" spans="1:3" ht="12.75" customHeight="1">
      <c r="A89" s="2" t="s">
        <v>81</v>
      </c>
      <c r="B89" t="s">
        <v>82</v>
      </c>
      <c r="C89" s="1">
        <v>3417672</v>
      </c>
    </row>
    <row r="90" spans="1:3" ht="12.75" customHeight="1">
      <c r="A90" s="10"/>
      <c r="B90" s="6" t="s">
        <v>105</v>
      </c>
      <c r="C90" s="8">
        <f>SUM(C86:C89)</f>
        <v>4227672</v>
      </c>
    </row>
    <row r="91" spans="1:3" ht="12.75" customHeight="1">
      <c r="A91" s="10"/>
      <c r="C91" s="1"/>
    </row>
    <row r="92" spans="1:3" ht="12.75" customHeight="1">
      <c r="A92" s="6" t="s">
        <v>106</v>
      </c>
      <c r="C92" s="1"/>
    </row>
    <row r="93" spans="1:3" ht="12.75" customHeight="1">
      <c r="A93" s="2">
        <v>10.051</v>
      </c>
      <c r="B93" t="s">
        <v>41</v>
      </c>
      <c r="C93" s="1">
        <v>3872288</v>
      </c>
    </row>
    <row r="94" spans="1:3" ht="12.75" customHeight="1">
      <c r="A94" s="2">
        <v>10.056</v>
      </c>
      <c r="B94" t="s">
        <v>83</v>
      </c>
      <c r="C94" s="1">
        <v>53649</v>
      </c>
    </row>
    <row r="95" spans="1:3" ht="12.75" customHeight="1">
      <c r="A95" s="2">
        <v>10.41</v>
      </c>
      <c r="B95" t="s">
        <v>84</v>
      </c>
      <c r="C95" s="1">
        <v>312527</v>
      </c>
    </row>
    <row r="96" spans="1:3" ht="12.75" customHeight="1">
      <c r="A96" s="2">
        <v>10.417</v>
      </c>
      <c r="B96" t="s">
        <v>51</v>
      </c>
      <c r="C96" s="1">
        <v>3197</v>
      </c>
    </row>
    <row r="97" spans="1:3" ht="12.75" customHeight="1">
      <c r="A97" s="2">
        <v>10.854</v>
      </c>
      <c r="B97" t="s">
        <v>85</v>
      </c>
      <c r="C97" s="1">
        <v>450000</v>
      </c>
    </row>
    <row r="98" spans="1:3" ht="12.75" customHeight="1">
      <c r="A98" s="10"/>
      <c r="B98" s="6" t="s">
        <v>107</v>
      </c>
      <c r="C98" s="8">
        <f>SUM(C93:C97)</f>
        <v>4691661</v>
      </c>
    </row>
    <row r="99" spans="1:3" ht="12.75" customHeight="1">
      <c r="A99" s="10"/>
      <c r="C99" s="1"/>
    </row>
    <row r="100" spans="1:3" ht="12.75" customHeight="1">
      <c r="A100" s="6" t="s">
        <v>108</v>
      </c>
      <c r="C100" s="1"/>
    </row>
    <row r="101" spans="1:3" ht="12.75" customHeight="1">
      <c r="A101" s="2">
        <v>10.406</v>
      </c>
      <c r="B101" t="s">
        <v>86</v>
      </c>
      <c r="C101" s="1">
        <v>245000</v>
      </c>
    </row>
    <row r="102" spans="1:3" ht="12.75" customHeight="1">
      <c r="A102" s="2">
        <v>10.41</v>
      </c>
      <c r="B102" t="s">
        <v>84</v>
      </c>
      <c r="C102" s="1">
        <v>1131855</v>
      </c>
    </row>
    <row r="103" spans="1:3" ht="12.75" customHeight="1">
      <c r="A103" s="2">
        <v>14.117</v>
      </c>
      <c r="B103" t="s">
        <v>87</v>
      </c>
      <c r="C103" s="1">
        <v>1094675</v>
      </c>
    </row>
    <row r="104" spans="1:3" ht="12.75" customHeight="1">
      <c r="A104" s="2">
        <v>59.012</v>
      </c>
      <c r="B104" t="s">
        <v>88</v>
      </c>
      <c r="C104" s="1">
        <v>158640</v>
      </c>
    </row>
    <row r="105" spans="1:3" ht="12.75" customHeight="1">
      <c r="A105" s="2">
        <v>64.114</v>
      </c>
      <c r="B105" t="s">
        <v>89</v>
      </c>
      <c r="C105" s="1">
        <v>225797</v>
      </c>
    </row>
    <row r="106" spans="1:3" ht="12.75" customHeight="1">
      <c r="A106" s="10"/>
      <c r="B106" s="6" t="s">
        <v>109</v>
      </c>
      <c r="C106" s="8">
        <f>SUM(C101:C105)</f>
        <v>2855967</v>
      </c>
    </row>
    <row r="107" spans="1:3" ht="12.75" customHeight="1">
      <c r="A107" s="10"/>
      <c r="C107" s="1"/>
    </row>
    <row r="108" spans="1:3" ht="12.75" customHeight="1">
      <c r="A108" s="6" t="s">
        <v>110</v>
      </c>
      <c r="C108" s="1"/>
    </row>
    <row r="109" spans="1:3" ht="12.75" customHeight="1">
      <c r="A109" s="2">
        <v>10.45</v>
      </c>
      <c r="B109" t="s">
        <v>45</v>
      </c>
      <c r="C109" s="1">
        <v>23966962</v>
      </c>
    </row>
    <row r="110" spans="2:3" s="5" customFormat="1" ht="12.75" customHeight="1">
      <c r="B110" s="6" t="s">
        <v>111</v>
      </c>
      <c r="C110" s="11">
        <f>SUM(C109)</f>
        <v>23966962</v>
      </c>
    </row>
    <row r="111" spans="1:3" s="5" customFormat="1" ht="12.75" customHeight="1">
      <c r="A111" s="4"/>
      <c r="B111" s="4"/>
      <c r="C111" s="4"/>
    </row>
    <row r="112" spans="1:2" s="5" customFormat="1" ht="12.75" customHeight="1">
      <c r="A112" s="12" t="s">
        <v>112</v>
      </c>
      <c r="B112"/>
    </row>
    <row r="113" ht="12.75" customHeight="1">
      <c r="A113" s="13" t="s">
        <v>113</v>
      </c>
    </row>
    <row r="114" ht="12.75" customHeight="1">
      <c r="A114" s="12" t="s">
        <v>114</v>
      </c>
    </row>
    <row r="115" ht="12.75" customHeight="1">
      <c r="A115" s="14" t="s">
        <v>115</v>
      </c>
    </row>
  </sheetData>
  <sheetProtection/>
  <hyperlinks>
    <hyperlink ref="A115" r:id="rId1" display="http://www.iowadatacenter.org"/>
  </hyperlinks>
  <printOptions/>
  <pageMargins left="0.75" right="0.75" top="1" bottom="1" header="0.5" footer="0.5"/>
  <pageSetup horizontalDpi="600" verticalDpi="600" orientation="portrait" scale="77" r:id="rId2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Gary Krob</cp:lastModifiedBy>
  <cp:lastPrinted>2010-10-11T16:14:45Z</cp:lastPrinted>
  <dcterms:created xsi:type="dcterms:W3CDTF">2004-10-05T17:06:24Z</dcterms:created>
  <dcterms:modified xsi:type="dcterms:W3CDTF">2010-10-11T16:15:01Z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