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2735" windowHeight="10785" activeTab="0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</sheets>
  <definedNames>
    <definedName name="_xlnm.Print_Titles" localSheetId="6">'2003'!$1:$4</definedName>
    <definedName name="_xlnm.Print_Titles" localSheetId="5">'2004'!$1:$4</definedName>
    <definedName name="_xlnm.Print_Titles" localSheetId="4">'2005'!$1:$5</definedName>
    <definedName name="_xlnm.Print_Titles" localSheetId="3">'2006'!$1:$5</definedName>
    <definedName name="_xlnm.Print_Titles" localSheetId="1">'2008'!$1:$6</definedName>
    <definedName name="_xlnm.Print_Titles" localSheetId="0">'2009'!$1:$6</definedName>
  </definedNames>
  <calcPr calcMode="manual" fullCalcOnLoad="1"/>
</workbook>
</file>

<file path=xl/sharedStrings.xml><?xml version="1.0" encoding="utf-8"?>
<sst xmlns="http://schemas.openxmlformats.org/spreadsheetml/2006/main" count="852" uniqueCount="245">
  <si>
    <t>CONSOLIDATED FEDERAL FUNDS REPORT: Fiscal Year 2003</t>
  </si>
  <si>
    <t>Detailed Federal Expenditure Data: Iowa - FRANKLIN COUNTY</t>
  </si>
  <si>
    <t>TOTAL DIRECT EXPENDITURES OR OBLIGATIONS</t>
  </si>
  <si>
    <t>17.FEC</t>
  </si>
  <si>
    <t>FEDERAL EMPLOYEES COMPENSATION</t>
  </si>
  <si>
    <t>SOCIAL INSURANCE FOR RAILROAD WORKERS</t>
  </si>
  <si>
    <t>57.AAA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</si>
  <si>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</si>
  <si>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</si>
  <si>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</si>
  <si>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</si>
  <si>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</si>
  <si>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</si>
  <si>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</si>
  <si>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</si>
  <si>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</si>
  <si>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SUPPLEMENTAL SECURITY INCOME</t>
  </si>
  <si>
    <t>DR.100</t>
  </si>
  <si>
    <t>FEDERAL RETIREMENT AND DISABILITY PAYMENTS--MILITARY</t>
  </si>
  <si>
    <t>DR.200</t>
  </si>
  <si>
    <t>FEDERAL RETIREMENT AND DISABILITY PAYMENTS--CIVILIAN</t>
  </si>
  <si>
    <t>DR.500</t>
  </si>
  <si>
    <t>RETIREMENT AND DISABILITY PAYMENTS--FOREIGN SERVICE OFFICERS</t>
  </si>
  <si>
    <t>FOOD STAMPS</t>
  </si>
  <si>
    <t>ENVIRONMENTAL QUALITY INCENTIVES PROGRAM</t>
  </si>
  <si>
    <t>VOCATIONAL REHABILITATION FOR DISABLED VETERANS</t>
  </si>
  <si>
    <t>SURVIVORS AND DEPENDENTS EDUCATIONAL ASSISTANCE</t>
  </si>
  <si>
    <t>POST-VIETNAM ERA VETERANS' EDUCATIONAL ASSISTANCE</t>
  </si>
  <si>
    <t>ALL VOLUNTEER FORCE EDUCATIONAL ASSISTANCE</t>
  </si>
  <si>
    <t>MEDICARE-HOSPITAL INSURANCE</t>
  </si>
  <si>
    <t>MEDICARE-SUPPLEMENTARY MEDICAL INSURANCE</t>
  </si>
  <si>
    <t>COMMODITY LOANS AND LOAN DEFICIENCY PAYMENTS</t>
  </si>
  <si>
    <t>DAIRY INDEMNITY PROGRAMS</t>
  </si>
  <si>
    <t>PRODUCTION FLEXIBILITY PAYMENTS FOR CONTRACT COMMODITIES</t>
  </si>
  <si>
    <t>CONSERVATION RESERVE PROGRAM</t>
  </si>
  <si>
    <t>WETLANDS RESERVE PROGRAM</t>
  </si>
  <si>
    <t>CROP INSURANCE</t>
  </si>
  <si>
    <t>10.LMA</t>
  </si>
  <si>
    <t>LAMB MEAT ADJUSTMENT ASSISTANCE PROGRAM</t>
  </si>
  <si>
    <t>DX.100</t>
  </si>
  <si>
    <t>U.S. POSTAL SERVICE--OTHER EXPENDITURES (NON-SALARY/NON-PROCUREMENT)</t>
  </si>
  <si>
    <t>CROP DISASTER PROGRAM</t>
  </si>
  <si>
    <t>VERY LOW-INCOME HOUSING REPAIR LOANS AND GRANTS</t>
  </si>
  <si>
    <t>NATIONAL SCHOOL LUNCH PROGRAM</t>
  </si>
  <si>
    <t>SPECIAL SUPPLEMENTAL FOOD PROGRAM FOR WOMEN, INFANTS, AND  CHILDREN</t>
  </si>
  <si>
    <t>RURAL BUSINESS ENTERPRISE GRANTS</t>
  </si>
  <si>
    <t>SECTION 8 HOUSING CHOICE VOUCHERS</t>
  </si>
  <si>
    <t>PUBLIC HOUSING CAPITAL FUNDS</t>
  </si>
  <si>
    <t>BULLETPROOF VEST PARTNERSHIP PROGRAM</t>
  </si>
  <si>
    <t>PUBLIC SAFETY PARTNERSHIP AND COMMUNITY POLICING GRANTS</t>
  </si>
  <si>
    <t>AIRPORT IMPROVEMENT PROGRAM</t>
  </si>
  <si>
    <t>HIGHWAY PLANNING AND CONSTRUCTION</t>
  </si>
  <si>
    <t>TITLE I GRANTS TO LOCAL EDUCATION AGENCIES</t>
  </si>
  <si>
    <t>REHABILITATION SERVICES-VOCATIONAL REHABILITATION GRANTS TO STATES</t>
  </si>
  <si>
    <t>RURAL EDUCATION ACHIEVEMENT PROGRAM</t>
  </si>
  <si>
    <t>TEMPORARY ASSISTANCE FOR NEEDY FAMILIES</t>
  </si>
  <si>
    <t>CHILD SUPPORT ENFORCEMENT</t>
  </si>
  <si>
    <t>LOW INCOME HOME ENERGY ASSISTANCE</t>
  </si>
  <si>
    <t>STATE CHILDREN'S INSURANCE PROGRAM (CHIP)</t>
  </si>
  <si>
    <t>STATE SURVEY AND CERTIFICATION OF HEALTH CARE PROVIDERS AND SUPPLIERS</t>
  </si>
  <si>
    <t>MEDICAL ASSISTANCE PROGRAM</t>
  </si>
  <si>
    <t>BLOCK GRANTS FOR PREVENTION AND TREATMENT OF SUBSTANCE ABUSE</t>
  </si>
  <si>
    <t>ASSISTANCE TO FIREFIGHTERS GRANT</t>
  </si>
  <si>
    <t>PC.100</t>
  </si>
  <si>
    <t>PROCUREMENT CONTRACTS--DEPT OF DEFENSE</t>
  </si>
  <si>
    <t>PC.300</t>
  </si>
  <si>
    <t>PROCUREMENT CONTRACTS--U.S. POSTAL SERVICE</t>
  </si>
  <si>
    <t>SW.200</t>
  </si>
  <si>
    <t>SALARIES AND WAGES--DEPT OF DEFENSE (INACTIVE MILITARY EMPLOYEES)</t>
  </si>
  <si>
    <t>SW.500</t>
  </si>
  <si>
    <t>SALARIES AND WAGES--ALL FED GOVT CIVILIAN EMP EXCEPT DEFENSE &amp; USPS</t>
  </si>
  <si>
    <t>SW.600</t>
  </si>
  <si>
    <t>SALARIES AND WAGES--U.S. POSTAL SERVICE</t>
  </si>
  <si>
    <t>FARM STORAGE FACILITY LOANS</t>
  </si>
  <si>
    <t>FARM OPERATING LOANS</t>
  </si>
  <si>
    <t>VERY LOW TO MODERATE INCOME HOUSING LOANS</t>
  </si>
  <si>
    <t>RURAL ECONOMIC DEVELOPMENT LOANS AND GRANTS</t>
  </si>
  <si>
    <t>BUSINESS AND INDUSTRY LOANS</t>
  </si>
  <si>
    <t>MORTGAGE INSURANCE HOMES</t>
  </si>
  <si>
    <t>FLOOD INSURANCE</t>
  </si>
  <si>
    <t>Program</t>
  </si>
  <si>
    <t>Program name</t>
  </si>
  <si>
    <t>Retirement &amp; Disability Payments for Individuals (DR)</t>
  </si>
  <si>
    <t>Fiscal year</t>
  </si>
  <si>
    <t>amount</t>
  </si>
  <si>
    <t xml:space="preserve">Retirement &amp; Disability Payments for Individuals Total: </t>
  </si>
  <si>
    <t>Other Direct Payments for Individuals (DO)</t>
  </si>
  <si>
    <t xml:space="preserve">Other Direct Payments for Individuals Total: </t>
  </si>
  <si>
    <t>Direct Payments Other than for Individuals (DX)</t>
  </si>
  <si>
    <t>Direct Payments Other than for Individuals Total:</t>
  </si>
  <si>
    <t xml:space="preserve">Grants (Block, Formula, Project, and Cooperative Agreements) (GG) </t>
  </si>
  <si>
    <t>Grants (Block, Formula, Project, and Cooperative Agreements) Total:</t>
  </si>
  <si>
    <t xml:space="preserve">Procurement Contracts (PC) </t>
  </si>
  <si>
    <t xml:space="preserve">Procurement Contracts Total: </t>
  </si>
  <si>
    <t xml:space="preserve">Salaries and Wages (SW) </t>
  </si>
  <si>
    <t>Salaries and Wages Total:</t>
  </si>
  <si>
    <t xml:space="preserve">Direct Loans (DL) </t>
  </si>
  <si>
    <t>Direct Loans Total:  </t>
  </si>
  <si>
    <t xml:space="preserve">Guaranteed/Insured Loans (GL) </t>
  </si>
  <si>
    <t xml:space="preserve">Guaranteed/Insured Loans Total: </t>
  </si>
  <si>
    <t xml:space="preserve">Insurance (II) </t>
  </si>
  <si>
    <t>Insurance Total:</t>
  </si>
  <si>
    <t xml:space="preserve">Source: U.S. Bureau of the Census, Governments Division; "Consolidated Federal Funds Report" </t>
  </si>
  <si>
    <t>published yearly, http://www.census.gov/govs/www/cffr.html</t>
  </si>
  <si>
    <t xml:space="preserve">Prepared By: State Library of Iowa, State Data Center Program, 800-248-4483, </t>
  </si>
  <si>
    <t>http://www.iowadatacenter.org</t>
  </si>
  <si>
    <t>CONSOLIDATED FEDERAL FUNDS REPORT: Fiscal Year 2004</t>
  </si>
  <si>
    <t>AUTOMOBILES AND ADAPTIVE EQUIPMENT FOR CERTAIN DISABLED VETERANS</t>
  </si>
  <si>
    <t>MILK INCOME LOSS CONTRACT PROGRAM</t>
  </si>
  <si>
    <t>WATERSHED PROTECTION AND FLOOD PREVENTION</t>
  </si>
  <si>
    <t>FARM OWNERSHIP LOANS</t>
  </si>
  <si>
    <t>COMMUNITY FACILITIES LOANS AND GRANTS</t>
  </si>
  <si>
    <t>RURAL ELECTRIFICATION LOANS AND LOAN GUARANTEES.</t>
  </si>
  <si>
    <t>SMALL BUSINESS LOANS</t>
  </si>
  <si>
    <t>CERTIFIED DEVELOPMENT COMPANY LOANS (504 LOANS)</t>
  </si>
  <si>
    <t>PROPERTY IMPROVEMENT LOAN INSURANCE FOR IMPROVING EXISTING STRUCTURE</t>
  </si>
  <si>
    <t xml:space="preserve"> FY AMOUNT</t>
  </si>
  <si>
    <t>PROGRAM NAME</t>
  </si>
  <si>
    <t>PROGRAM</t>
  </si>
  <si>
    <t>CONSOLIDATED FEDERAL FUNDS REPORT: Fiscal Year 2005</t>
  </si>
  <si>
    <t>TOTAL:</t>
  </si>
  <si>
    <t>RENEWABLE ENEGY SYSTEMS AND ENERGY EFFICIENCY IMPROVEMENT PROGRAM</t>
  </si>
  <si>
    <t>PROCUREMENT CONTRACTS--ALL FED GOVT AGENCIES OTHER THAN DEFENSE &amp; USPS</t>
  </si>
  <si>
    <t>PC.200</t>
  </si>
  <si>
    <t>GRANTS TO STATES FOR OPERATION OF QUALIFIED HIGH-RISK POOLS</t>
  </si>
  <si>
    <t>HURRICANE KATRINA RELIEF</t>
  </si>
  <si>
    <t>MEDICAID INFRASTR GRANTS TO SUPPORT THE COMPETIT EMPLOY OF PEOPLE W/ DISA</t>
  </si>
  <si>
    <t>RURAL PACE (PROGRAM OF ALL-INCLUSIVE CARE FOR THE ELDERLY) PROVIDER GRANT</t>
  </si>
  <si>
    <t>INDEPENDENT LIVING</t>
  </si>
  <si>
    <t>ADOPTION ASSISTANCE</t>
  </si>
  <si>
    <t>FOSTER CARE TITLE IV E</t>
  </si>
  <si>
    <t>CHILD WELFARE SERVICES STATE GRANTS</t>
  </si>
  <si>
    <t>DEVELOPMENTAL DISABILITIES BASIC SUPPORT AND ADVOCACY GRANTS</t>
  </si>
  <si>
    <t>CHILD CARE MANDATORY &amp; MATCHING FUNDS OF THE CHILD CARE &amp; DEV. FUND</t>
  </si>
  <si>
    <t>CHILD CARE AND DEVELOPMENT BLOCK GRANT</t>
  </si>
  <si>
    <t>ABSTINENCE EDUCATION</t>
  </si>
  <si>
    <t>REFUGEE AND ENTRANT ASSISTANCE-STATE ADMINISTERED PROGRAM</t>
  </si>
  <si>
    <t>SECTION 8 HOUSING ASSISTANCE PAYMENTS PROGRAM-SPECIAL ALLOCATIONS</t>
  </si>
  <si>
    <t>GRASSLAND RESERVE PROGRAM</t>
  </si>
  <si>
    <t>CONSOLIDATED FEDERAL FUNDS REPORT: Fiscal Year 2006</t>
  </si>
  <si>
    <t>Prepared By: State Library of Iowa, State Data Center Program, 800-248-4483, 5/2/08</t>
  </si>
  <si>
    <t>LIFE INSURANCE FOR VETERANS</t>
  </si>
  <si>
    <t>FARMERS' MARKET PROMOTION PROGRAM</t>
  </si>
  <si>
    <t>BURIAL EXPENSES ALLOWANCE FOR VETERANS</t>
  </si>
  <si>
    <t>MULTIFAMILY ASSISTED HOUSING REFORM AND AFFORDABILITY ACT</t>
  </si>
  <si>
    <t>RURAL RENTAL ASSISTANCE PAYMENTS</t>
  </si>
  <si>
    <t>INDEMNITIES</t>
  </si>
  <si>
    <t>CONSOLIDATED FEDERAL FUNDS REPORT: Fiscal Year 2007</t>
  </si>
  <si>
    <t>Prepared By: State Library of Iowa, State Data Center Program, 800-248-4483, 10/21/08</t>
  </si>
  <si>
    <t>SEED GRANTS TO STATES FOR QUALIFIED HIGH-RISK POOLS</t>
  </si>
  <si>
    <t>DEMONSTRATION TO MAINTAIN INDEPENDENCE AND EMPLOYMENT</t>
  </si>
  <si>
    <t>FEDERAL RETIREMENT AND DISABILITY PAYMENTS--PUBLIC HEALTH SERVICE</t>
  </si>
  <si>
    <t>DR.700</t>
  </si>
  <si>
    <t>CONSOLIDATED FEDERAL FUNDS REPORT: Fiscal Year 2008</t>
  </si>
  <si>
    <t>published yearly, http://www.census.gov/govs/cffr/</t>
  </si>
  <si>
    <t>Prepared By: State Library of Iowa, State Data Center Program, 800-248-4483, 8/25/09</t>
  </si>
  <si>
    <t>TOTAL</t>
  </si>
  <si>
    <t>II</t>
  </si>
  <si>
    <t>GL</t>
  </si>
  <si>
    <t>DL</t>
  </si>
  <si>
    <t>SW</t>
  </si>
  <si>
    <t>SW.100</t>
  </si>
  <si>
    <t>PC</t>
  </si>
  <si>
    <t>GG</t>
  </si>
  <si>
    <t>DX</t>
  </si>
  <si>
    <t>DO</t>
  </si>
  <si>
    <t>DR</t>
  </si>
  <si>
    <t>FUND TYPE</t>
  </si>
  <si>
    <t>CONSOLIDATED FEDERAL FUNDS REPORT: Fiscal Year 2009</t>
  </si>
  <si>
    <t>Total Direct Expenditures Or Obligations</t>
  </si>
  <si>
    <t>Federal Employees Compensation</t>
  </si>
  <si>
    <t>Social Insurance For Railroad Workers</t>
  </si>
  <si>
    <t>Economic Recovery Payments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</si>
  <si>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</si>
  <si>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</si>
  <si>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</si>
  <si>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</si>
  <si>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</si>
  <si>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</si>
  <si>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</si>
  <si>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</si>
  <si>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</si>
  <si>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Supplemental Security Income</t>
  </si>
  <si>
    <t>Federal Retirement And Disability Payments--Military</t>
  </si>
  <si>
    <t>Federal Retirement And Disability Payments--Civilian</t>
  </si>
  <si>
    <t>Retirement And Disability Payments--Foreign Service Officers</t>
  </si>
  <si>
    <t>Supplemental Nutrition Assistance Program</t>
  </si>
  <si>
    <t>Environmental Quality Incentives Program</t>
  </si>
  <si>
    <t>Burial Expenses Allowance For Veterans</t>
  </si>
  <si>
    <t>Vocational Rehabilitation For Disabled Veterans</t>
  </si>
  <si>
    <t>Survivors And Dependents Educational Assistance</t>
  </si>
  <si>
    <t>All Volunteer Force Educational Assistance</t>
  </si>
  <si>
    <t>Medicare-Hospital Insurance</t>
  </si>
  <si>
    <t>Medicare-Supplementary Medical Insurance</t>
  </si>
  <si>
    <t>Commodity Loans And Loan Deficiency Payments</t>
  </si>
  <si>
    <t>Emergency Conservation Program</t>
  </si>
  <si>
    <t>Production Flexibility Payments For Contract Commodities</t>
  </si>
  <si>
    <t>Conservation Reserve Program</t>
  </si>
  <si>
    <t>Crop Insurance</t>
  </si>
  <si>
    <t>Section 8 Housing Assistance Payments Program-Special Allocations</t>
  </si>
  <si>
    <t>Section 8 Housing Assistance Payments Program Special Allocations (Recover</t>
  </si>
  <si>
    <t>Life Insurance For Veterans</t>
  </si>
  <si>
    <t>Reserve Education Assistance Program</t>
  </si>
  <si>
    <t>U.S. Postal Service--Other Expenditures (Non-Salary/Non-Procurement)</t>
  </si>
  <si>
    <t>Crop Disaster Program</t>
  </si>
  <si>
    <t>National School Lunch Program</t>
  </si>
  <si>
    <t>Special Supplemental Food Program For Women, Infants, And  Children</t>
  </si>
  <si>
    <t>Community Facilities Loans And Grants</t>
  </si>
  <si>
    <t>Renewable Enegy Systems And Energy Efficiency Improvement Program</t>
  </si>
  <si>
    <t>Rural Energy For America Program  Recovery</t>
  </si>
  <si>
    <t>Airport Improvement Program</t>
  </si>
  <si>
    <t>Highway Planning And Construction</t>
  </si>
  <si>
    <t>Title I Grants To Local Education Agencies</t>
  </si>
  <si>
    <t>Rehabilitation Services-Vocational Rehabilitation Grants To States</t>
  </si>
  <si>
    <t>Rural Education Achievement Program</t>
  </si>
  <si>
    <t>Temporary Assistance For Needy Families</t>
  </si>
  <si>
    <t>Child Support Enforcement</t>
  </si>
  <si>
    <t>Low Income Home Energy Assistance</t>
  </si>
  <si>
    <t>State Children'S Insurance Program (Chip)</t>
  </si>
  <si>
    <t>Medicaid Infrastr Grants To Support The Competit Employ Of People W/ Disa</t>
  </si>
  <si>
    <t>State Survey And Certification Of Health Care Providers And Suppliers</t>
  </si>
  <si>
    <t>Medical Assistance Program</t>
  </si>
  <si>
    <t>Seed Grants To States For Qualified High-Risk Pools</t>
  </si>
  <si>
    <t>Block Grants For Prevention And Treatment Of Substance Abuse</t>
  </si>
  <si>
    <t>Assistance To Firefighters Grant</t>
  </si>
  <si>
    <t>Procurement Contracts--Dept Of Defense</t>
  </si>
  <si>
    <t>Procurement Contracts--All Fed Govt Agencies Other Than Defense &amp; Usps</t>
  </si>
  <si>
    <t>Procurement Contracts--U.S. Postal Service</t>
  </si>
  <si>
    <t>Salaries And Wages--Dept Of Defense (Active Military Employees)</t>
  </si>
  <si>
    <t>Salaries And Wages--All Fed Govt Civilian Emp Except Defense &amp; Usps</t>
  </si>
  <si>
    <t>Salaries And Wages--U.S. Postal Service</t>
  </si>
  <si>
    <t>Farm Storage Facility Loans</t>
  </si>
  <si>
    <t>Farm Operating Loans</t>
  </si>
  <si>
    <t>Very Low To Moderate Income Housing Loans</t>
  </si>
  <si>
    <t>Very Low-Income Housing Repair Loans And Grants</t>
  </si>
  <si>
    <t>Direct Housing-Natural Disaster</t>
  </si>
  <si>
    <t>Rural Economic Development Loans And Grants</t>
  </si>
  <si>
    <t>Physical Disaster Loans</t>
  </si>
  <si>
    <t>Very Low To Moderate Income Housing Loans - Guaranteed</t>
  </si>
  <si>
    <t>Rural Electrification Loans And Loan Guarantees.</t>
  </si>
  <si>
    <t>Mortgage Insurance Homes</t>
  </si>
  <si>
    <t>Small Business Loans</t>
  </si>
  <si>
    <t>Certified Development Company Loans (504 Loans)</t>
  </si>
  <si>
    <t>Flood Insurance</t>
  </si>
  <si>
    <t>Prepared By: State Library of Iowa, State Data Center Program, 800-248-4483, 10/5/2010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</si>
</sst>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00"/>
  </numFmts>
  <fonts count="46">
    <font>
      <sz val="10"/>
      <name val="Arial"/>
      <family val="0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38" fontId="0" fillId="0" borderId="0" xfId="76" applyFont="1" applyAlignment="1">
      <alignment/>
    </xf>
    <xf numFmtId="164" fontId="0" fillId="0" borderId="0" xfId="70" applyNumberFormat="1" applyFont="1">
      <alignment horizontal="left"/>
    </xf>
    <xf numFmtId="0" fontId="2" fillId="0" borderId="0" xfId="68" applyFill="1">
      <alignment horizontal="center"/>
    </xf>
    <xf numFmtId="0" fontId="2" fillId="0" borderId="0" xfId="64" applyFill="1">
      <alignment horizontal="left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38" fontId="4" fillId="0" borderId="0" xfId="76" applyFont="1" applyAlignment="1">
      <alignment/>
    </xf>
    <xf numFmtId="164" fontId="4" fillId="0" borderId="0" xfId="70" applyNumberFormat="1" applyFont="1">
      <alignment horizontal="left"/>
    </xf>
    <xf numFmtId="164" fontId="0" fillId="0" borderId="0" xfId="70" applyNumberFormat="1" applyFont="1">
      <alignment horizontal="left"/>
    </xf>
    <xf numFmtId="38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0" fontId="6" fillId="0" borderId="0" xfId="53" applyFont="1" applyFill="1" applyAlignment="1" applyProtection="1">
      <alignment horizontal="left" indent="1"/>
      <protection/>
    </xf>
    <xf numFmtId="0" fontId="9" fillId="33" borderId="11" xfId="62" applyFont="1" applyFill="1" applyBorder="1">
      <alignment horizontal="left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0" fillId="33" borderId="14" xfId="66" applyFont="1" applyFill="1" applyBorder="1">
      <alignment horizontal="left"/>
    </xf>
    <xf numFmtId="0" fontId="0" fillId="33" borderId="15" xfId="0" applyFont="1" applyFill="1" applyBorder="1" applyAlignment="1">
      <alignment/>
    </xf>
    <xf numFmtId="0" fontId="4" fillId="33" borderId="16" xfId="68" applyFont="1" applyFill="1" applyBorder="1" applyAlignment="1">
      <alignment/>
    </xf>
    <xf numFmtId="0" fontId="4" fillId="33" borderId="16" xfId="64" applyFont="1" applyFill="1" applyBorder="1">
      <alignment horizontal="left"/>
    </xf>
    <xf numFmtId="0" fontId="4" fillId="33" borderId="17" xfId="68" applyFont="1" applyFill="1" applyBorder="1">
      <alignment horizontal="center"/>
    </xf>
    <xf numFmtId="38" fontId="0" fillId="0" borderId="0" xfId="76" applyFont="1" applyAlignment="1">
      <alignment/>
    </xf>
    <xf numFmtId="164" fontId="0" fillId="0" borderId="0" xfId="70" applyNumberFormat="1" applyFont="1">
      <alignment horizontal="left"/>
    </xf>
    <xf numFmtId="0" fontId="4" fillId="0" borderId="0" xfId="68" applyFont="1" applyFill="1">
      <alignment horizontal="center"/>
    </xf>
    <xf numFmtId="0" fontId="4" fillId="0" borderId="0" xfId="64" applyFont="1" applyFill="1">
      <alignment horizontal="left"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4" fillId="33" borderId="20" xfId="64" applyFont="1" applyFill="1" applyBorder="1">
      <alignment horizontal="left"/>
    </xf>
    <xf numFmtId="0" fontId="0" fillId="0" borderId="0" xfId="57">
      <alignment/>
      <protection/>
    </xf>
    <xf numFmtId="0" fontId="2" fillId="33" borderId="0" xfId="64" applyFill="1">
      <alignment horizontal="left"/>
    </xf>
    <xf numFmtId="38" fontId="0" fillId="0" borderId="0" xfId="77" applyFont="1" applyAlignment="1">
      <alignment/>
    </xf>
    <xf numFmtId="164" fontId="0" fillId="0" borderId="0" xfId="71" applyNumberFormat="1" applyFont="1">
      <alignment horizontal="left"/>
    </xf>
    <xf numFmtId="0" fontId="2" fillId="33" borderId="0" xfId="68" applyFill="1">
      <alignment horizontal="center"/>
    </xf>
    <xf numFmtId="0" fontId="0" fillId="33" borderId="0" xfId="57" applyFill="1">
      <alignment/>
      <protection/>
    </xf>
    <xf numFmtId="0" fontId="3" fillId="33" borderId="0" xfId="66" applyFill="1">
      <alignment horizontal="left"/>
    </xf>
    <xf numFmtId="0" fontId="1" fillId="33" borderId="0" xfId="62" applyFill="1">
      <alignment horizontal="left"/>
    </xf>
    <xf numFmtId="0" fontId="0" fillId="0" borderId="0" xfId="57" applyFill="1">
      <alignment/>
      <protection/>
    </xf>
    <xf numFmtId="0" fontId="4" fillId="0" borderId="0" xfId="57" applyFont="1">
      <alignment/>
      <protection/>
    </xf>
    <xf numFmtId="38" fontId="4" fillId="0" borderId="0" xfId="77" applyFont="1" applyAlignment="1">
      <alignment/>
    </xf>
    <xf numFmtId="38" fontId="4" fillId="0" borderId="0" xfId="57" applyNumberFormat="1" applyFont="1">
      <alignment/>
      <protection/>
    </xf>
    <xf numFmtId="38" fontId="0" fillId="0" borderId="0" xfId="78" applyFont="1" applyAlignment="1">
      <alignment/>
    </xf>
    <xf numFmtId="164" fontId="0" fillId="0" borderId="0" xfId="72" applyNumberFormat="1" applyFont="1">
      <alignment horizontal="left"/>
    </xf>
    <xf numFmtId="0" fontId="0" fillId="0" borderId="0" xfId="75" applyFont="1">
      <alignment horizontal="center"/>
    </xf>
    <xf numFmtId="0" fontId="2" fillId="0" borderId="0" xfId="69" applyFill="1">
      <alignment horizontal="center"/>
    </xf>
    <xf numFmtId="0" fontId="2" fillId="0" borderId="0" xfId="65" applyFill="1">
      <alignment horizontal="left"/>
    </xf>
    <xf numFmtId="38" fontId="4" fillId="0" borderId="0" xfId="78" applyFont="1" applyAlignment="1">
      <alignment/>
    </xf>
    <xf numFmtId="164" fontId="4" fillId="0" borderId="0" xfId="72" applyNumberFormat="1" applyFont="1">
      <alignment horizontal="left"/>
    </xf>
    <xf numFmtId="38" fontId="4" fillId="0" borderId="0" xfId="0" applyNumberFormat="1" applyFont="1" applyAlignment="1">
      <alignment/>
    </xf>
    <xf numFmtId="0" fontId="1" fillId="33" borderId="11" xfId="63" applyFill="1" applyBorder="1">
      <alignment horizontal="left"/>
    </xf>
    <xf numFmtId="0" fontId="1" fillId="33" borderId="18" xfId="63" applyFill="1" applyBorder="1">
      <alignment horizontal="left"/>
    </xf>
    <xf numFmtId="0" fontId="0" fillId="33" borderId="12" xfId="0" applyFill="1" applyBorder="1" applyAlignment="1">
      <alignment/>
    </xf>
    <xf numFmtId="0" fontId="3" fillId="33" borderId="21" xfId="67" applyFill="1" applyBorder="1">
      <alignment horizontal="left"/>
    </xf>
    <xf numFmtId="0" fontId="3" fillId="33" borderId="0" xfId="67" applyFill="1" applyBorder="1">
      <alignment horizontal="left"/>
    </xf>
    <xf numFmtId="0" fontId="0" fillId="33" borderId="22" xfId="0" applyFill="1" applyBorder="1" applyAlignment="1">
      <alignment/>
    </xf>
    <xf numFmtId="0" fontId="2" fillId="33" borderId="14" xfId="65" applyFill="1" applyBorder="1">
      <alignment horizontal="left"/>
    </xf>
    <xf numFmtId="0" fontId="0" fillId="33" borderId="19" xfId="0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6" xfId="69" applyFill="1" applyBorder="1">
      <alignment horizontal="center"/>
    </xf>
    <xf numFmtId="0" fontId="2" fillId="33" borderId="16" xfId="65" applyFill="1" applyBorder="1">
      <alignment horizontal="left"/>
    </xf>
    <xf numFmtId="0" fontId="3" fillId="33" borderId="14" xfId="67" applyFill="1" applyBorder="1">
      <alignment horizontal="left"/>
    </xf>
    <xf numFmtId="0" fontId="3" fillId="33" borderId="19" xfId="67" applyFill="1" applyBorder="1">
      <alignment horizontal="left"/>
    </xf>
    <xf numFmtId="0" fontId="0" fillId="0" borderId="0" xfId="74" applyFont="1">
      <alignment horizontal="center"/>
    </xf>
    <xf numFmtId="0" fontId="0" fillId="0" borderId="0" xfId="58" applyFill="1">
      <alignment/>
      <protection/>
    </xf>
    <xf numFmtId="0" fontId="5" fillId="0" borderId="0" xfId="0" applyFont="1" applyFill="1" applyBorder="1" applyAlignment="1">
      <alignment horizontal="left" vertical="top" indent="1"/>
    </xf>
    <xf numFmtId="0" fontId="2" fillId="33" borderId="16" xfId="68" applyFill="1" applyBorder="1">
      <alignment horizontal="center"/>
    </xf>
    <xf numFmtId="0" fontId="2" fillId="33" borderId="16" xfId="64" applyFill="1" applyBorder="1">
      <alignment horizontal="left"/>
    </xf>
    <xf numFmtId="0" fontId="1" fillId="33" borderId="11" xfId="62" applyFill="1" applyBorder="1">
      <alignment horizontal="left"/>
    </xf>
    <xf numFmtId="0" fontId="1" fillId="33" borderId="18" xfId="62" applyFill="1" applyBorder="1">
      <alignment horizontal="left"/>
    </xf>
    <xf numFmtId="0" fontId="0" fillId="33" borderId="12" xfId="57" applyFill="1" applyBorder="1">
      <alignment/>
      <protection/>
    </xf>
    <xf numFmtId="0" fontId="3" fillId="33" borderId="14" xfId="66" applyFill="1" applyBorder="1">
      <alignment horizontal="left"/>
    </xf>
    <xf numFmtId="0" fontId="3" fillId="33" borderId="19" xfId="66" applyFill="1" applyBorder="1">
      <alignment horizontal="left"/>
    </xf>
    <xf numFmtId="0" fontId="0" fillId="33" borderId="15" xfId="57" applyFill="1" applyBorder="1">
      <alignment/>
      <protection/>
    </xf>
    <xf numFmtId="0" fontId="4" fillId="0" borderId="0" xfId="74" applyFont="1">
      <alignment horizontal="center"/>
    </xf>
    <xf numFmtId="164" fontId="4" fillId="0" borderId="0" xfId="71" applyNumberFormat="1" applyFont="1">
      <alignment horizontal="left"/>
    </xf>
    <xf numFmtId="0" fontId="0" fillId="33" borderId="18" xfId="57" applyFill="1" applyBorder="1">
      <alignment/>
      <protection/>
    </xf>
    <xf numFmtId="0" fontId="0" fillId="33" borderId="19" xfId="57" applyFill="1" applyBorder="1">
      <alignment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Style 21" xfId="62"/>
    <cellStyle name="Style 21 2" xfId="63"/>
    <cellStyle name="Style 22" xfId="64"/>
    <cellStyle name="Style 22 2" xfId="65"/>
    <cellStyle name="Style 23" xfId="66"/>
    <cellStyle name="Style 23 2" xfId="67"/>
    <cellStyle name="Style 24" xfId="68"/>
    <cellStyle name="Style 24 2" xfId="69"/>
    <cellStyle name="Style 25" xfId="70"/>
    <cellStyle name="Style 25 2" xfId="71"/>
    <cellStyle name="Style 25 3" xfId="72"/>
    <cellStyle name="Style 26" xfId="73"/>
    <cellStyle name="Style 26 2" xfId="74"/>
    <cellStyle name="Style 26 3" xfId="75"/>
    <cellStyle name="Style 27" xfId="76"/>
    <cellStyle name="Style 27 2" xfId="77"/>
    <cellStyle name="Style 27 3" xfId="78"/>
    <cellStyle name="Style 28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2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6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2" width="12.7109375" style="30" customWidth="1"/>
    <col min="3" max="3" width="68.7109375" style="30" bestFit="1" customWidth="1"/>
    <col min="4" max="4" width="11.8515625" style="30" bestFit="1" customWidth="1"/>
    <col min="5" max="16384" width="9.140625" style="30" customWidth="1"/>
  </cols>
  <sheetData>
    <row r="1" spans="1:4" ht="15" customHeight="1">
      <c r="A1" s="68" t="s">
        <v>168</v>
      </c>
      <c r="B1" s="69"/>
      <c r="C1" s="76"/>
      <c r="D1" s="70"/>
    </row>
    <row r="2" spans="1:4" ht="19.5" customHeight="1">
      <c r="A2" s="71" t="s">
        <v>1</v>
      </c>
      <c r="B2" s="72"/>
      <c r="C2" s="77"/>
      <c r="D2" s="73"/>
    </row>
    <row r="3" spans="1:4" ht="12.75">
      <c r="A3" s="66" t="s">
        <v>167</v>
      </c>
      <c r="B3" s="66" t="s">
        <v>118</v>
      </c>
      <c r="C3" s="67" t="s">
        <v>117</v>
      </c>
      <c r="D3" s="66" t="s">
        <v>116</v>
      </c>
    </row>
    <row r="4" spans="1:4" s="38" customFormat="1" ht="12.75">
      <c r="A4" s="3"/>
      <c r="B4" s="3"/>
      <c r="C4" s="4"/>
      <c r="D4" s="3"/>
    </row>
    <row r="5" spans="3:4" ht="12.75">
      <c r="C5" s="39" t="s">
        <v>169</v>
      </c>
      <c r="D5" s="40">
        <v>103598628</v>
      </c>
    </row>
    <row r="7" ht="12.75" customHeight="1">
      <c r="A7" s="6" t="s">
        <v>82</v>
      </c>
    </row>
    <row r="8" spans="1:4" ht="12.75">
      <c r="A8" s="63" t="s">
        <v>166</v>
      </c>
      <c r="B8" s="33" t="s">
        <v>3</v>
      </c>
      <c r="C8" s="30" t="s">
        <v>170</v>
      </c>
      <c r="D8" s="32">
        <v>1984</v>
      </c>
    </row>
    <row r="9" spans="1:4" ht="12.75">
      <c r="A9" s="63" t="s">
        <v>166</v>
      </c>
      <c r="B9" s="33">
        <v>57.001</v>
      </c>
      <c r="C9" s="30" t="s">
        <v>171</v>
      </c>
      <c r="D9" s="32">
        <v>221717</v>
      </c>
    </row>
    <row r="10" spans="1:4" ht="12.75">
      <c r="A10" s="63" t="s">
        <v>166</v>
      </c>
      <c r="B10" s="33">
        <v>57.005</v>
      </c>
      <c r="C10" s="30" t="s">
        <v>172</v>
      </c>
      <c r="D10" s="32">
        <v>3000</v>
      </c>
    </row>
    <row r="11" spans="1:4" ht="12.75">
      <c r="A11" s="63" t="s">
        <v>166</v>
      </c>
      <c r="B11" s="33" t="s">
        <v>6</v>
      </c>
      <c r="C11" s="30" t="s">
        <v>173</v>
      </c>
      <c r="D11" s="32">
        <v>6130</v>
      </c>
    </row>
    <row r="12" spans="1:4" ht="12.75">
      <c r="A12" s="63" t="s">
        <v>166</v>
      </c>
      <c r="B12" s="33">
        <v>64.104</v>
      </c>
      <c r="C12" s="30" t="s">
        <v>174</v>
      </c>
      <c r="D12" s="32">
        <v>57905</v>
      </c>
    </row>
    <row r="13" spans="1:4" ht="12.75">
      <c r="A13" s="63" t="s">
        <v>166</v>
      </c>
      <c r="B13" s="33">
        <v>64.105</v>
      </c>
      <c r="C13" s="30" t="s">
        <v>175</v>
      </c>
      <c r="D13" s="32">
        <v>30146</v>
      </c>
    </row>
    <row r="14" spans="1:4" ht="12.75">
      <c r="A14" s="63" t="s">
        <v>166</v>
      </c>
      <c r="B14" s="33">
        <v>64.109</v>
      </c>
      <c r="C14" s="30" t="s">
        <v>176</v>
      </c>
      <c r="D14" s="32">
        <v>874248</v>
      </c>
    </row>
    <row r="15" spans="1:4" ht="12.75">
      <c r="A15" s="63" t="s">
        <v>166</v>
      </c>
      <c r="B15" s="33">
        <v>64.11</v>
      </c>
      <c r="C15" s="30" t="s">
        <v>177</v>
      </c>
      <c r="D15" s="32">
        <v>100637</v>
      </c>
    </row>
    <row r="16" spans="1:4" ht="12.75">
      <c r="A16" s="63" t="s">
        <v>166</v>
      </c>
      <c r="B16" s="33">
        <v>86.001</v>
      </c>
      <c r="C16" s="30" t="s">
        <v>178</v>
      </c>
      <c r="D16" s="32">
        <v>18915</v>
      </c>
    </row>
    <row r="17" spans="1:4" ht="12.75">
      <c r="A17" s="63" t="s">
        <v>166</v>
      </c>
      <c r="B17" s="33">
        <v>96.001</v>
      </c>
      <c r="C17" s="30" t="s">
        <v>179</v>
      </c>
      <c r="D17" s="32">
        <v>2424928</v>
      </c>
    </row>
    <row r="18" spans="1:4" ht="12.75">
      <c r="A18" s="63" t="s">
        <v>166</v>
      </c>
      <c r="B18" s="33">
        <v>96.002</v>
      </c>
      <c r="C18" s="30" t="s">
        <v>180</v>
      </c>
      <c r="D18" s="32">
        <v>17435153</v>
      </c>
    </row>
    <row r="19" spans="1:4" ht="12.75">
      <c r="A19" s="63" t="s">
        <v>166</v>
      </c>
      <c r="B19" s="33">
        <v>96.004</v>
      </c>
      <c r="C19" s="30" t="s">
        <v>181</v>
      </c>
      <c r="D19" s="32">
        <v>5779016</v>
      </c>
    </row>
    <row r="20" spans="1:4" ht="12.75">
      <c r="A20" s="63" t="s">
        <v>166</v>
      </c>
      <c r="B20" s="33">
        <v>96.006</v>
      </c>
      <c r="C20" s="30" t="s">
        <v>182</v>
      </c>
      <c r="D20" s="32">
        <v>921150</v>
      </c>
    </row>
    <row r="21" spans="1:4" ht="12.75">
      <c r="A21" s="63" t="s">
        <v>166</v>
      </c>
      <c r="B21" s="33" t="s">
        <v>17</v>
      </c>
      <c r="C21" s="30" t="s">
        <v>183</v>
      </c>
      <c r="D21" s="32">
        <v>506000</v>
      </c>
    </row>
    <row r="22" spans="1:4" ht="12.75">
      <c r="A22" s="63" t="s">
        <v>166</v>
      </c>
      <c r="B22" s="33" t="s">
        <v>19</v>
      </c>
      <c r="C22" s="30" t="s">
        <v>184</v>
      </c>
      <c r="D22" s="32">
        <v>1543647</v>
      </c>
    </row>
    <row r="23" spans="1:4" ht="12.75">
      <c r="A23" s="63" t="s">
        <v>166</v>
      </c>
      <c r="B23" s="33" t="s">
        <v>21</v>
      </c>
      <c r="C23" s="30" t="s">
        <v>185</v>
      </c>
      <c r="D23" s="32">
        <v>994</v>
      </c>
    </row>
    <row r="24" spans="1:4" ht="12.75">
      <c r="A24" s="63"/>
      <c r="B24" s="33"/>
      <c r="C24" s="39" t="s">
        <v>120</v>
      </c>
      <c r="D24" s="40">
        <f>SUM(D8:D23)</f>
        <v>29925570</v>
      </c>
    </row>
    <row r="25" spans="1:4" ht="12.75">
      <c r="A25" s="63"/>
      <c r="B25" s="33"/>
      <c r="D25" s="32"/>
    </row>
    <row r="26" spans="1:3" ht="12.75" customHeight="1">
      <c r="A26" s="9" t="s">
        <v>86</v>
      </c>
      <c r="C26" s="32"/>
    </row>
    <row r="27" spans="1:4" ht="12.75">
      <c r="A27" s="63" t="s">
        <v>165</v>
      </c>
      <c r="B27" s="33">
        <v>10.551</v>
      </c>
      <c r="C27" s="30" t="s">
        <v>186</v>
      </c>
      <c r="D27" s="32">
        <v>1296923</v>
      </c>
    </row>
    <row r="28" spans="1:4" ht="12.75">
      <c r="A28" s="63" t="s">
        <v>165</v>
      </c>
      <c r="B28" s="33">
        <v>10.912</v>
      </c>
      <c r="C28" s="30" t="s">
        <v>187</v>
      </c>
      <c r="D28" s="32">
        <v>223658</v>
      </c>
    </row>
    <row r="29" spans="1:4" ht="12.75">
      <c r="A29" s="63" t="s">
        <v>165</v>
      </c>
      <c r="B29" s="33">
        <v>64.101</v>
      </c>
      <c r="C29" s="30" t="s">
        <v>188</v>
      </c>
      <c r="D29" s="32">
        <v>34</v>
      </c>
    </row>
    <row r="30" spans="1:4" ht="12.75">
      <c r="A30" s="63" t="s">
        <v>165</v>
      </c>
      <c r="B30" s="33">
        <v>64.116</v>
      </c>
      <c r="C30" s="30" t="s">
        <v>189</v>
      </c>
      <c r="D30" s="32">
        <v>8267</v>
      </c>
    </row>
    <row r="31" spans="1:4" ht="12.75">
      <c r="A31" s="63" t="s">
        <v>165</v>
      </c>
      <c r="B31" s="33">
        <v>64.117</v>
      </c>
      <c r="C31" s="30" t="s">
        <v>190</v>
      </c>
      <c r="D31" s="32">
        <v>1516</v>
      </c>
    </row>
    <row r="32" spans="1:4" ht="12.75">
      <c r="A32" s="63" t="s">
        <v>165</v>
      </c>
      <c r="B32" s="33">
        <v>64.124</v>
      </c>
      <c r="C32" s="30" t="s">
        <v>191</v>
      </c>
      <c r="D32" s="32">
        <v>64959</v>
      </c>
    </row>
    <row r="33" spans="1:4" ht="12.75">
      <c r="A33" s="63" t="s">
        <v>165</v>
      </c>
      <c r="B33" s="33">
        <v>93.773</v>
      </c>
      <c r="C33" s="30" t="s">
        <v>192</v>
      </c>
      <c r="D33" s="32">
        <v>8742454</v>
      </c>
    </row>
    <row r="34" spans="1:4" ht="12.75">
      <c r="A34" s="63" t="s">
        <v>165</v>
      </c>
      <c r="B34" s="33">
        <v>93.774</v>
      </c>
      <c r="C34" s="30" t="s">
        <v>193</v>
      </c>
      <c r="D34" s="32">
        <v>7804414</v>
      </c>
    </row>
    <row r="35" spans="1:4" ht="12.75">
      <c r="A35" s="63"/>
      <c r="B35" s="33"/>
      <c r="C35" s="39" t="s">
        <v>120</v>
      </c>
      <c r="D35" s="40">
        <f>SUM(D27:D34)</f>
        <v>18142225</v>
      </c>
    </row>
    <row r="36" spans="1:4" ht="12.75">
      <c r="A36" s="63"/>
      <c r="B36" s="33"/>
      <c r="D36" s="32"/>
    </row>
    <row r="37" spans="1:3" ht="12.75" customHeight="1">
      <c r="A37" s="9" t="s">
        <v>88</v>
      </c>
      <c r="C37" s="32"/>
    </row>
    <row r="38" spans="1:4" ht="12.75">
      <c r="A38" s="63" t="s">
        <v>164</v>
      </c>
      <c r="B38" s="33">
        <v>10.051</v>
      </c>
      <c r="C38" s="30" t="s">
        <v>194</v>
      </c>
      <c r="D38" s="32">
        <v>165</v>
      </c>
    </row>
    <row r="39" spans="1:4" ht="12.75">
      <c r="A39" s="63" t="s">
        <v>164</v>
      </c>
      <c r="B39" s="33">
        <v>10.054</v>
      </c>
      <c r="C39" s="30" t="s">
        <v>195</v>
      </c>
      <c r="D39" s="32">
        <v>4093</v>
      </c>
    </row>
    <row r="40" spans="1:4" ht="12.75">
      <c r="A40" s="63" t="s">
        <v>164</v>
      </c>
      <c r="B40" s="33">
        <v>10.055</v>
      </c>
      <c r="C40" s="30" t="s">
        <v>196</v>
      </c>
      <c r="D40" s="32">
        <v>6434116</v>
      </c>
    </row>
    <row r="41" spans="1:4" ht="12.75">
      <c r="A41" s="63" t="s">
        <v>164</v>
      </c>
      <c r="B41" s="33">
        <v>10.069</v>
      </c>
      <c r="C41" s="30" t="s">
        <v>197</v>
      </c>
      <c r="D41" s="32">
        <v>1467173</v>
      </c>
    </row>
    <row r="42" spans="1:4" ht="12.75">
      <c r="A42" s="63" t="s">
        <v>164</v>
      </c>
      <c r="B42" s="33">
        <v>10.45</v>
      </c>
      <c r="C42" s="30" t="s">
        <v>198</v>
      </c>
      <c r="D42" s="32">
        <v>28625226</v>
      </c>
    </row>
    <row r="43" spans="1:4" ht="12.75">
      <c r="A43" s="63" t="s">
        <v>164</v>
      </c>
      <c r="B43" s="33">
        <v>14.195</v>
      </c>
      <c r="C43" s="30" t="s">
        <v>199</v>
      </c>
      <c r="D43" s="32">
        <v>61911</v>
      </c>
    </row>
    <row r="44" spans="1:4" ht="12.75">
      <c r="A44" s="63" t="s">
        <v>164</v>
      </c>
      <c r="B44" s="33">
        <v>14.317</v>
      </c>
      <c r="C44" s="30" t="s">
        <v>200</v>
      </c>
      <c r="D44" s="32">
        <v>15876</v>
      </c>
    </row>
    <row r="45" spans="1:4" ht="12.75">
      <c r="A45" s="63" t="s">
        <v>164</v>
      </c>
      <c r="B45" s="33">
        <v>64.103</v>
      </c>
      <c r="C45" s="30" t="s">
        <v>201</v>
      </c>
      <c r="D45" s="32">
        <v>47627</v>
      </c>
    </row>
    <row r="46" spans="1:4" ht="12.75">
      <c r="A46" s="63" t="s">
        <v>164</v>
      </c>
      <c r="B46" s="33">
        <v>64.999</v>
      </c>
      <c r="C46" s="30" t="s">
        <v>202</v>
      </c>
      <c r="D46" s="32">
        <v>10781</v>
      </c>
    </row>
    <row r="47" spans="1:4" ht="12.75">
      <c r="A47" s="63" t="s">
        <v>164</v>
      </c>
      <c r="B47" s="33" t="s">
        <v>39</v>
      </c>
      <c r="C47" s="30" t="s">
        <v>203</v>
      </c>
      <c r="D47" s="32">
        <v>2767</v>
      </c>
    </row>
    <row r="48" spans="1:4" ht="12.75">
      <c r="A48" s="63"/>
      <c r="B48" s="33"/>
      <c r="C48" s="39" t="s">
        <v>120</v>
      </c>
      <c r="D48" s="40">
        <f>SUM(D38:D47)</f>
        <v>36669735</v>
      </c>
    </row>
    <row r="49" spans="1:4" ht="12.75">
      <c r="A49" s="63"/>
      <c r="B49" s="33"/>
      <c r="D49" s="32"/>
    </row>
    <row r="50" spans="1:3" ht="12.75" customHeight="1">
      <c r="A50" s="6" t="s">
        <v>90</v>
      </c>
      <c r="C50" s="32"/>
    </row>
    <row r="51" spans="1:4" ht="12.75">
      <c r="A51" s="63" t="s">
        <v>163</v>
      </c>
      <c r="B51" s="33">
        <v>10.073</v>
      </c>
      <c r="C51" s="30" t="s">
        <v>204</v>
      </c>
      <c r="D51" s="32">
        <v>13184</v>
      </c>
    </row>
    <row r="52" spans="1:4" ht="12.75">
      <c r="A52" s="63" t="s">
        <v>163</v>
      </c>
      <c r="B52" s="33">
        <v>10.555</v>
      </c>
      <c r="C52" s="30" t="s">
        <v>205</v>
      </c>
      <c r="D52" s="32">
        <v>388087</v>
      </c>
    </row>
    <row r="53" spans="1:4" ht="12.75">
      <c r="A53" s="63" t="s">
        <v>163</v>
      </c>
      <c r="B53" s="33">
        <v>10.557</v>
      </c>
      <c r="C53" s="30" t="s">
        <v>206</v>
      </c>
      <c r="D53" s="32">
        <v>219452</v>
      </c>
    </row>
    <row r="54" spans="1:4" ht="12.75">
      <c r="A54" s="63" t="s">
        <v>163</v>
      </c>
      <c r="B54" s="33">
        <v>10.766</v>
      </c>
      <c r="C54" s="30" t="s">
        <v>207</v>
      </c>
      <c r="D54" s="32">
        <v>25715</v>
      </c>
    </row>
    <row r="55" spans="1:4" ht="12.75">
      <c r="A55" s="63" t="s">
        <v>163</v>
      </c>
      <c r="B55" s="33">
        <v>10.775</v>
      </c>
      <c r="C55" s="30" t="s">
        <v>208</v>
      </c>
      <c r="D55" s="32">
        <v>11356</v>
      </c>
    </row>
    <row r="56" spans="1:4" ht="12.75">
      <c r="A56" s="63" t="s">
        <v>163</v>
      </c>
      <c r="B56" s="33">
        <v>10.868</v>
      </c>
      <c r="C56" s="30" t="s">
        <v>209</v>
      </c>
      <c r="D56" s="32">
        <v>26735</v>
      </c>
    </row>
    <row r="57" spans="1:4" ht="12.75">
      <c r="A57" s="63" t="s">
        <v>163</v>
      </c>
      <c r="B57" s="33">
        <v>20.106</v>
      </c>
      <c r="C57" s="30" t="s">
        <v>210</v>
      </c>
      <c r="D57" s="32">
        <v>279660</v>
      </c>
    </row>
    <row r="58" spans="1:4" ht="12.75">
      <c r="A58" s="63" t="s">
        <v>163</v>
      </c>
      <c r="B58" s="33">
        <v>20.205</v>
      </c>
      <c r="C58" s="30" t="s">
        <v>211</v>
      </c>
      <c r="D58" s="32">
        <v>2877567</v>
      </c>
    </row>
    <row r="59" spans="1:4" ht="12.75">
      <c r="A59" s="63" t="s">
        <v>163</v>
      </c>
      <c r="B59" s="33">
        <v>84.01</v>
      </c>
      <c r="C59" s="30" t="s">
        <v>212</v>
      </c>
      <c r="D59" s="32">
        <v>182163</v>
      </c>
    </row>
    <row r="60" spans="1:4" ht="12.75">
      <c r="A60" s="63" t="s">
        <v>163</v>
      </c>
      <c r="B60" s="33">
        <v>84.126</v>
      </c>
      <c r="C60" s="30" t="s">
        <v>213</v>
      </c>
      <c r="D60" s="32">
        <v>167239</v>
      </c>
    </row>
    <row r="61" spans="1:4" ht="12.75">
      <c r="A61" s="63" t="s">
        <v>163</v>
      </c>
      <c r="B61" s="33">
        <v>84.358</v>
      </c>
      <c r="C61" s="30" t="s">
        <v>214</v>
      </c>
      <c r="D61" s="32">
        <v>67429</v>
      </c>
    </row>
    <row r="62" spans="1:4" ht="12.75">
      <c r="A62" s="63" t="s">
        <v>163</v>
      </c>
      <c r="B62" s="33">
        <v>93.558</v>
      </c>
      <c r="C62" s="30" t="s">
        <v>215</v>
      </c>
      <c r="D62" s="32">
        <v>479286</v>
      </c>
    </row>
    <row r="63" spans="1:4" ht="12.75">
      <c r="A63" s="63" t="s">
        <v>163</v>
      </c>
      <c r="B63" s="33">
        <v>93.563</v>
      </c>
      <c r="C63" s="30" t="s">
        <v>216</v>
      </c>
      <c r="D63" s="32">
        <v>77838</v>
      </c>
    </row>
    <row r="64" spans="1:4" ht="12.75">
      <c r="A64" s="63" t="s">
        <v>163</v>
      </c>
      <c r="B64" s="33">
        <v>93.568</v>
      </c>
      <c r="C64" s="30" t="s">
        <v>217</v>
      </c>
      <c r="D64" s="32">
        <v>322750</v>
      </c>
    </row>
    <row r="65" spans="1:4" ht="12.75">
      <c r="A65" s="63" t="s">
        <v>163</v>
      </c>
      <c r="B65" s="33">
        <v>93.767</v>
      </c>
      <c r="C65" s="30" t="s">
        <v>218</v>
      </c>
      <c r="D65" s="32">
        <v>263188</v>
      </c>
    </row>
    <row r="66" spans="1:4" ht="12.75">
      <c r="A66" s="63" t="s">
        <v>163</v>
      </c>
      <c r="B66" s="33">
        <v>93.768</v>
      </c>
      <c r="C66" s="30" t="s">
        <v>219</v>
      </c>
      <c r="D66" s="32">
        <v>3001</v>
      </c>
    </row>
    <row r="67" spans="1:4" ht="12.75">
      <c r="A67" s="63" t="s">
        <v>163</v>
      </c>
      <c r="B67" s="33">
        <v>93.777</v>
      </c>
      <c r="C67" s="30" t="s">
        <v>220</v>
      </c>
      <c r="D67" s="32">
        <v>25356</v>
      </c>
    </row>
    <row r="68" spans="1:4" ht="12.75">
      <c r="A68" s="63" t="s">
        <v>163</v>
      </c>
      <c r="B68" s="33">
        <v>93.778</v>
      </c>
      <c r="C68" s="30" t="s">
        <v>221</v>
      </c>
      <c r="D68" s="32">
        <v>10641889</v>
      </c>
    </row>
    <row r="69" spans="1:4" ht="12.75">
      <c r="A69" s="63" t="s">
        <v>163</v>
      </c>
      <c r="B69" s="33">
        <v>93.781</v>
      </c>
      <c r="C69" s="30" t="s">
        <v>222</v>
      </c>
      <c r="D69" s="32">
        <v>3874</v>
      </c>
    </row>
    <row r="70" spans="1:4" ht="12.75">
      <c r="A70" s="63" t="s">
        <v>163</v>
      </c>
      <c r="B70" s="33">
        <v>93.959</v>
      </c>
      <c r="C70" s="30" t="s">
        <v>223</v>
      </c>
      <c r="D70" s="32">
        <v>50609</v>
      </c>
    </row>
    <row r="71" spans="1:4" ht="12.75">
      <c r="A71" s="63" t="s">
        <v>163</v>
      </c>
      <c r="B71" s="33">
        <v>97.044</v>
      </c>
      <c r="C71" s="30" t="s">
        <v>224</v>
      </c>
      <c r="D71" s="32">
        <v>30009</v>
      </c>
    </row>
    <row r="72" spans="1:4" ht="12.75">
      <c r="A72" s="63"/>
      <c r="B72" s="33"/>
      <c r="C72" s="39" t="s">
        <v>120</v>
      </c>
      <c r="D72" s="40">
        <f>SUM(D51:D71)</f>
        <v>16156387</v>
      </c>
    </row>
    <row r="73" spans="1:4" ht="12.75">
      <c r="A73" s="63"/>
      <c r="B73" s="33"/>
      <c r="D73" s="32"/>
    </row>
    <row r="74" spans="1:3" ht="12.75" customHeight="1">
      <c r="A74" s="6" t="s">
        <v>92</v>
      </c>
      <c r="C74" s="32"/>
    </row>
    <row r="75" spans="1:4" ht="12.75">
      <c r="A75" s="63" t="s">
        <v>162</v>
      </c>
      <c r="B75" s="33" t="s">
        <v>63</v>
      </c>
      <c r="C75" s="30" t="s">
        <v>225</v>
      </c>
      <c r="D75" s="32">
        <v>5250</v>
      </c>
    </row>
    <row r="76" spans="1:4" ht="12.75">
      <c r="A76" s="63" t="s">
        <v>162</v>
      </c>
      <c r="B76" s="33" t="s">
        <v>123</v>
      </c>
      <c r="C76" s="30" t="s">
        <v>226</v>
      </c>
      <c r="D76" s="32">
        <v>41675</v>
      </c>
    </row>
    <row r="77" spans="1:4" ht="12.75">
      <c r="A77" s="63" t="s">
        <v>162</v>
      </c>
      <c r="B77" s="33" t="s">
        <v>65</v>
      </c>
      <c r="C77" s="30" t="s">
        <v>227</v>
      </c>
      <c r="D77" s="32">
        <v>528157</v>
      </c>
    </row>
    <row r="78" spans="1:4" ht="12.75">
      <c r="A78" s="63"/>
      <c r="B78" s="33"/>
      <c r="C78" s="39" t="s">
        <v>120</v>
      </c>
      <c r="D78" s="40">
        <f>SUM(D75:D77)</f>
        <v>575082</v>
      </c>
    </row>
    <row r="79" spans="1:4" ht="12.75">
      <c r="A79" s="63"/>
      <c r="B79" s="33"/>
      <c r="D79" s="32"/>
    </row>
    <row r="80" spans="1:3" ht="12.75" customHeight="1">
      <c r="A80" s="6" t="s">
        <v>94</v>
      </c>
      <c r="C80" s="32"/>
    </row>
    <row r="81" spans="1:4" ht="12.75">
      <c r="A81" s="63" t="s">
        <v>160</v>
      </c>
      <c r="B81" s="33" t="s">
        <v>161</v>
      </c>
      <c r="C81" s="30" t="s">
        <v>228</v>
      </c>
      <c r="D81" s="32">
        <v>16000</v>
      </c>
    </row>
    <row r="82" spans="1:4" ht="12.75">
      <c r="A82" s="63" t="s">
        <v>160</v>
      </c>
      <c r="B82" s="33" t="s">
        <v>69</v>
      </c>
      <c r="C82" s="30" t="s">
        <v>229</v>
      </c>
      <c r="D82" s="32">
        <v>160000</v>
      </c>
    </row>
    <row r="83" spans="1:4" ht="12.75">
      <c r="A83" s="63" t="s">
        <v>160</v>
      </c>
      <c r="B83" s="33" t="s">
        <v>71</v>
      </c>
      <c r="C83" s="30" t="s">
        <v>230</v>
      </c>
      <c r="D83" s="32">
        <v>1953629</v>
      </c>
    </row>
    <row r="84" spans="1:4" ht="12.75">
      <c r="A84" s="63"/>
      <c r="B84" s="33"/>
      <c r="C84" s="39" t="s">
        <v>120</v>
      </c>
      <c r="D84" s="40">
        <f>SUM(D81:D83)</f>
        <v>2129629</v>
      </c>
    </row>
    <row r="85" spans="1:4" ht="12.75">
      <c r="A85" s="63"/>
      <c r="B85" s="33"/>
      <c r="D85" s="32"/>
    </row>
    <row r="86" spans="1:3" ht="12.75" customHeight="1">
      <c r="A86" s="6" t="s">
        <v>96</v>
      </c>
      <c r="C86" s="32"/>
    </row>
    <row r="87" spans="1:4" ht="12.75">
      <c r="A87" s="63" t="s">
        <v>159</v>
      </c>
      <c r="B87" s="33">
        <v>10.051</v>
      </c>
      <c r="C87" s="30" t="s">
        <v>194</v>
      </c>
      <c r="D87" s="32">
        <v>7056752</v>
      </c>
    </row>
    <row r="88" spans="1:4" ht="12.75">
      <c r="A88" s="63" t="s">
        <v>159</v>
      </c>
      <c r="B88" s="33">
        <v>10.056</v>
      </c>
      <c r="C88" s="30" t="s">
        <v>231</v>
      </c>
      <c r="D88" s="32">
        <v>100000</v>
      </c>
    </row>
    <row r="89" spans="1:4" ht="12.75">
      <c r="A89" s="63" t="s">
        <v>159</v>
      </c>
      <c r="B89" s="33">
        <v>10.406</v>
      </c>
      <c r="C89" s="30" t="s">
        <v>232</v>
      </c>
      <c r="D89" s="32">
        <v>161800</v>
      </c>
    </row>
    <row r="90" spans="1:4" ht="12.75">
      <c r="A90" s="63" t="s">
        <v>159</v>
      </c>
      <c r="B90" s="33">
        <v>10.41</v>
      </c>
      <c r="C90" s="30" t="s">
        <v>233</v>
      </c>
      <c r="D90" s="32">
        <v>111200</v>
      </c>
    </row>
    <row r="91" spans="1:4" ht="12.75">
      <c r="A91" s="63" t="s">
        <v>159</v>
      </c>
      <c r="B91" s="33">
        <v>10.417</v>
      </c>
      <c r="C91" s="30" t="s">
        <v>234</v>
      </c>
      <c r="D91" s="32">
        <v>13190</v>
      </c>
    </row>
    <row r="92" spans="1:4" ht="12.75">
      <c r="A92" s="63" t="s">
        <v>159</v>
      </c>
      <c r="B92" s="33">
        <v>10.445</v>
      </c>
      <c r="C92" s="30" t="s">
        <v>235</v>
      </c>
      <c r="D92" s="32">
        <v>881881</v>
      </c>
    </row>
    <row r="93" spans="1:4" ht="12.75">
      <c r="A93" s="63" t="s">
        <v>159</v>
      </c>
      <c r="B93" s="33">
        <v>10.766</v>
      </c>
      <c r="C93" s="30" t="s">
        <v>207</v>
      </c>
      <c r="D93" s="32">
        <v>500000</v>
      </c>
    </row>
    <row r="94" spans="1:4" ht="12.75">
      <c r="A94" s="63" t="s">
        <v>159</v>
      </c>
      <c r="B94" s="33">
        <v>10.854</v>
      </c>
      <c r="C94" s="30" t="s">
        <v>236</v>
      </c>
      <c r="D94" s="32">
        <v>740000</v>
      </c>
    </row>
    <row r="95" spans="1:4" ht="12.75">
      <c r="A95" s="63" t="s">
        <v>159</v>
      </c>
      <c r="B95" s="33">
        <v>59.008</v>
      </c>
      <c r="C95" s="30" t="s">
        <v>237</v>
      </c>
      <c r="D95" s="32">
        <v>29100</v>
      </c>
    </row>
    <row r="96" spans="1:4" ht="12.75">
      <c r="A96" s="63"/>
      <c r="B96" s="33"/>
      <c r="C96" s="39" t="s">
        <v>120</v>
      </c>
      <c r="D96" s="40">
        <f>SUM(D87:D95)</f>
        <v>9593923</v>
      </c>
    </row>
    <row r="97" spans="1:4" ht="12.75">
      <c r="A97" s="63"/>
      <c r="B97" s="33"/>
      <c r="D97" s="32"/>
    </row>
    <row r="98" spans="1:3" ht="12.75" customHeight="1">
      <c r="A98" s="6" t="s">
        <v>98</v>
      </c>
      <c r="C98" s="32"/>
    </row>
    <row r="99" spans="1:4" ht="12.75">
      <c r="A99" s="63" t="s">
        <v>158</v>
      </c>
      <c r="B99" s="33">
        <v>10.41</v>
      </c>
      <c r="C99" s="30" t="s">
        <v>233</v>
      </c>
      <c r="D99" s="32">
        <v>35600</v>
      </c>
    </row>
    <row r="100" spans="1:4" ht="12.75">
      <c r="A100" s="63" t="s">
        <v>158</v>
      </c>
      <c r="B100" s="33">
        <v>10.766</v>
      </c>
      <c r="C100" s="30" t="s">
        <v>207</v>
      </c>
      <c r="D100" s="32">
        <v>1500000</v>
      </c>
    </row>
    <row r="101" spans="1:4" ht="12.75">
      <c r="A101" s="63" t="s">
        <v>158</v>
      </c>
      <c r="B101" s="33">
        <v>10.789</v>
      </c>
      <c r="C101" s="30" t="s">
        <v>238</v>
      </c>
      <c r="D101" s="32">
        <v>94860</v>
      </c>
    </row>
    <row r="102" spans="1:4" ht="12.75">
      <c r="A102" s="63" t="s">
        <v>158</v>
      </c>
      <c r="B102" s="33">
        <v>10.85</v>
      </c>
      <c r="C102" s="30" t="s">
        <v>239</v>
      </c>
      <c r="D102" s="32">
        <v>550000</v>
      </c>
    </row>
    <row r="103" spans="1:4" ht="12.75">
      <c r="A103" s="63" t="s">
        <v>158</v>
      </c>
      <c r="B103" s="33">
        <v>14.117</v>
      </c>
      <c r="C103" s="30" t="s">
        <v>240</v>
      </c>
      <c r="D103" s="32">
        <v>2418421</v>
      </c>
    </row>
    <row r="104" spans="1:4" ht="12.75">
      <c r="A104" s="63" t="s">
        <v>158</v>
      </c>
      <c r="B104" s="33">
        <v>59.012</v>
      </c>
      <c r="C104" s="30" t="s">
        <v>241</v>
      </c>
      <c r="D104" s="32">
        <v>810000</v>
      </c>
    </row>
    <row r="105" spans="1:4" ht="12.75">
      <c r="A105" s="63" t="s">
        <v>158</v>
      </c>
      <c r="B105" s="33">
        <v>59.041</v>
      </c>
      <c r="C105" s="30" t="s">
        <v>242</v>
      </c>
      <c r="D105" s="32">
        <v>347000</v>
      </c>
    </row>
    <row r="106" spans="1:4" ht="12.75">
      <c r="A106" s="63"/>
      <c r="B106" s="33"/>
      <c r="C106" s="39" t="s">
        <v>120</v>
      </c>
      <c r="D106" s="40">
        <f>SUM(D99:D105)</f>
        <v>5755881</v>
      </c>
    </row>
    <row r="107" spans="1:4" ht="12.75">
      <c r="A107" s="63"/>
      <c r="B107" s="33"/>
      <c r="D107" s="32"/>
    </row>
    <row r="108" spans="1:3" ht="12.75" customHeight="1">
      <c r="A108" s="6" t="s">
        <v>100</v>
      </c>
      <c r="C108" s="32"/>
    </row>
    <row r="109" spans="1:4" ht="12.75">
      <c r="A109" s="63" t="s">
        <v>157</v>
      </c>
      <c r="B109" s="33">
        <v>10.45</v>
      </c>
      <c r="C109" s="30" t="s">
        <v>198</v>
      </c>
      <c r="D109" s="32">
        <v>145317293</v>
      </c>
    </row>
    <row r="110" spans="1:4" ht="12.75">
      <c r="A110" s="63" t="s">
        <v>157</v>
      </c>
      <c r="B110" s="33">
        <v>97.022</v>
      </c>
      <c r="C110" s="30" t="s">
        <v>243</v>
      </c>
      <c r="D110" s="32">
        <v>614000</v>
      </c>
    </row>
    <row r="111" spans="3:4" ht="12.75" customHeight="1">
      <c r="C111" s="39" t="s">
        <v>120</v>
      </c>
      <c r="D111" s="41">
        <f>SUM(D109:D110)</f>
        <v>145931293</v>
      </c>
    </row>
    <row r="112" spans="1:4" s="38" customFormat="1" ht="12.75">
      <c r="A112" s="64"/>
      <c r="B112" s="4"/>
      <c r="C112" s="4"/>
      <c r="D112" s="4"/>
    </row>
    <row r="113" ht="12.75" customHeight="1">
      <c r="A113" s="12" t="s">
        <v>102</v>
      </c>
    </row>
    <row r="114" ht="12.75" customHeight="1">
      <c r="A114" s="65" t="s">
        <v>154</v>
      </c>
    </row>
    <row r="115" ht="12.75" customHeight="1">
      <c r="A115" s="12" t="s">
        <v>244</v>
      </c>
    </row>
    <row r="116" ht="12.75" customHeight="1">
      <c r="A116" s="14" t="s">
        <v>105</v>
      </c>
    </row>
  </sheetData>
  <sheetProtection/>
  <hyperlinks>
    <hyperlink ref="A116" r:id="rId1" display="http://www.iowadatacenter.org"/>
  </hyperlinks>
  <printOptions/>
  <pageMargins left="0.5" right="0.75" top="0.75" bottom="0.75" header="0.5" footer="0.5"/>
  <pageSetup fitToHeight="0" fitToWidth="1" horizontalDpi="600" verticalDpi="600" orientation="portrait" scale="86" r:id="rId2"/>
  <headerFooter alignWithMargins="0">
    <oddHeader>&amp;L&amp;C&amp;R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06"/>
  <sheetViews>
    <sheetView zoomScalePageLayoutView="0" workbookViewId="0" topLeftCell="A1">
      <selection activeCell="A7" sqref="A7:IV7"/>
    </sheetView>
  </sheetViews>
  <sheetFormatPr defaultColWidth="9.140625" defaultRowHeight="12.75" customHeight="1"/>
  <cols>
    <col min="1" max="1" width="12.7109375" style="30" customWidth="1"/>
    <col min="2" max="2" width="84.140625" style="30" bestFit="1" customWidth="1"/>
    <col min="3" max="3" width="11.8515625" style="30" bestFit="1" customWidth="1"/>
    <col min="4" max="4" width="20.7109375" style="30" customWidth="1"/>
    <col min="5" max="16384" width="9.140625" style="30" customWidth="1"/>
  </cols>
  <sheetData>
    <row r="1" spans="1:3" ht="15" customHeight="1">
      <c r="A1" s="68" t="s">
        <v>153</v>
      </c>
      <c r="B1" s="69"/>
      <c r="C1" s="70"/>
    </row>
    <row r="2" spans="1:3" ht="19.5" customHeight="1">
      <c r="A2" s="71" t="s">
        <v>1</v>
      </c>
      <c r="B2" s="72"/>
      <c r="C2" s="73"/>
    </row>
    <row r="3" spans="1:3" ht="12.75">
      <c r="A3" s="66" t="s">
        <v>118</v>
      </c>
      <c r="B3" s="67" t="s">
        <v>117</v>
      </c>
      <c r="C3" s="66" t="s">
        <v>116</v>
      </c>
    </row>
    <row r="4" spans="1:3" s="38" customFormat="1" ht="12.75">
      <c r="A4" s="3"/>
      <c r="B4" s="4"/>
      <c r="C4" s="3"/>
    </row>
    <row r="5" spans="2:3" s="39" customFormat="1" ht="12.75">
      <c r="B5" s="39" t="s">
        <v>2</v>
      </c>
      <c r="C5" s="40">
        <v>77554247</v>
      </c>
    </row>
    <row r="7" ht="12.75" customHeight="1">
      <c r="A7" s="6" t="s">
        <v>82</v>
      </c>
    </row>
    <row r="8" spans="1:3" ht="12.75">
      <c r="A8" s="33" t="s">
        <v>3</v>
      </c>
      <c r="B8" s="30" t="s">
        <v>4</v>
      </c>
      <c r="C8" s="32">
        <v>4643</v>
      </c>
    </row>
    <row r="9" spans="1:3" ht="12.75">
      <c r="A9" s="33">
        <v>57.001</v>
      </c>
      <c r="B9" s="30" t="s">
        <v>5</v>
      </c>
      <c r="C9" s="32">
        <v>212535</v>
      </c>
    </row>
    <row r="10" spans="1:3" ht="12.75">
      <c r="A10" s="33" t="s">
        <v>6</v>
      </c>
      <c r="B10" s="30" t="s">
        <v>7</v>
      </c>
      <c r="C10" s="32">
        <v>8378</v>
      </c>
    </row>
    <row r="11" spans="1:3" ht="12.75">
      <c r="A11" s="33">
        <v>64.104</v>
      </c>
      <c r="B11" s="30" t="s">
        <v>8</v>
      </c>
      <c r="C11" s="32">
        <v>46870</v>
      </c>
    </row>
    <row r="12" spans="1:3" ht="12.75">
      <c r="A12" s="33">
        <v>64.105</v>
      </c>
      <c r="B12" s="30" t="s">
        <v>9</v>
      </c>
      <c r="C12" s="32">
        <v>19954</v>
      </c>
    </row>
    <row r="13" spans="1:3" ht="12.75">
      <c r="A13" s="33">
        <v>64.109</v>
      </c>
      <c r="B13" s="30" t="s">
        <v>10</v>
      </c>
      <c r="C13" s="32">
        <v>871905</v>
      </c>
    </row>
    <row r="14" spans="1:3" ht="12.75">
      <c r="A14" s="33">
        <v>64.11</v>
      </c>
      <c r="B14" s="30" t="s">
        <v>11</v>
      </c>
      <c r="C14" s="32">
        <v>91044</v>
      </c>
    </row>
    <row r="15" spans="1:3" ht="12.75">
      <c r="A15" s="33">
        <v>86.001</v>
      </c>
      <c r="B15" s="30" t="s">
        <v>12</v>
      </c>
      <c r="C15" s="32">
        <v>20186</v>
      </c>
    </row>
    <row r="16" spans="1:3" ht="12.75">
      <c r="A16" s="33">
        <v>96.001</v>
      </c>
      <c r="B16" s="30" t="s">
        <v>13</v>
      </c>
      <c r="C16" s="32">
        <v>2429609</v>
      </c>
    </row>
    <row r="17" spans="1:3" ht="12.75">
      <c r="A17" s="33">
        <v>96.002</v>
      </c>
      <c r="B17" s="30" t="s">
        <v>14</v>
      </c>
      <c r="C17" s="32">
        <v>17597366</v>
      </c>
    </row>
    <row r="18" spans="1:3" ht="12.75">
      <c r="A18" s="33">
        <v>96.004</v>
      </c>
      <c r="B18" s="30" t="s">
        <v>15</v>
      </c>
      <c r="C18" s="32">
        <v>5719189</v>
      </c>
    </row>
    <row r="19" spans="1:3" ht="12.75">
      <c r="A19" s="33">
        <v>96.006</v>
      </c>
      <c r="B19" s="30" t="s">
        <v>16</v>
      </c>
      <c r="C19" s="32">
        <v>497972</v>
      </c>
    </row>
    <row r="20" spans="1:3" ht="12.75">
      <c r="A20" s="33" t="s">
        <v>17</v>
      </c>
      <c r="B20" s="30" t="s">
        <v>18</v>
      </c>
      <c r="C20" s="32">
        <v>378000</v>
      </c>
    </row>
    <row r="21" spans="1:3" ht="12.75">
      <c r="A21" s="33" t="s">
        <v>19</v>
      </c>
      <c r="B21" s="30" t="s">
        <v>20</v>
      </c>
      <c r="C21" s="32">
        <v>1478340</v>
      </c>
    </row>
    <row r="22" spans="1:3" ht="12.75">
      <c r="A22" s="33" t="s">
        <v>21</v>
      </c>
      <c r="B22" s="30" t="s">
        <v>22</v>
      </c>
      <c r="C22" s="32">
        <v>333</v>
      </c>
    </row>
    <row r="23" spans="1:3" ht="12.75">
      <c r="A23" s="33" t="s">
        <v>152</v>
      </c>
      <c r="B23" s="30" t="s">
        <v>151</v>
      </c>
      <c r="C23" s="32">
        <v>32210</v>
      </c>
    </row>
    <row r="24" spans="1:4" s="39" customFormat="1" ht="12.75">
      <c r="A24" s="74"/>
      <c r="B24" s="75" t="s">
        <v>156</v>
      </c>
      <c r="C24" s="41">
        <f>SUM(C8:C23)</f>
        <v>29408534</v>
      </c>
      <c r="D24" s="40"/>
    </row>
    <row r="25" spans="1:4" ht="12.75">
      <c r="A25" s="63"/>
      <c r="B25" s="33"/>
      <c r="D25" s="32"/>
    </row>
    <row r="26" spans="1:3" ht="12.75" customHeight="1">
      <c r="A26" s="9" t="s">
        <v>86</v>
      </c>
      <c r="C26" s="32"/>
    </row>
    <row r="27" spans="1:3" ht="12.75">
      <c r="A27" s="33">
        <v>10.551</v>
      </c>
      <c r="B27" s="30" t="s">
        <v>23</v>
      </c>
      <c r="C27" s="32">
        <v>944158</v>
      </c>
    </row>
    <row r="28" spans="1:3" ht="12.75">
      <c r="A28" s="33">
        <v>10.912</v>
      </c>
      <c r="B28" s="30" t="s">
        <v>24</v>
      </c>
      <c r="C28" s="32">
        <v>199304</v>
      </c>
    </row>
    <row r="29" spans="1:3" ht="12.75">
      <c r="A29" s="33">
        <v>64.116</v>
      </c>
      <c r="B29" s="30" t="s">
        <v>25</v>
      </c>
      <c r="C29" s="32">
        <v>8407</v>
      </c>
    </row>
    <row r="30" spans="1:3" ht="12.75">
      <c r="A30" s="33">
        <v>64.117</v>
      </c>
      <c r="B30" s="30" t="s">
        <v>26</v>
      </c>
      <c r="C30" s="32">
        <v>546</v>
      </c>
    </row>
    <row r="31" spans="1:3" ht="12.75">
      <c r="A31" s="33">
        <v>64.124</v>
      </c>
      <c r="B31" s="30" t="s">
        <v>28</v>
      </c>
      <c r="C31" s="32">
        <v>34102</v>
      </c>
    </row>
    <row r="32" spans="1:3" ht="12.75">
      <c r="A32" s="33">
        <v>93.773</v>
      </c>
      <c r="B32" s="30" t="s">
        <v>29</v>
      </c>
      <c r="C32" s="32">
        <v>8060792</v>
      </c>
    </row>
    <row r="33" spans="1:3" ht="12.75">
      <c r="A33" s="33">
        <v>93.774</v>
      </c>
      <c r="B33" s="30" t="s">
        <v>30</v>
      </c>
      <c r="C33" s="32">
        <v>7147698</v>
      </c>
    </row>
    <row r="34" spans="1:4" s="39" customFormat="1" ht="12.75">
      <c r="A34" s="74"/>
      <c r="B34" s="75" t="s">
        <v>156</v>
      </c>
      <c r="C34" s="41">
        <f>SUM(C27:C33)</f>
        <v>16395007</v>
      </c>
      <c r="D34" s="40"/>
    </row>
    <row r="35" spans="1:4" ht="12.75">
      <c r="A35" s="63"/>
      <c r="B35" s="33"/>
      <c r="D35" s="32"/>
    </row>
    <row r="36" spans="1:3" ht="12.75" customHeight="1">
      <c r="A36" s="9" t="s">
        <v>88</v>
      </c>
      <c r="C36" s="32"/>
    </row>
    <row r="37" spans="1:3" ht="12.75">
      <c r="A37" s="33">
        <v>10.051</v>
      </c>
      <c r="B37" s="30" t="s">
        <v>31</v>
      </c>
      <c r="C37" s="32">
        <v>1303</v>
      </c>
    </row>
    <row r="38" spans="1:3" ht="12.75">
      <c r="A38" s="33">
        <v>10.055</v>
      </c>
      <c r="B38" s="30" t="s">
        <v>33</v>
      </c>
      <c r="C38" s="32">
        <v>7097732</v>
      </c>
    </row>
    <row r="39" spans="1:3" ht="12.75">
      <c r="A39" s="33">
        <v>10.069</v>
      </c>
      <c r="B39" s="30" t="s">
        <v>34</v>
      </c>
      <c r="C39" s="32">
        <v>1517317</v>
      </c>
    </row>
    <row r="40" spans="1:3" ht="12.75">
      <c r="A40" s="33">
        <v>10.072</v>
      </c>
      <c r="B40" s="30" t="s">
        <v>35</v>
      </c>
      <c r="C40" s="32">
        <v>5790</v>
      </c>
    </row>
    <row r="41" spans="1:3" ht="12.75">
      <c r="A41" s="33">
        <v>10.45</v>
      </c>
      <c r="B41" s="30" t="s">
        <v>36</v>
      </c>
      <c r="C41" s="32">
        <v>7935366</v>
      </c>
    </row>
    <row r="42" spans="1:3" ht="12.75">
      <c r="A42" s="33">
        <v>10.92</v>
      </c>
      <c r="B42" s="30" t="s">
        <v>138</v>
      </c>
      <c r="C42" s="32">
        <v>2212</v>
      </c>
    </row>
    <row r="43" spans="1:3" ht="12.75">
      <c r="A43" s="33">
        <v>14.195</v>
      </c>
      <c r="B43" s="30" t="s">
        <v>137</v>
      </c>
      <c r="C43" s="32">
        <v>72300</v>
      </c>
    </row>
    <row r="44" spans="1:3" ht="12.75">
      <c r="A44" s="33">
        <v>64.103</v>
      </c>
      <c r="B44" s="30" t="s">
        <v>141</v>
      </c>
      <c r="C44" s="32">
        <v>96224</v>
      </c>
    </row>
    <row r="45" spans="1:3" ht="12.75">
      <c r="A45" s="33" t="s">
        <v>39</v>
      </c>
      <c r="B45" s="30" t="s">
        <v>40</v>
      </c>
      <c r="C45" s="32">
        <v>401</v>
      </c>
    </row>
    <row r="46" spans="1:4" s="39" customFormat="1" ht="12.75">
      <c r="A46" s="74"/>
      <c r="B46" s="75" t="s">
        <v>156</v>
      </c>
      <c r="C46" s="41">
        <f>SUM(C37:C45)</f>
        <v>16728645</v>
      </c>
      <c r="D46" s="40"/>
    </row>
    <row r="47" spans="1:4" ht="12.75">
      <c r="A47" s="63"/>
      <c r="B47" s="33"/>
      <c r="D47" s="32"/>
    </row>
    <row r="48" spans="1:3" ht="12.75" customHeight="1">
      <c r="A48" s="6" t="s">
        <v>90</v>
      </c>
      <c r="C48" s="32"/>
    </row>
    <row r="49" spans="1:3" ht="12.75">
      <c r="A49" s="33">
        <v>10.073</v>
      </c>
      <c r="B49" s="30" t="s">
        <v>41</v>
      </c>
      <c r="C49" s="32">
        <v>46470</v>
      </c>
    </row>
    <row r="50" spans="1:3" ht="12.75">
      <c r="A50" s="33">
        <v>10.417</v>
      </c>
      <c r="B50" s="30" t="s">
        <v>42</v>
      </c>
      <c r="C50" s="32">
        <v>3457</v>
      </c>
    </row>
    <row r="51" spans="1:3" ht="12.75">
      <c r="A51" s="33">
        <v>10.555</v>
      </c>
      <c r="B51" s="30" t="s">
        <v>43</v>
      </c>
      <c r="C51" s="32">
        <v>369383</v>
      </c>
    </row>
    <row r="52" spans="1:3" ht="12.75">
      <c r="A52" s="33">
        <v>10.557</v>
      </c>
      <c r="B52" s="30" t="s">
        <v>44</v>
      </c>
      <c r="C52" s="32">
        <v>206559</v>
      </c>
    </row>
    <row r="53" spans="1:3" ht="12.75">
      <c r="A53" s="33">
        <v>10.775</v>
      </c>
      <c r="B53" s="30" t="s">
        <v>121</v>
      </c>
      <c r="C53" s="32">
        <v>12499</v>
      </c>
    </row>
    <row r="54" spans="1:3" ht="12.75">
      <c r="A54" s="33">
        <v>20.106</v>
      </c>
      <c r="B54" s="30" t="s">
        <v>50</v>
      </c>
      <c r="C54" s="32">
        <v>120355</v>
      </c>
    </row>
    <row r="55" spans="1:3" ht="12.75">
      <c r="A55" s="33">
        <v>20.205</v>
      </c>
      <c r="B55" s="30" t="s">
        <v>51</v>
      </c>
      <c r="C55" s="32">
        <v>2244182</v>
      </c>
    </row>
    <row r="56" spans="1:3" ht="12.75">
      <c r="A56" s="33">
        <v>84.01</v>
      </c>
      <c r="B56" s="30" t="s">
        <v>52</v>
      </c>
      <c r="C56" s="32">
        <v>121142</v>
      </c>
    </row>
    <row r="57" spans="1:3" ht="12.75">
      <c r="A57" s="33">
        <v>84.126</v>
      </c>
      <c r="B57" s="30" t="s">
        <v>53</v>
      </c>
      <c r="C57" s="32">
        <v>159951</v>
      </c>
    </row>
    <row r="58" spans="1:3" ht="12.75">
      <c r="A58" s="33">
        <v>84.358</v>
      </c>
      <c r="B58" s="30" t="s">
        <v>54</v>
      </c>
      <c r="C58" s="32">
        <v>52283</v>
      </c>
    </row>
    <row r="59" spans="1:3" ht="12.75">
      <c r="A59" s="33">
        <v>93.558</v>
      </c>
      <c r="B59" s="30" t="s">
        <v>55</v>
      </c>
      <c r="C59" s="32">
        <v>479152</v>
      </c>
    </row>
    <row r="60" spans="1:3" ht="12.75">
      <c r="A60" s="33">
        <v>93.563</v>
      </c>
      <c r="B60" s="30" t="s">
        <v>56</v>
      </c>
      <c r="C60" s="32">
        <v>89673</v>
      </c>
    </row>
    <row r="61" spans="1:3" ht="12.75">
      <c r="A61" s="33">
        <v>93.568</v>
      </c>
      <c r="B61" s="30" t="s">
        <v>57</v>
      </c>
      <c r="C61" s="32">
        <v>199793</v>
      </c>
    </row>
    <row r="62" spans="1:3" ht="12.75">
      <c r="A62" s="33">
        <v>93.76</v>
      </c>
      <c r="B62" s="30" t="s">
        <v>127</v>
      </c>
      <c r="C62" s="32">
        <v>1960</v>
      </c>
    </row>
    <row r="63" spans="1:3" ht="12.75">
      <c r="A63" s="33">
        <v>93.767</v>
      </c>
      <c r="B63" s="30" t="s">
        <v>58</v>
      </c>
      <c r="C63" s="32">
        <v>251567</v>
      </c>
    </row>
    <row r="64" spans="1:3" ht="12.75">
      <c r="A64" s="33">
        <v>93.768</v>
      </c>
      <c r="B64" s="30" t="s">
        <v>126</v>
      </c>
      <c r="C64" s="32">
        <v>2914</v>
      </c>
    </row>
    <row r="65" spans="1:3" ht="12.75">
      <c r="A65" s="33">
        <v>93.769</v>
      </c>
      <c r="B65" s="30" t="s">
        <v>150</v>
      </c>
      <c r="C65" s="32">
        <v>2017</v>
      </c>
    </row>
    <row r="66" spans="1:3" ht="12.75">
      <c r="A66" s="33">
        <v>93.777</v>
      </c>
      <c r="B66" s="30" t="s">
        <v>59</v>
      </c>
      <c r="C66" s="32">
        <v>26205</v>
      </c>
    </row>
    <row r="67" spans="1:3" ht="12.75">
      <c r="A67" s="33">
        <v>93.778</v>
      </c>
      <c r="B67" s="30" t="s">
        <v>60</v>
      </c>
      <c r="C67" s="32">
        <v>7145358</v>
      </c>
    </row>
    <row r="68" spans="1:3" ht="12.75">
      <c r="A68" s="33">
        <v>93.781</v>
      </c>
      <c r="B68" s="30" t="s">
        <v>149</v>
      </c>
      <c r="C68" s="32">
        <v>2609</v>
      </c>
    </row>
    <row r="69" spans="1:3" ht="12.75">
      <c r="A69" s="33">
        <v>93.959</v>
      </c>
      <c r="B69" s="30" t="s">
        <v>61</v>
      </c>
      <c r="C69" s="32">
        <v>50434</v>
      </c>
    </row>
    <row r="70" spans="1:4" s="39" customFormat="1" ht="12.75">
      <c r="A70" s="74"/>
      <c r="B70" s="75" t="s">
        <v>156</v>
      </c>
      <c r="C70" s="41">
        <f>SUM(C49:C69)</f>
        <v>11587963</v>
      </c>
      <c r="D70" s="40"/>
    </row>
    <row r="71" spans="1:4" ht="12.75">
      <c r="A71" s="63"/>
      <c r="B71" s="33"/>
      <c r="D71" s="32"/>
    </row>
    <row r="72" spans="1:3" ht="12.75" customHeight="1">
      <c r="A72" s="6" t="s">
        <v>92</v>
      </c>
      <c r="C72" s="32"/>
    </row>
    <row r="73" spans="1:3" ht="12.75">
      <c r="A73" s="33" t="s">
        <v>63</v>
      </c>
      <c r="B73" s="30" t="s">
        <v>64</v>
      </c>
      <c r="C73" s="32">
        <v>49861</v>
      </c>
    </row>
    <row r="74" spans="1:3" ht="12.75">
      <c r="A74" s="33" t="s">
        <v>123</v>
      </c>
      <c r="B74" s="30" t="s">
        <v>122</v>
      </c>
      <c r="C74" s="32">
        <v>5925</v>
      </c>
    </row>
    <row r="75" spans="1:3" ht="12.75">
      <c r="A75" s="33" t="s">
        <v>65</v>
      </c>
      <c r="B75" s="30" t="s">
        <v>66</v>
      </c>
      <c r="C75" s="32">
        <v>635201</v>
      </c>
    </row>
    <row r="76" spans="1:4" s="39" customFormat="1" ht="12.75">
      <c r="A76" s="74"/>
      <c r="B76" s="75" t="s">
        <v>156</v>
      </c>
      <c r="C76" s="41">
        <f>SUM(C73:C75)</f>
        <v>690987</v>
      </c>
      <c r="D76" s="40"/>
    </row>
    <row r="77" spans="1:4" ht="12.75">
      <c r="A77" s="63"/>
      <c r="B77" s="33"/>
      <c r="D77" s="32"/>
    </row>
    <row r="78" spans="1:3" ht="12.75" customHeight="1">
      <c r="A78" s="6" t="s">
        <v>94</v>
      </c>
      <c r="C78" s="32"/>
    </row>
    <row r="79" spans="1:3" ht="12.75">
      <c r="A79" s="33" t="s">
        <v>69</v>
      </c>
      <c r="B79" s="30" t="s">
        <v>70</v>
      </c>
      <c r="C79" s="32">
        <v>165000</v>
      </c>
    </row>
    <row r="80" spans="1:3" ht="12.75">
      <c r="A80" s="33" t="s">
        <v>71</v>
      </c>
      <c r="B80" s="30" t="s">
        <v>72</v>
      </c>
      <c r="C80" s="32">
        <v>2578111</v>
      </c>
    </row>
    <row r="81" spans="1:4" s="39" customFormat="1" ht="12.75">
      <c r="A81" s="74"/>
      <c r="B81" s="75" t="s">
        <v>156</v>
      </c>
      <c r="C81" s="41">
        <f>SUM(C79:C80)</f>
        <v>2743111</v>
      </c>
      <c r="D81" s="40"/>
    </row>
    <row r="82" spans="1:4" ht="12.75">
      <c r="A82" s="63"/>
      <c r="B82" s="33"/>
      <c r="D82" s="32"/>
    </row>
    <row r="83" spans="1:3" ht="12.75" customHeight="1">
      <c r="A83" s="6" t="s">
        <v>96</v>
      </c>
      <c r="C83" s="32"/>
    </row>
    <row r="84" spans="1:3" ht="12.75">
      <c r="A84" s="33">
        <v>10.056</v>
      </c>
      <c r="B84" s="30" t="s">
        <v>73</v>
      </c>
      <c r="C84" s="32">
        <v>879723</v>
      </c>
    </row>
    <row r="85" spans="1:3" ht="12.75">
      <c r="A85" s="33">
        <v>10.406</v>
      </c>
      <c r="B85" s="30" t="s">
        <v>74</v>
      </c>
      <c r="C85" s="32">
        <v>5000</v>
      </c>
    </row>
    <row r="86" spans="1:3" ht="12.75">
      <c r="A86" s="33">
        <v>10.407</v>
      </c>
      <c r="B86" s="30" t="s">
        <v>110</v>
      </c>
      <c r="C86" s="32">
        <v>152000</v>
      </c>
    </row>
    <row r="87" spans="1:3" ht="12.75">
      <c r="A87" s="33">
        <v>10.41</v>
      </c>
      <c r="B87" s="30" t="s">
        <v>75</v>
      </c>
      <c r="C87" s="32">
        <v>33630</v>
      </c>
    </row>
    <row r="88" spans="1:3" ht="12.75">
      <c r="A88" s="33">
        <v>10.417</v>
      </c>
      <c r="B88" s="30" t="s">
        <v>42</v>
      </c>
      <c r="C88" s="32">
        <v>24000</v>
      </c>
    </row>
    <row r="89" spans="1:4" s="39" customFormat="1" ht="12.75">
      <c r="A89" s="74"/>
      <c r="B89" s="75" t="s">
        <v>156</v>
      </c>
      <c r="C89" s="41">
        <f>SUM(C84:C88)</f>
        <v>1094353</v>
      </c>
      <c r="D89" s="40"/>
    </row>
    <row r="90" spans="1:4" ht="12.75">
      <c r="A90" s="63"/>
      <c r="B90" s="33"/>
      <c r="D90" s="32"/>
    </row>
    <row r="91" spans="1:3" ht="12.75" customHeight="1">
      <c r="A91" s="6" t="s">
        <v>98</v>
      </c>
      <c r="C91" s="32"/>
    </row>
    <row r="92" spans="1:3" ht="12.75">
      <c r="A92" s="33">
        <v>10.407</v>
      </c>
      <c r="B92" s="30" t="s">
        <v>110</v>
      </c>
      <c r="C92" s="32">
        <v>132000</v>
      </c>
    </row>
    <row r="93" spans="1:3" ht="12.75">
      <c r="A93" s="33">
        <v>10.41</v>
      </c>
      <c r="B93" s="30" t="s">
        <v>75</v>
      </c>
      <c r="C93" s="32">
        <v>525697</v>
      </c>
    </row>
    <row r="94" spans="1:3" ht="12.75">
      <c r="A94" s="33">
        <v>14.117</v>
      </c>
      <c r="B94" s="30" t="s">
        <v>78</v>
      </c>
      <c r="C94" s="32">
        <v>1629069</v>
      </c>
    </row>
    <row r="95" spans="1:3" ht="12.75">
      <c r="A95" s="33">
        <v>59.012</v>
      </c>
      <c r="B95" s="30" t="s">
        <v>113</v>
      </c>
      <c r="C95" s="32">
        <v>88500</v>
      </c>
    </row>
    <row r="96" spans="1:4" s="39" customFormat="1" ht="12.75">
      <c r="A96" s="74"/>
      <c r="B96" s="75" t="s">
        <v>156</v>
      </c>
      <c r="C96" s="41">
        <f>SUM(C92:C95)</f>
        <v>2375266</v>
      </c>
      <c r="D96" s="40"/>
    </row>
    <row r="97" spans="1:4" ht="12.75">
      <c r="A97" s="63"/>
      <c r="B97" s="33"/>
      <c r="D97" s="32"/>
    </row>
    <row r="98" spans="1:3" ht="12.75" customHeight="1">
      <c r="A98" s="6" t="s">
        <v>100</v>
      </c>
      <c r="C98" s="32"/>
    </row>
    <row r="99" spans="1:3" ht="12.75">
      <c r="A99" s="33">
        <v>10.45</v>
      </c>
      <c r="B99" s="30" t="s">
        <v>36</v>
      </c>
      <c r="C99" s="32">
        <v>180773587</v>
      </c>
    </row>
    <row r="100" spans="1:3" ht="12.75">
      <c r="A100" s="33">
        <v>97.022</v>
      </c>
      <c r="B100" s="30" t="s">
        <v>79</v>
      </c>
      <c r="C100" s="32">
        <v>504000</v>
      </c>
    </row>
    <row r="101" spans="2:3" s="39" customFormat="1" ht="12.75" customHeight="1">
      <c r="B101" s="39" t="s">
        <v>156</v>
      </c>
      <c r="C101" s="41">
        <f>SUM(C99:C100)</f>
        <v>181277587</v>
      </c>
    </row>
    <row r="102" spans="1:4" s="38" customFormat="1" ht="12.75">
      <c r="A102" s="64"/>
      <c r="B102" s="4"/>
      <c r="C102" s="4"/>
      <c r="D102" s="4"/>
    </row>
    <row r="103" ht="12.75" customHeight="1">
      <c r="A103" s="12" t="s">
        <v>102</v>
      </c>
    </row>
    <row r="104" ht="12.75" customHeight="1">
      <c r="A104" s="65" t="s">
        <v>154</v>
      </c>
    </row>
    <row r="105" ht="12.75" customHeight="1">
      <c r="A105" s="12" t="s">
        <v>155</v>
      </c>
    </row>
    <row r="106" ht="12.75" customHeight="1">
      <c r="A106" s="14" t="s">
        <v>105</v>
      </c>
    </row>
  </sheetData>
  <sheetProtection/>
  <hyperlinks>
    <hyperlink ref="A106" r:id="rId1" display="http://www.iowadatacenter.org"/>
  </hyperlinks>
  <printOptions/>
  <pageMargins left="0.75" right="0.75" top="0.5" bottom="0.5" header="0.5" footer="0.5"/>
  <pageSetup fitToHeight="0" fitToWidth="1" horizontalDpi="600" verticalDpi="600" orientation="portrait" scale="83" r:id="rId2"/>
  <headerFooter alignWithMargins="0">
    <oddHeader>&amp;L&amp;C&amp;R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08"/>
  <sheetViews>
    <sheetView zoomScalePageLayoutView="0" workbookViewId="0" topLeftCell="A62">
      <selection activeCell="A99" sqref="A99:IV99"/>
    </sheetView>
  </sheetViews>
  <sheetFormatPr defaultColWidth="9.140625" defaultRowHeight="12.75" customHeight="1"/>
  <cols>
    <col min="1" max="1" width="12.7109375" style="0" customWidth="1"/>
    <col min="2" max="2" width="83.28125" style="0" customWidth="1"/>
    <col min="3" max="3" width="11.8515625" style="0" customWidth="1"/>
    <col min="4" max="4" width="20.7109375" style="0" customWidth="1"/>
  </cols>
  <sheetData>
    <row r="1" spans="1:4" ht="15" customHeight="1">
      <c r="A1" s="50" t="s">
        <v>147</v>
      </c>
      <c r="B1" s="51"/>
      <c r="C1" s="52"/>
      <c r="D1" s="5"/>
    </row>
    <row r="2" spans="1:4" ht="19.5" customHeight="1">
      <c r="A2" s="61" t="s">
        <v>1</v>
      </c>
      <c r="B2" s="62"/>
      <c r="C2" s="58"/>
      <c r="D2" s="5"/>
    </row>
    <row r="3" spans="1:4" ht="12.75" customHeight="1">
      <c r="A3" s="59" t="s">
        <v>118</v>
      </c>
      <c r="B3" s="60" t="s">
        <v>117</v>
      </c>
      <c r="C3" s="59" t="s">
        <v>116</v>
      </c>
      <c r="D3" s="5"/>
    </row>
    <row r="4" spans="1:3" s="5" customFormat="1" ht="12.75" customHeight="1">
      <c r="A4" s="45"/>
      <c r="B4" s="46"/>
      <c r="C4" s="45"/>
    </row>
    <row r="5" spans="2:3" s="6" customFormat="1" ht="12.75" customHeight="1">
      <c r="B5" s="6" t="s">
        <v>2</v>
      </c>
      <c r="C5" s="47">
        <v>73731385</v>
      </c>
    </row>
    <row r="7" s="30" customFormat="1" ht="12.75" customHeight="1">
      <c r="A7" s="6" t="s">
        <v>82</v>
      </c>
    </row>
    <row r="8" spans="1:3" ht="12.75" customHeight="1">
      <c r="A8" s="43">
        <v>10.03</v>
      </c>
      <c r="B8" t="s">
        <v>146</v>
      </c>
      <c r="C8" s="42">
        <v>2179</v>
      </c>
    </row>
    <row r="9" spans="1:3" ht="12.75" customHeight="1">
      <c r="A9" s="43" t="s">
        <v>3</v>
      </c>
      <c r="B9" t="s">
        <v>4</v>
      </c>
      <c r="C9" s="42">
        <v>26352</v>
      </c>
    </row>
    <row r="10" spans="1:3" ht="12.75" customHeight="1">
      <c r="A10" s="43">
        <v>57.001</v>
      </c>
      <c r="B10" t="s">
        <v>5</v>
      </c>
      <c r="C10" s="42">
        <v>200926</v>
      </c>
    </row>
    <row r="11" spans="1:3" ht="12.75" customHeight="1">
      <c r="A11" s="43" t="s">
        <v>6</v>
      </c>
      <c r="B11" t="s">
        <v>7</v>
      </c>
      <c r="C11" s="42">
        <v>6941</v>
      </c>
    </row>
    <row r="12" spans="1:3" ht="12.75" customHeight="1">
      <c r="A12" s="43">
        <v>64.104</v>
      </c>
      <c r="B12" t="s">
        <v>8</v>
      </c>
      <c r="C12" s="42">
        <v>71026</v>
      </c>
    </row>
    <row r="13" spans="1:3" ht="12.75" customHeight="1">
      <c r="A13" s="43">
        <v>64.105</v>
      </c>
      <c r="B13" t="s">
        <v>9</v>
      </c>
      <c r="C13" s="42">
        <v>24689</v>
      </c>
    </row>
    <row r="14" spans="1:3" ht="12.75" customHeight="1">
      <c r="A14" s="43">
        <v>64.109</v>
      </c>
      <c r="B14" t="s">
        <v>10</v>
      </c>
      <c r="C14" s="42">
        <v>918848</v>
      </c>
    </row>
    <row r="15" spans="1:3" ht="12.75" customHeight="1">
      <c r="A15" s="43">
        <v>64.11</v>
      </c>
      <c r="B15" t="s">
        <v>11</v>
      </c>
      <c r="C15" s="42">
        <v>114868</v>
      </c>
    </row>
    <row r="16" spans="1:3" ht="12.75" customHeight="1">
      <c r="A16" s="43">
        <v>86.001</v>
      </c>
      <c r="B16" t="s">
        <v>12</v>
      </c>
      <c r="C16" s="42">
        <v>22078</v>
      </c>
    </row>
    <row r="17" spans="1:3" ht="12.75" customHeight="1">
      <c r="A17" s="43">
        <v>96.001</v>
      </c>
      <c r="B17" t="s">
        <v>13</v>
      </c>
      <c r="C17" s="42">
        <v>2180004</v>
      </c>
    </row>
    <row r="18" spans="1:3" ht="12.75" customHeight="1">
      <c r="A18" s="43">
        <v>96.002</v>
      </c>
      <c r="B18" t="s">
        <v>14</v>
      </c>
      <c r="C18" s="42">
        <v>17078910</v>
      </c>
    </row>
    <row r="19" spans="1:3" ht="12.75" customHeight="1">
      <c r="A19" s="43">
        <v>96.004</v>
      </c>
      <c r="B19" t="s">
        <v>15</v>
      </c>
      <c r="C19" s="42">
        <v>5755701</v>
      </c>
    </row>
    <row r="20" spans="1:3" ht="12.75" customHeight="1">
      <c r="A20" s="43">
        <v>96.006</v>
      </c>
      <c r="B20" t="s">
        <v>16</v>
      </c>
      <c r="C20" s="42">
        <v>590210</v>
      </c>
    </row>
    <row r="21" spans="1:3" ht="12.75" customHeight="1">
      <c r="A21" s="43" t="s">
        <v>17</v>
      </c>
      <c r="B21" t="s">
        <v>18</v>
      </c>
      <c r="C21" s="42">
        <v>593000</v>
      </c>
    </row>
    <row r="22" spans="1:3" ht="12.75" customHeight="1">
      <c r="A22" s="43" t="s">
        <v>19</v>
      </c>
      <c r="B22" t="s">
        <v>20</v>
      </c>
      <c r="C22" s="42">
        <v>1469438</v>
      </c>
    </row>
    <row r="23" spans="1:3" ht="12.75" customHeight="1">
      <c r="A23" s="43" t="s">
        <v>21</v>
      </c>
      <c r="B23" t="s">
        <v>22</v>
      </c>
      <c r="C23" s="42">
        <v>1371</v>
      </c>
    </row>
    <row r="24" spans="1:3" s="6" customFormat="1" ht="12.75" customHeight="1">
      <c r="A24" s="48"/>
      <c r="B24" s="6" t="s">
        <v>120</v>
      </c>
      <c r="C24" s="47">
        <f>SUM(C8:C23)</f>
        <v>29056541</v>
      </c>
    </row>
    <row r="25" spans="1:4" ht="12.75" customHeight="1">
      <c r="A25" s="44"/>
      <c r="B25" s="43"/>
      <c r="D25" s="42"/>
    </row>
    <row r="26" spans="1:3" s="30" customFormat="1" ht="12.75" customHeight="1">
      <c r="A26" s="9" t="s">
        <v>86</v>
      </c>
      <c r="C26" s="32"/>
    </row>
    <row r="27" spans="1:3" ht="12.75" customHeight="1">
      <c r="A27" s="43">
        <v>10.427</v>
      </c>
      <c r="B27" t="s">
        <v>145</v>
      </c>
      <c r="C27" s="42">
        <v>231144</v>
      </c>
    </row>
    <row r="28" spans="1:3" ht="12.75" customHeight="1">
      <c r="A28" s="43">
        <v>10.551</v>
      </c>
      <c r="B28" t="s">
        <v>23</v>
      </c>
      <c r="C28" s="42">
        <v>819967</v>
      </c>
    </row>
    <row r="29" spans="1:3" ht="12.75" customHeight="1">
      <c r="A29" s="43">
        <v>14.197</v>
      </c>
      <c r="B29" t="s">
        <v>144</v>
      </c>
      <c r="C29" s="42">
        <v>-795</v>
      </c>
    </row>
    <row r="30" spans="1:3" ht="12.75" customHeight="1">
      <c r="A30" s="43">
        <v>64.1</v>
      </c>
      <c r="B30" t="s">
        <v>107</v>
      </c>
      <c r="C30" s="42">
        <v>1236</v>
      </c>
    </row>
    <row r="31" spans="1:3" ht="12.75" customHeight="1">
      <c r="A31" s="43">
        <v>64.101</v>
      </c>
      <c r="B31" t="s">
        <v>143</v>
      </c>
      <c r="C31" s="42">
        <v>1200</v>
      </c>
    </row>
    <row r="32" spans="1:3" ht="12.75" customHeight="1">
      <c r="A32" s="43">
        <v>64.117</v>
      </c>
      <c r="B32" t="s">
        <v>26</v>
      </c>
      <c r="C32" s="42">
        <v>1086</v>
      </c>
    </row>
    <row r="33" spans="1:3" ht="12.75" customHeight="1">
      <c r="A33" s="43">
        <v>64.124</v>
      </c>
      <c r="B33" t="s">
        <v>28</v>
      </c>
      <c r="C33" s="42">
        <v>19272</v>
      </c>
    </row>
    <row r="34" spans="1:3" ht="12.75" customHeight="1">
      <c r="A34" s="43">
        <v>93.773</v>
      </c>
      <c r="B34" t="s">
        <v>29</v>
      </c>
      <c r="C34" s="42">
        <v>6970952</v>
      </c>
    </row>
    <row r="35" spans="1:3" ht="12.75" customHeight="1">
      <c r="A35" s="43">
        <v>93.774</v>
      </c>
      <c r="B35" t="s">
        <v>30</v>
      </c>
      <c r="C35" s="42">
        <v>6286695</v>
      </c>
    </row>
    <row r="36" spans="1:3" s="6" customFormat="1" ht="12.75" customHeight="1">
      <c r="A36" s="48"/>
      <c r="B36" s="6" t="s">
        <v>120</v>
      </c>
      <c r="C36" s="47">
        <f>SUM(C27:C35)</f>
        <v>14330757</v>
      </c>
    </row>
    <row r="37" spans="1:4" ht="12.75" customHeight="1">
      <c r="A37" s="44"/>
      <c r="B37" s="43"/>
      <c r="D37" s="42"/>
    </row>
    <row r="38" spans="1:3" s="30" customFormat="1" ht="12.75" customHeight="1">
      <c r="A38" s="9" t="s">
        <v>88</v>
      </c>
      <c r="C38" s="32"/>
    </row>
    <row r="39" spans="1:3" ht="12.75" customHeight="1">
      <c r="A39" s="43">
        <v>10.051</v>
      </c>
      <c r="B39" t="s">
        <v>31</v>
      </c>
      <c r="C39" s="42">
        <v>273342</v>
      </c>
    </row>
    <row r="40" spans="1:3" ht="12.75" customHeight="1">
      <c r="A40" s="43">
        <v>10.055</v>
      </c>
      <c r="B40" t="s">
        <v>33</v>
      </c>
      <c r="C40" s="42">
        <v>7615752</v>
      </c>
    </row>
    <row r="41" spans="1:3" ht="12.75" customHeight="1">
      <c r="A41" s="43">
        <v>10.069</v>
      </c>
      <c r="B41" t="s">
        <v>34</v>
      </c>
      <c r="C41" s="42">
        <v>1557212</v>
      </c>
    </row>
    <row r="42" spans="1:3" ht="12.75" customHeight="1">
      <c r="A42" s="43">
        <v>10.08</v>
      </c>
      <c r="B42" t="s">
        <v>108</v>
      </c>
      <c r="C42" s="42">
        <v>7013</v>
      </c>
    </row>
    <row r="43" spans="1:3" ht="12.75" customHeight="1">
      <c r="A43" s="43">
        <v>10.45</v>
      </c>
      <c r="B43" t="s">
        <v>36</v>
      </c>
      <c r="C43" s="42">
        <v>5179698</v>
      </c>
    </row>
    <row r="44" spans="1:3" ht="12.75" customHeight="1">
      <c r="A44" s="43">
        <v>10.92</v>
      </c>
      <c r="B44" t="s">
        <v>138</v>
      </c>
      <c r="C44" s="42">
        <v>1106</v>
      </c>
    </row>
    <row r="45" spans="1:3" ht="12.75" customHeight="1">
      <c r="A45" s="43">
        <v>14.195</v>
      </c>
      <c r="B45" t="s">
        <v>137</v>
      </c>
      <c r="C45" s="42">
        <v>55550</v>
      </c>
    </row>
    <row r="46" spans="1:3" ht="12.75" customHeight="1">
      <c r="A46" s="43" t="s">
        <v>39</v>
      </c>
      <c r="B46" t="s">
        <v>40</v>
      </c>
      <c r="C46" s="42">
        <v>396</v>
      </c>
    </row>
    <row r="47" spans="1:3" s="6" customFormat="1" ht="12.75" customHeight="1">
      <c r="A47" s="48"/>
      <c r="B47" s="6" t="s">
        <v>120</v>
      </c>
      <c r="C47" s="47">
        <f>SUM(C39:C46)</f>
        <v>14690069</v>
      </c>
    </row>
    <row r="48" spans="1:4" ht="12.75" customHeight="1">
      <c r="A48" s="44"/>
      <c r="B48" s="43"/>
      <c r="D48" s="42"/>
    </row>
    <row r="49" spans="1:3" s="30" customFormat="1" ht="12.75" customHeight="1">
      <c r="A49" s="6" t="s">
        <v>90</v>
      </c>
      <c r="C49" s="32"/>
    </row>
    <row r="50" spans="1:3" ht="12.75" customHeight="1">
      <c r="A50" s="43">
        <v>10.073</v>
      </c>
      <c r="B50" t="s">
        <v>41</v>
      </c>
      <c r="C50" s="42">
        <v>7222</v>
      </c>
    </row>
    <row r="51" spans="1:3" ht="12.75" customHeight="1">
      <c r="A51" s="43">
        <v>10.168</v>
      </c>
      <c r="B51" t="s">
        <v>142</v>
      </c>
      <c r="C51" s="42">
        <v>8128</v>
      </c>
    </row>
    <row r="52" spans="1:3" ht="12.75" customHeight="1">
      <c r="A52" s="43">
        <v>10.417</v>
      </c>
      <c r="B52" t="s">
        <v>42</v>
      </c>
      <c r="C52" s="42">
        <v>18840</v>
      </c>
    </row>
    <row r="53" spans="1:3" ht="12.75" customHeight="1">
      <c r="A53" s="43">
        <v>10.555</v>
      </c>
      <c r="B53" t="s">
        <v>43</v>
      </c>
      <c r="C53" s="42">
        <v>355846</v>
      </c>
    </row>
    <row r="54" spans="1:3" ht="12.75" customHeight="1">
      <c r="A54" s="43">
        <v>10.557</v>
      </c>
      <c r="B54" t="s">
        <v>44</v>
      </c>
      <c r="C54" s="42">
        <v>164133</v>
      </c>
    </row>
    <row r="55" spans="1:3" ht="12.75" customHeight="1">
      <c r="A55" s="43">
        <v>10.775</v>
      </c>
      <c r="B55" t="s">
        <v>121</v>
      </c>
      <c r="C55" s="42">
        <v>84079</v>
      </c>
    </row>
    <row r="56" spans="1:3" ht="12.75" customHeight="1">
      <c r="A56" s="43">
        <v>20.106</v>
      </c>
      <c r="B56" t="s">
        <v>50</v>
      </c>
      <c r="C56" s="42">
        <v>286903</v>
      </c>
    </row>
    <row r="57" spans="1:3" ht="12.75" customHeight="1">
      <c r="A57" s="43">
        <v>20.205</v>
      </c>
      <c r="B57" t="s">
        <v>51</v>
      </c>
      <c r="C57" s="42">
        <v>3702107</v>
      </c>
    </row>
    <row r="58" spans="1:3" ht="12.75" customHeight="1">
      <c r="A58" s="43">
        <v>84.01</v>
      </c>
      <c r="B58" t="s">
        <v>52</v>
      </c>
      <c r="C58" s="42">
        <v>152246</v>
      </c>
    </row>
    <row r="59" spans="1:3" ht="12.75" customHeight="1">
      <c r="A59" s="43">
        <v>84.126</v>
      </c>
      <c r="B59" t="s">
        <v>53</v>
      </c>
      <c r="C59" s="42">
        <v>139026</v>
      </c>
    </row>
    <row r="60" spans="1:3" ht="12.75" customHeight="1">
      <c r="A60" s="43">
        <v>84.358</v>
      </c>
      <c r="B60" t="s">
        <v>54</v>
      </c>
      <c r="C60" s="42">
        <v>59064</v>
      </c>
    </row>
    <row r="61" spans="1:3" ht="12.75" customHeight="1">
      <c r="A61" s="43">
        <v>93.558</v>
      </c>
      <c r="B61" t="s">
        <v>55</v>
      </c>
      <c r="C61" s="42">
        <v>479152</v>
      </c>
    </row>
    <row r="62" spans="1:3" ht="12.75" customHeight="1">
      <c r="A62" s="43">
        <v>93.563</v>
      </c>
      <c r="B62" t="s">
        <v>56</v>
      </c>
      <c r="C62" s="42">
        <v>88864</v>
      </c>
    </row>
    <row r="63" spans="1:3" ht="12.75" customHeight="1">
      <c r="A63" s="43">
        <v>93.568</v>
      </c>
      <c r="B63" t="s">
        <v>57</v>
      </c>
      <c r="C63" s="42">
        <v>161524</v>
      </c>
    </row>
    <row r="64" spans="1:3" ht="12.75" customHeight="1">
      <c r="A64" s="43">
        <v>93.767</v>
      </c>
      <c r="B64" t="s">
        <v>58</v>
      </c>
      <c r="C64" s="42">
        <v>183735</v>
      </c>
    </row>
    <row r="65" spans="1:3" ht="12.75" customHeight="1">
      <c r="A65" s="43">
        <v>93.776</v>
      </c>
      <c r="B65" t="s">
        <v>125</v>
      </c>
      <c r="C65" s="42">
        <v>212</v>
      </c>
    </row>
    <row r="66" spans="1:3" ht="12.75" customHeight="1">
      <c r="A66" s="43">
        <v>93.777</v>
      </c>
      <c r="B66" t="s">
        <v>59</v>
      </c>
      <c r="C66" s="42">
        <v>20020</v>
      </c>
    </row>
    <row r="67" spans="1:3" ht="12.75" customHeight="1">
      <c r="A67" s="43">
        <v>93.778</v>
      </c>
      <c r="B67" t="s">
        <v>60</v>
      </c>
      <c r="C67" s="42">
        <v>6246368</v>
      </c>
    </row>
    <row r="68" spans="1:3" ht="12.75" customHeight="1">
      <c r="A68" s="43">
        <v>93.959</v>
      </c>
      <c r="B68" t="s">
        <v>61</v>
      </c>
      <c r="C68" s="42">
        <v>50433</v>
      </c>
    </row>
    <row r="69" spans="1:3" s="6" customFormat="1" ht="12.75" customHeight="1">
      <c r="A69" s="48"/>
      <c r="B69" s="6" t="s">
        <v>120</v>
      </c>
      <c r="C69" s="47">
        <f>SUM(C50:C68)</f>
        <v>12207902</v>
      </c>
    </row>
    <row r="70" spans="1:4" ht="12.75" customHeight="1">
      <c r="A70" s="44"/>
      <c r="B70" s="43"/>
      <c r="D70" s="42"/>
    </row>
    <row r="71" spans="1:3" s="30" customFormat="1" ht="12.75" customHeight="1">
      <c r="A71" s="6" t="s">
        <v>92</v>
      </c>
      <c r="C71" s="32"/>
    </row>
    <row r="72" spans="1:3" ht="12.75" customHeight="1">
      <c r="A72" s="43" t="s">
        <v>63</v>
      </c>
      <c r="B72" t="s">
        <v>64</v>
      </c>
      <c r="C72" s="42">
        <v>31634</v>
      </c>
    </row>
    <row r="73" spans="1:3" ht="12.75" customHeight="1">
      <c r="A73" s="43" t="s">
        <v>123</v>
      </c>
      <c r="B73" t="s">
        <v>122</v>
      </c>
      <c r="C73" s="42">
        <v>4650</v>
      </c>
    </row>
    <row r="74" spans="1:3" ht="14.25" customHeight="1">
      <c r="A74" s="43" t="s">
        <v>65</v>
      </c>
      <c r="B74" t="s">
        <v>66</v>
      </c>
      <c r="C74" s="42">
        <v>628385</v>
      </c>
    </row>
    <row r="75" spans="1:3" s="6" customFormat="1" ht="12.75" customHeight="1">
      <c r="A75" s="48"/>
      <c r="B75" s="6" t="s">
        <v>120</v>
      </c>
      <c r="C75" s="47">
        <f>SUM(C72:C74)</f>
        <v>664669</v>
      </c>
    </row>
    <row r="76" spans="1:4" ht="12.75" customHeight="1">
      <c r="A76" s="44"/>
      <c r="B76" s="43"/>
      <c r="D76" s="42"/>
    </row>
    <row r="77" spans="1:3" s="30" customFormat="1" ht="12.75" customHeight="1">
      <c r="A77" s="6" t="s">
        <v>94</v>
      </c>
      <c r="C77" s="32"/>
    </row>
    <row r="78" spans="1:3" ht="12.75" customHeight="1">
      <c r="A78" s="43" t="s">
        <v>69</v>
      </c>
      <c r="B78" t="s">
        <v>70</v>
      </c>
      <c r="C78" s="42">
        <v>231000</v>
      </c>
    </row>
    <row r="79" spans="1:3" ht="12.75" customHeight="1">
      <c r="A79" s="43" t="s">
        <v>71</v>
      </c>
      <c r="B79" t="s">
        <v>72</v>
      </c>
      <c r="C79" s="42">
        <v>2550447</v>
      </c>
    </row>
    <row r="80" spans="1:3" s="6" customFormat="1" ht="12.75" customHeight="1">
      <c r="A80" s="48"/>
      <c r="B80" s="6" t="s">
        <v>120</v>
      </c>
      <c r="C80" s="47">
        <f>SUM(C78:C79)</f>
        <v>2781447</v>
      </c>
    </row>
    <row r="81" spans="1:4" ht="12.75" customHeight="1">
      <c r="A81" s="44"/>
      <c r="B81" s="43"/>
      <c r="D81" s="42"/>
    </row>
    <row r="82" spans="1:3" s="30" customFormat="1" ht="12.75" customHeight="1">
      <c r="A82" s="6" t="s">
        <v>96</v>
      </c>
      <c r="C82" s="32"/>
    </row>
    <row r="83" spans="1:3" ht="12.75" customHeight="1">
      <c r="A83" s="43">
        <v>10.056</v>
      </c>
      <c r="B83" t="s">
        <v>73</v>
      </c>
      <c r="C83" s="42">
        <v>1214764</v>
      </c>
    </row>
    <row r="84" spans="1:3" ht="12.75" customHeight="1">
      <c r="A84" s="43">
        <v>10.406</v>
      </c>
      <c r="B84" t="s">
        <v>74</v>
      </c>
      <c r="C84" s="42">
        <v>9400</v>
      </c>
    </row>
    <row r="85" spans="1:3" ht="12.75" customHeight="1">
      <c r="A85" s="43">
        <v>10.407</v>
      </c>
      <c r="B85" t="s">
        <v>110</v>
      </c>
      <c r="C85" s="42">
        <v>190000</v>
      </c>
    </row>
    <row r="86" spans="1:3" ht="12.75" customHeight="1">
      <c r="A86" s="43">
        <v>10.41</v>
      </c>
      <c r="B86" t="s">
        <v>75</v>
      </c>
      <c r="C86" s="42">
        <v>243000</v>
      </c>
    </row>
    <row r="87" spans="1:3" ht="12.75" customHeight="1">
      <c r="A87" s="43">
        <v>10.417</v>
      </c>
      <c r="B87" t="s">
        <v>42</v>
      </c>
      <c r="C87" s="42">
        <v>120598</v>
      </c>
    </row>
    <row r="88" spans="1:3" s="6" customFormat="1" ht="12.75" customHeight="1">
      <c r="A88" s="48"/>
      <c r="B88" s="6" t="s">
        <v>120</v>
      </c>
      <c r="C88" s="47">
        <f>SUM(C83:C87)</f>
        <v>1777762</v>
      </c>
    </row>
    <row r="89" spans="1:4" ht="12.75" customHeight="1">
      <c r="A89" s="44"/>
      <c r="B89" s="43"/>
      <c r="D89" s="42"/>
    </row>
    <row r="90" spans="1:3" s="30" customFormat="1" ht="12.75" customHeight="1">
      <c r="A90" s="6" t="s">
        <v>98</v>
      </c>
      <c r="C90" s="32"/>
    </row>
    <row r="91" spans="1:3" ht="12.75" customHeight="1">
      <c r="A91" s="43">
        <v>10.406</v>
      </c>
      <c r="B91" t="s">
        <v>74</v>
      </c>
      <c r="C91" s="42">
        <v>556000</v>
      </c>
    </row>
    <row r="92" spans="1:3" ht="12.75" customHeight="1">
      <c r="A92" s="43">
        <v>10.407</v>
      </c>
      <c r="B92" t="s">
        <v>110</v>
      </c>
      <c r="C92" s="42">
        <v>965000</v>
      </c>
    </row>
    <row r="93" spans="1:3" ht="12.75" customHeight="1">
      <c r="A93" s="43">
        <v>10.41</v>
      </c>
      <c r="B93" t="s">
        <v>75</v>
      </c>
      <c r="C93" s="42">
        <v>310272</v>
      </c>
    </row>
    <row r="94" spans="1:3" ht="12.75" customHeight="1">
      <c r="A94" s="43">
        <v>10.775</v>
      </c>
      <c r="B94" t="s">
        <v>121</v>
      </c>
      <c r="C94" s="42">
        <v>71778</v>
      </c>
    </row>
    <row r="95" spans="1:3" ht="12.75" customHeight="1">
      <c r="A95" s="43">
        <v>14.117</v>
      </c>
      <c r="B95" t="s">
        <v>78</v>
      </c>
      <c r="C95" s="42">
        <v>775501</v>
      </c>
    </row>
    <row r="96" spans="1:3" ht="12.75" customHeight="1">
      <c r="A96" s="43">
        <v>59.012</v>
      </c>
      <c r="B96" t="s">
        <v>113</v>
      </c>
      <c r="C96" s="42">
        <v>127500</v>
      </c>
    </row>
    <row r="97" spans="1:3" s="6" customFormat="1" ht="12.75" customHeight="1">
      <c r="A97" s="48"/>
      <c r="B97" s="6" t="s">
        <v>120</v>
      </c>
      <c r="C97" s="47">
        <f>SUM(C91:C96)</f>
        <v>2806051</v>
      </c>
    </row>
    <row r="98" spans="1:4" ht="12.75" customHeight="1">
      <c r="A98" s="44"/>
      <c r="B98" s="43"/>
      <c r="D98" s="42"/>
    </row>
    <row r="99" spans="1:3" s="30" customFormat="1" ht="12.75" customHeight="1">
      <c r="A99" s="6" t="s">
        <v>100</v>
      </c>
      <c r="C99" s="32"/>
    </row>
    <row r="100" spans="1:3" ht="12.75" customHeight="1">
      <c r="A100" s="43">
        <v>10.45</v>
      </c>
      <c r="B100" t="s">
        <v>36</v>
      </c>
      <c r="C100" s="42">
        <v>135758682</v>
      </c>
    </row>
    <row r="101" spans="1:3" ht="12.75" customHeight="1">
      <c r="A101" s="43">
        <v>64.103</v>
      </c>
      <c r="B101" t="s">
        <v>141</v>
      </c>
      <c r="C101" s="42">
        <v>72989</v>
      </c>
    </row>
    <row r="102" spans="1:3" ht="12.75" customHeight="1">
      <c r="A102" s="43">
        <v>97.022</v>
      </c>
      <c r="B102" t="s">
        <v>79</v>
      </c>
      <c r="C102" s="42">
        <v>194000</v>
      </c>
    </row>
    <row r="103" spans="2:3" s="6" customFormat="1" ht="12.75" customHeight="1">
      <c r="B103" s="6" t="s">
        <v>120</v>
      </c>
      <c r="C103" s="49">
        <f>SUM(C100:C102)</f>
        <v>136025671</v>
      </c>
    </row>
    <row r="104" spans="1:2" s="5" customFormat="1" ht="12.75" customHeight="1">
      <c r="A104" s="4"/>
      <c r="B104" s="4"/>
    </row>
    <row r="105" spans="1:2" s="5" customFormat="1" ht="12.75" customHeight="1">
      <c r="A105" s="12" t="s">
        <v>102</v>
      </c>
      <c r="B105"/>
    </row>
    <row r="106" ht="12.75" customHeight="1">
      <c r="A106" s="13" t="s">
        <v>103</v>
      </c>
    </row>
    <row r="107" ht="12.75" customHeight="1">
      <c r="A107" s="12" t="s">
        <v>148</v>
      </c>
    </row>
    <row r="108" ht="12.75" customHeight="1">
      <c r="A108" s="14" t="s">
        <v>105</v>
      </c>
    </row>
  </sheetData>
  <sheetProtection/>
  <hyperlinks>
    <hyperlink ref="A108" r:id="rId1" display="http://www.iowadatacenter.org"/>
  </hyperlinks>
  <printOptions/>
  <pageMargins left="0.5" right="0.75" top="0.75" bottom="0.75" header="0.5" footer="0.5"/>
  <pageSetup fitToHeight="0" fitToWidth="1" horizontalDpi="600" verticalDpi="600" orientation="portrait" scale="86" r:id="rId2"/>
  <headerFooter alignWithMargins="0">
    <oddHeader>&amp;L&amp;C&amp;R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7"/>
  <sheetViews>
    <sheetView zoomScalePageLayoutView="0" workbookViewId="0" topLeftCell="A76">
      <selection activeCell="A112" sqref="A112:IV117"/>
    </sheetView>
  </sheetViews>
  <sheetFormatPr defaultColWidth="9.140625" defaultRowHeight="12.75" customHeight="1"/>
  <cols>
    <col min="1" max="1" width="12.7109375" style="0" customWidth="1"/>
    <col min="2" max="2" width="84.140625" style="0" customWidth="1"/>
    <col min="3" max="3" width="11.8515625" style="0" customWidth="1"/>
    <col min="4" max="4" width="20.7109375" style="0" customWidth="1"/>
  </cols>
  <sheetData>
    <row r="1" spans="1:3" ht="15" customHeight="1">
      <c r="A1" s="50" t="s">
        <v>139</v>
      </c>
      <c r="B1" s="51"/>
      <c r="C1" s="52"/>
    </row>
    <row r="2" spans="1:3" ht="19.5" customHeight="1">
      <c r="A2" s="53" t="s">
        <v>1</v>
      </c>
      <c r="B2" s="54"/>
      <c r="C2" s="55"/>
    </row>
    <row r="3" spans="1:3" ht="12.75" customHeight="1">
      <c r="A3" s="56"/>
      <c r="B3" s="57"/>
      <c r="C3" s="58"/>
    </row>
    <row r="4" spans="1:3" ht="12.75" customHeight="1">
      <c r="A4" s="59" t="s">
        <v>118</v>
      </c>
      <c r="B4" s="60" t="s">
        <v>117</v>
      </c>
      <c r="C4" s="59" t="s">
        <v>116</v>
      </c>
    </row>
    <row r="5" spans="1:3" s="5" customFormat="1" ht="12.75" customHeight="1">
      <c r="A5" s="45"/>
      <c r="B5" s="46"/>
      <c r="C5" s="45"/>
    </row>
    <row r="6" spans="2:3" s="6" customFormat="1" ht="12.75" customHeight="1">
      <c r="B6" s="6" t="s">
        <v>2</v>
      </c>
      <c r="C6" s="47">
        <v>86764771</v>
      </c>
    </row>
    <row r="8" s="30" customFormat="1" ht="12.75" customHeight="1">
      <c r="A8" s="6" t="s">
        <v>82</v>
      </c>
    </row>
    <row r="9" spans="1:3" ht="12.75" customHeight="1">
      <c r="A9" s="43" t="s">
        <v>3</v>
      </c>
      <c r="B9" t="s">
        <v>4</v>
      </c>
      <c r="C9" s="42">
        <v>5510</v>
      </c>
    </row>
    <row r="10" spans="1:3" ht="12.75" customHeight="1">
      <c r="A10" s="43">
        <v>57.001</v>
      </c>
      <c r="B10" t="s">
        <v>5</v>
      </c>
      <c r="C10" s="42">
        <v>207694</v>
      </c>
    </row>
    <row r="11" spans="1:3" ht="12.75" customHeight="1">
      <c r="A11" s="43" t="s">
        <v>6</v>
      </c>
      <c r="B11" t="s">
        <v>7</v>
      </c>
      <c r="C11" s="42">
        <v>13184</v>
      </c>
    </row>
    <row r="12" spans="1:3" ht="12.75" customHeight="1">
      <c r="A12" s="43">
        <v>64.104</v>
      </c>
      <c r="B12" t="s">
        <v>8</v>
      </c>
      <c r="C12" s="42">
        <v>57129</v>
      </c>
    </row>
    <row r="13" spans="1:3" ht="12.75" customHeight="1">
      <c r="A13" s="43">
        <v>64.105</v>
      </c>
      <c r="B13" t="s">
        <v>9</v>
      </c>
      <c r="C13" s="42">
        <v>17842</v>
      </c>
    </row>
    <row r="14" spans="1:3" ht="12.75" customHeight="1">
      <c r="A14" s="43">
        <v>64.109</v>
      </c>
      <c r="B14" t="s">
        <v>10</v>
      </c>
      <c r="C14" s="42">
        <v>740731</v>
      </c>
    </row>
    <row r="15" spans="1:3" ht="12.75" customHeight="1">
      <c r="A15" s="43">
        <v>64.11</v>
      </c>
      <c r="B15" t="s">
        <v>11</v>
      </c>
      <c r="C15" s="42">
        <v>104141</v>
      </c>
    </row>
    <row r="16" spans="1:3" ht="12.75" customHeight="1">
      <c r="A16" s="43">
        <v>86.001</v>
      </c>
      <c r="B16" t="s">
        <v>12</v>
      </c>
      <c r="C16" s="42">
        <v>32838</v>
      </c>
    </row>
    <row r="17" spans="1:3" ht="12.75" customHeight="1">
      <c r="A17" s="43">
        <v>96.001</v>
      </c>
      <c r="B17" t="s">
        <v>13</v>
      </c>
      <c r="C17" s="42">
        <v>2057801</v>
      </c>
    </row>
    <row r="18" spans="1:3" ht="12.75" customHeight="1">
      <c r="A18" s="43">
        <v>96.002</v>
      </c>
      <c r="B18" t="s">
        <v>14</v>
      </c>
      <c r="C18" s="42">
        <v>16278551</v>
      </c>
    </row>
    <row r="19" spans="1:3" ht="12.75" customHeight="1">
      <c r="A19" s="43">
        <v>96.004</v>
      </c>
      <c r="B19" t="s">
        <v>15</v>
      </c>
      <c r="C19" s="42">
        <v>5812774</v>
      </c>
    </row>
    <row r="20" spans="1:3" ht="12.75" customHeight="1">
      <c r="A20" s="43">
        <v>96.006</v>
      </c>
      <c r="B20" t="s">
        <v>16</v>
      </c>
      <c r="C20" s="42">
        <v>596572</v>
      </c>
    </row>
    <row r="21" spans="1:3" ht="12.75" customHeight="1">
      <c r="A21" s="43" t="s">
        <v>17</v>
      </c>
      <c r="B21" t="s">
        <v>18</v>
      </c>
      <c r="C21" s="42">
        <v>570000</v>
      </c>
    </row>
    <row r="22" spans="1:3" ht="12.75" customHeight="1">
      <c r="A22" s="43" t="s">
        <v>19</v>
      </c>
      <c r="B22" t="s">
        <v>20</v>
      </c>
      <c r="C22" s="42">
        <v>1632558</v>
      </c>
    </row>
    <row r="23" spans="1:3" ht="12.75" customHeight="1">
      <c r="A23" s="43" t="s">
        <v>21</v>
      </c>
      <c r="B23" t="s">
        <v>22</v>
      </c>
      <c r="C23" s="42">
        <v>1313</v>
      </c>
    </row>
    <row r="24" spans="1:3" s="6" customFormat="1" ht="12.75" customHeight="1">
      <c r="A24" s="48"/>
      <c r="B24" s="6" t="s">
        <v>120</v>
      </c>
      <c r="C24" s="47">
        <f>SUM(C9:C23)</f>
        <v>28128638</v>
      </c>
    </row>
    <row r="25" spans="1:4" ht="12.75" customHeight="1">
      <c r="A25" s="44"/>
      <c r="B25" s="43"/>
      <c r="D25" s="42"/>
    </row>
    <row r="26" spans="1:3" s="30" customFormat="1" ht="12.75" customHeight="1">
      <c r="A26" s="9" t="s">
        <v>86</v>
      </c>
      <c r="C26" s="32"/>
    </row>
    <row r="27" spans="1:3" ht="12.75" customHeight="1">
      <c r="A27" s="43">
        <v>10.551</v>
      </c>
      <c r="B27" t="s">
        <v>23</v>
      </c>
      <c r="C27" s="42">
        <v>754403</v>
      </c>
    </row>
    <row r="28" spans="1:3" ht="12.75" customHeight="1">
      <c r="A28" s="43">
        <v>64.117</v>
      </c>
      <c r="B28" t="s">
        <v>26</v>
      </c>
      <c r="C28" s="42">
        <v>176</v>
      </c>
    </row>
    <row r="29" spans="1:3" ht="12.75" customHeight="1">
      <c r="A29" s="43">
        <v>64.124</v>
      </c>
      <c r="B29" t="s">
        <v>28</v>
      </c>
      <c r="C29" s="42">
        <v>14983</v>
      </c>
    </row>
    <row r="30" spans="1:3" ht="12.75" customHeight="1">
      <c r="A30" s="43">
        <v>93.773</v>
      </c>
      <c r="B30" t="s">
        <v>29</v>
      </c>
      <c r="C30" s="42">
        <v>6970952</v>
      </c>
    </row>
    <row r="31" spans="1:3" ht="12.75" customHeight="1">
      <c r="A31" s="43">
        <v>93.774</v>
      </c>
      <c r="B31" t="s">
        <v>30</v>
      </c>
      <c r="C31" s="42">
        <v>6286695</v>
      </c>
    </row>
    <row r="32" spans="1:3" s="6" customFormat="1" ht="12.75" customHeight="1">
      <c r="A32" s="48"/>
      <c r="B32" s="6" t="s">
        <v>120</v>
      </c>
      <c r="C32" s="47">
        <f>SUM(C27:C31)</f>
        <v>14027209</v>
      </c>
    </row>
    <row r="33" spans="1:4" ht="12.75" customHeight="1">
      <c r="A33" s="44"/>
      <c r="B33" s="43"/>
      <c r="D33" s="42"/>
    </row>
    <row r="34" spans="1:3" s="30" customFormat="1" ht="12.75" customHeight="1">
      <c r="A34" s="9" t="s">
        <v>88</v>
      </c>
      <c r="C34" s="32"/>
    </row>
    <row r="35" spans="1:3" ht="12.75" customHeight="1">
      <c r="A35" s="43">
        <v>10.051</v>
      </c>
      <c r="B35" t="s">
        <v>31</v>
      </c>
      <c r="C35" s="42">
        <v>13359425</v>
      </c>
    </row>
    <row r="36" spans="1:3" ht="12.75" customHeight="1">
      <c r="A36" s="43">
        <v>10.055</v>
      </c>
      <c r="B36" t="s">
        <v>33</v>
      </c>
      <c r="C36" s="42">
        <v>13437278</v>
      </c>
    </row>
    <row r="37" spans="1:3" ht="12.75" customHeight="1">
      <c r="A37" s="43">
        <v>10.069</v>
      </c>
      <c r="B37" t="s">
        <v>34</v>
      </c>
      <c r="C37" s="42">
        <v>1573544</v>
      </c>
    </row>
    <row r="38" spans="1:3" ht="12.75" customHeight="1">
      <c r="A38" s="43">
        <v>10.072</v>
      </c>
      <c r="B38" t="s">
        <v>35</v>
      </c>
      <c r="C38" s="42">
        <v>48246</v>
      </c>
    </row>
    <row r="39" spans="1:3" ht="12.75" customHeight="1">
      <c r="A39" s="43">
        <v>10.08</v>
      </c>
      <c r="B39" t="s">
        <v>108</v>
      </c>
      <c r="C39" s="42">
        <v>9665</v>
      </c>
    </row>
    <row r="40" spans="1:3" ht="12.75" customHeight="1">
      <c r="A40" s="43">
        <v>10.45</v>
      </c>
      <c r="B40" t="s">
        <v>36</v>
      </c>
      <c r="C40" s="42">
        <v>2871645</v>
      </c>
    </row>
    <row r="41" spans="1:3" ht="12.75" customHeight="1">
      <c r="A41" s="43">
        <v>10.92</v>
      </c>
      <c r="B41" t="s">
        <v>138</v>
      </c>
      <c r="C41" s="42">
        <v>1106</v>
      </c>
    </row>
    <row r="42" spans="1:3" ht="12.75" customHeight="1">
      <c r="A42" s="43">
        <v>14.195</v>
      </c>
      <c r="B42" t="s">
        <v>137</v>
      </c>
      <c r="C42" s="42">
        <v>57376</v>
      </c>
    </row>
    <row r="43" spans="1:3" ht="12.75" customHeight="1">
      <c r="A43" s="43">
        <v>93.566</v>
      </c>
      <c r="B43" t="s">
        <v>136</v>
      </c>
      <c r="C43" s="42">
        <v>3979</v>
      </c>
    </row>
    <row r="44" spans="1:3" ht="12.75" customHeight="1">
      <c r="A44" s="43" t="s">
        <v>39</v>
      </c>
      <c r="B44" t="s">
        <v>40</v>
      </c>
      <c r="C44" s="42">
        <v>10484</v>
      </c>
    </row>
    <row r="45" spans="1:3" s="6" customFormat="1" ht="12.75" customHeight="1">
      <c r="A45" s="48"/>
      <c r="B45" s="6" t="s">
        <v>120</v>
      </c>
      <c r="C45" s="47">
        <f>SUM(C35:C44)</f>
        <v>31372748</v>
      </c>
    </row>
    <row r="46" spans="1:4" ht="12.75" customHeight="1">
      <c r="A46" s="44"/>
      <c r="B46" s="43"/>
      <c r="D46" s="42"/>
    </row>
    <row r="47" spans="1:3" s="30" customFormat="1" ht="12.75" customHeight="1">
      <c r="A47" s="6" t="s">
        <v>90</v>
      </c>
      <c r="C47" s="32"/>
    </row>
    <row r="48" spans="1:3" ht="12.75" customHeight="1">
      <c r="A48" s="43">
        <v>10.073</v>
      </c>
      <c r="B48" t="s">
        <v>41</v>
      </c>
      <c r="C48" s="42">
        <v>24413</v>
      </c>
    </row>
    <row r="49" spans="1:3" ht="12.75" customHeight="1">
      <c r="A49" s="43">
        <v>10.417</v>
      </c>
      <c r="B49" t="s">
        <v>42</v>
      </c>
      <c r="C49" s="42">
        <v>4587</v>
      </c>
    </row>
    <row r="50" spans="1:3" ht="12.75" customHeight="1">
      <c r="A50" s="43">
        <v>10.555</v>
      </c>
      <c r="B50" t="s">
        <v>43</v>
      </c>
      <c r="C50" s="42">
        <v>318553</v>
      </c>
    </row>
    <row r="51" spans="1:3" ht="12.75" customHeight="1">
      <c r="A51" s="43">
        <v>10.557</v>
      </c>
      <c r="B51" t="s">
        <v>44</v>
      </c>
      <c r="C51" s="42">
        <v>160208</v>
      </c>
    </row>
    <row r="52" spans="1:3" ht="12.75" customHeight="1">
      <c r="A52" s="43">
        <v>10.904</v>
      </c>
      <c r="B52" t="s">
        <v>109</v>
      </c>
      <c r="C52" s="42">
        <v>965</v>
      </c>
    </row>
    <row r="53" spans="1:3" ht="12.75" customHeight="1">
      <c r="A53" s="43">
        <v>20.205</v>
      </c>
      <c r="B53" t="s">
        <v>51</v>
      </c>
      <c r="C53" s="42">
        <v>530183</v>
      </c>
    </row>
    <row r="54" spans="1:3" ht="12.75" customHeight="1">
      <c r="A54" s="43">
        <v>84.01</v>
      </c>
      <c r="B54" t="s">
        <v>52</v>
      </c>
      <c r="C54" s="42">
        <v>152246</v>
      </c>
    </row>
    <row r="55" spans="1:3" ht="12.75" customHeight="1">
      <c r="A55" s="43">
        <v>84.126</v>
      </c>
      <c r="B55" t="s">
        <v>53</v>
      </c>
      <c r="C55" s="42">
        <v>178241</v>
      </c>
    </row>
    <row r="56" spans="1:3" ht="12.75" customHeight="1">
      <c r="A56" s="43">
        <v>84.358</v>
      </c>
      <c r="B56" t="s">
        <v>54</v>
      </c>
      <c r="C56" s="42">
        <v>53545</v>
      </c>
    </row>
    <row r="57" spans="1:3" ht="12.75" customHeight="1">
      <c r="A57" s="43">
        <v>93.235</v>
      </c>
      <c r="B57" t="s">
        <v>135</v>
      </c>
      <c r="C57" s="42">
        <v>1164</v>
      </c>
    </row>
    <row r="58" spans="1:3" ht="12.75" customHeight="1">
      <c r="A58" s="43">
        <v>93.558</v>
      </c>
      <c r="B58" t="s">
        <v>55</v>
      </c>
      <c r="C58" s="42">
        <v>481096</v>
      </c>
    </row>
    <row r="59" spans="1:3" ht="12.75" customHeight="1">
      <c r="A59" s="43">
        <v>93.563</v>
      </c>
      <c r="B59" t="s">
        <v>56</v>
      </c>
      <c r="C59" s="42">
        <v>68453</v>
      </c>
    </row>
    <row r="60" spans="1:3" ht="12.75" customHeight="1">
      <c r="A60" s="43">
        <v>93.568</v>
      </c>
      <c r="B60" t="s">
        <v>57</v>
      </c>
      <c r="C60" s="42">
        <v>218784</v>
      </c>
    </row>
    <row r="61" spans="1:3" ht="12.75" customHeight="1">
      <c r="A61" s="43">
        <v>93.575</v>
      </c>
      <c r="B61" t="s">
        <v>134</v>
      </c>
      <c r="C61" s="42">
        <v>66856</v>
      </c>
    </row>
    <row r="62" spans="1:3" ht="12.75" customHeight="1">
      <c r="A62" s="43">
        <v>93.596</v>
      </c>
      <c r="B62" t="s">
        <v>133</v>
      </c>
      <c r="C62" s="42">
        <v>87464</v>
      </c>
    </row>
    <row r="63" spans="1:3" ht="12.75" customHeight="1">
      <c r="A63" s="43">
        <v>93.63</v>
      </c>
      <c r="B63" t="s">
        <v>132</v>
      </c>
      <c r="C63" s="42">
        <v>4157</v>
      </c>
    </row>
    <row r="64" spans="1:3" ht="12.75" customHeight="1">
      <c r="A64" s="43">
        <v>93.645</v>
      </c>
      <c r="B64" t="s">
        <v>131</v>
      </c>
      <c r="C64" s="42">
        <v>10711</v>
      </c>
    </row>
    <row r="65" spans="1:3" ht="12.75" customHeight="1">
      <c r="A65" s="43">
        <v>93.658</v>
      </c>
      <c r="B65" t="s">
        <v>130</v>
      </c>
      <c r="C65" s="42">
        <v>97680</v>
      </c>
    </row>
    <row r="66" spans="1:3" ht="12.75" customHeight="1">
      <c r="A66" s="43">
        <v>93.659</v>
      </c>
      <c r="B66" t="s">
        <v>129</v>
      </c>
      <c r="C66" s="42">
        <v>79930</v>
      </c>
    </row>
    <row r="67" spans="1:3" ht="12.75" customHeight="1">
      <c r="A67" s="43">
        <v>93.674</v>
      </c>
      <c r="B67" t="s">
        <v>128</v>
      </c>
      <c r="C67" s="42">
        <v>5063</v>
      </c>
    </row>
    <row r="68" spans="1:3" ht="12.75" customHeight="1">
      <c r="A68" s="43">
        <v>93.76</v>
      </c>
      <c r="B68" t="s">
        <v>127</v>
      </c>
      <c r="C68" s="42">
        <v>2017</v>
      </c>
    </row>
    <row r="69" spans="1:3" ht="12.75" customHeight="1">
      <c r="A69" s="43">
        <v>93.767</v>
      </c>
      <c r="B69" t="s">
        <v>58</v>
      </c>
      <c r="C69" s="42">
        <v>133482</v>
      </c>
    </row>
    <row r="70" spans="1:3" ht="12.75" customHeight="1">
      <c r="A70" s="43">
        <v>93.768</v>
      </c>
      <c r="B70" t="s">
        <v>126</v>
      </c>
      <c r="C70" s="42">
        <v>390</v>
      </c>
    </row>
    <row r="71" spans="1:3" ht="12.75" customHeight="1">
      <c r="A71" s="43">
        <v>93.776</v>
      </c>
      <c r="B71" t="s">
        <v>125</v>
      </c>
      <c r="C71" s="42">
        <v>968</v>
      </c>
    </row>
    <row r="72" spans="1:3" ht="12.75" customHeight="1">
      <c r="A72" s="43">
        <v>93.777</v>
      </c>
      <c r="B72" t="s">
        <v>59</v>
      </c>
      <c r="C72" s="42">
        <v>20020</v>
      </c>
    </row>
    <row r="73" spans="1:3" ht="12.75" customHeight="1">
      <c r="A73" s="43">
        <v>93.778</v>
      </c>
      <c r="B73" t="s">
        <v>60</v>
      </c>
      <c r="C73" s="42">
        <v>7076977</v>
      </c>
    </row>
    <row r="74" spans="1:3" ht="12.75" customHeight="1">
      <c r="A74" s="43">
        <v>93.78</v>
      </c>
      <c r="B74" t="s">
        <v>124</v>
      </c>
      <c r="C74" s="42">
        <v>4010</v>
      </c>
    </row>
    <row r="75" spans="1:3" ht="12.75" customHeight="1">
      <c r="A75" s="43">
        <v>93.959</v>
      </c>
      <c r="B75" t="s">
        <v>61</v>
      </c>
      <c r="C75" s="42">
        <v>50423</v>
      </c>
    </row>
    <row r="76" spans="1:3" ht="12.75" customHeight="1">
      <c r="A76" s="43">
        <v>97.044</v>
      </c>
      <c r="B76" t="s">
        <v>62</v>
      </c>
      <c r="C76" s="42">
        <v>-940</v>
      </c>
    </row>
    <row r="77" spans="1:3" s="6" customFormat="1" ht="12.75" customHeight="1">
      <c r="A77" s="48"/>
      <c r="B77" s="6" t="s">
        <v>120</v>
      </c>
      <c r="C77" s="47">
        <f>SUM(C48:C76)</f>
        <v>9831646</v>
      </c>
    </row>
    <row r="78" spans="1:4" ht="12.75" customHeight="1">
      <c r="A78" s="44"/>
      <c r="B78" s="43"/>
      <c r="D78" s="42"/>
    </row>
    <row r="79" spans="1:3" s="30" customFormat="1" ht="12.75" customHeight="1">
      <c r="A79" s="6" t="s">
        <v>92</v>
      </c>
      <c r="C79" s="32"/>
    </row>
    <row r="80" spans="1:3" ht="12.75" customHeight="1">
      <c r="A80" s="43" t="s">
        <v>63</v>
      </c>
      <c r="B80" t="s">
        <v>64</v>
      </c>
      <c r="C80" s="42">
        <v>21798</v>
      </c>
    </row>
    <row r="81" spans="1:3" ht="12.75" customHeight="1">
      <c r="A81" s="43" t="s">
        <v>123</v>
      </c>
      <c r="B81" t="s">
        <v>122</v>
      </c>
      <c r="C81" s="42">
        <v>3850</v>
      </c>
    </row>
    <row r="82" spans="1:3" ht="12.75" customHeight="1">
      <c r="A82" s="43" t="s">
        <v>65</v>
      </c>
      <c r="B82" t="s">
        <v>66</v>
      </c>
      <c r="C82" s="42">
        <v>672714</v>
      </c>
    </row>
    <row r="83" spans="1:3" s="6" customFormat="1" ht="12.75" customHeight="1">
      <c r="A83" s="48"/>
      <c r="B83" s="6" t="s">
        <v>120</v>
      </c>
      <c r="C83" s="47">
        <f>SUM(C80:C82)</f>
        <v>698362</v>
      </c>
    </row>
    <row r="84" spans="1:4" ht="12.75" customHeight="1">
      <c r="A84" s="44"/>
      <c r="B84" s="43"/>
      <c r="D84" s="42"/>
    </row>
    <row r="85" spans="1:3" s="30" customFormat="1" ht="12.75" customHeight="1">
      <c r="A85" s="6" t="s">
        <v>94</v>
      </c>
      <c r="C85" s="32"/>
    </row>
    <row r="86" spans="1:3" ht="12.75" customHeight="1">
      <c r="A86" s="43" t="s">
        <v>69</v>
      </c>
      <c r="B86" t="s">
        <v>70</v>
      </c>
      <c r="C86" s="42">
        <v>205000</v>
      </c>
    </row>
    <row r="87" spans="1:3" ht="12.75" customHeight="1">
      <c r="A87" s="43" t="s">
        <v>71</v>
      </c>
      <c r="B87" t="s">
        <v>72</v>
      </c>
      <c r="C87" s="42">
        <v>2501168</v>
      </c>
    </row>
    <row r="88" spans="1:3" s="6" customFormat="1" ht="12.75" customHeight="1">
      <c r="A88" s="48"/>
      <c r="B88" s="6" t="s">
        <v>120</v>
      </c>
      <c r="C88" s="47">
        <f>SUM(C86:C87)</f>
        <v>2706168</v>
      </c>
    </row>
    <row r="89" spans="1:4" ht="12.75" customHeight="1">
      <c r="A89" s="44"/>
      <c r="B89" s="43"/>
      <c r="D89" s="42"/>
    </row>
    <row r="90" spans="1:3" s="30" customFormat="1" ht="12.75" customHeight="1">
      <c r="A90" s="6" t="s">
        <v>96</v>
      </c>
      <c r="C90" s="32"/>
    </row>
    <row r="91" spans="1:3" ht="12.75" customHeight="1">
      <c r="A91" s="43">
        <v>10.056</v>
      </c>
      <c r="B91" t="s">
        <v>73</v>
      </c>
      <c r="C91" s="42">
        <v>457035</v>
      </c>
    </row>
    <row r="92" spans="1:3" ht="12.75" customHeight="1">
      <c r="A92" s="43">
        <v>10.406</v>
      </c>
      <c r="B92" t="s">
        <v>74</v>
      </c>
      <c r="C92" s="42">
        <v>1800</v>
      </c>
    </row>
    <row r="93" spans="1:3" ht="12.75" customHeight="1">
      <c r="A93" s="43">
        <v>10.407</v>
      </c>
      <c r="B93" t="s">
        <v>110</v>
      </c>
      <c r="C93" s="42">
        <v>60000</v>
      </c>
    </row>
    <row r="94" spans="1:3" ht="12.75" customHeight="1">
      <c r="A94" s="43">
        <v>10.41</v>
      </c>
      <c r="B94" t="s">
        <v>75</v>
      </c>
      <c r="C94" s="42">
        <v>194669</v>
      </c>
    </row>
    <row r="95" spans="1:3" ht="12.75" customHeight="1">
      <c r="A95" s="43">
        <v>10.417</v>
      </c>
      <c r="B95" t="s">
        <v>42</v>
      </c>
      <c r="C95" s="42">
        <v>8380</v>
      </c>
    </row>
    <row r="96" spans="1:3" ht="12.75" customHeight="1">
      <c r="A96" s="43">
        <v>10.775</v>
      </c>
      <c r="B96" t="s">
        <v>121</v>
      </c>
      <c r="C96" s="42">
        <v>26594</v>
      </c>
    </row>
    <row r="97" spans="1:3" s="6" customFormat="1" ht="12.75" customHeight="1">
      <c r="A97" s="48"/>
      <c r="B97" s="6" t="s">
        <v>120</v>
      </c>
      <c r="C97" s="47">
        <f>SUM(C91:C96)</f>
        <v>748478</v>
      </c>
    </row>
    <row r="98" spans="1:4" ht="12.75" customHeight="1">
      <c r="A98" s="44"/>
      <c r="B98" s="43"/>
      <c r="D98" s="42"/>
    </row>
    <row r="99" spans="1:3" s="30" customFormat="1" ht="12.75" customHeight="1">
      <c r="A99" s="6" t="s">
        <v>98</v>
      </c>
      <c r="C99" s="32"/>
    </row>
    <row r="100" spans="1:3" ht="12.75" customHeight="1">
      <c r="A100" s="43">
        <v>10.406</v>
      </c>
      <c r="B100" t="s">
        <v>74</v>
      </c>
      <c r="C100" s="42">
        <v>927500</v>
      </c>
    </row>
    <row r="101" spans="1:3" ht="12.75" customHeight="1">
      <c r="A101" s="43">
        <v>10.407</v>
      </c>
      <c r="B101" t="s">
        <v>110</v>
      </c>
      <c r="C101" s="42">
        <v>632000</v>
      </c>
    </row>
    <row r="102" spans="1:3" ht="12.75" customHeight="1">
      <c r="A102" s="43">
        <v>10.41</v>
      </c>
      <c r="B102" t="s">
        <v>75</v>
      </c>
      <c r="C102" s="42">
        <v>206884</v>
      </c>
    </row>
    <row r="103" spans="1:3" ht="12.75" customHeight="1">
      <c r="A103" s="43">
        <v>10.766</v>
      </c>
      <c r="B103" t="s">
        <v>111</v>
      </c>
      <c r="C103" s="42">
        <v>84000</v>
      </c>
    </row>
    <row r="104" spans="1:3" ht="12.75" customHeight="1">
      <c r="A104" s="43">
        <v>14.117</v>
      </c>
      <c r="B104" t="s">
        <v>78</v>
      </c>
      <c r="C104" s="42">
        <v>278027</v>
      </c>
    </row>
    <row r="105" spans="1:3" ht="12.75" customHeight="1">
      <c r="A105" s="43">
        <v>59.012</v>
      </c>
      <c r="B105" t="s">
        <v>113</v>
      </c>
      <c r="C105" s="42">
        <v>351800</v>
      </c>
    </row>
    <row r="106" spans="1:3" ht="12.75" customHeight="1">
      <c r="A106" s="43">
        <v>59.041</v>
      </c>
      <c r="B106" t="s">
        <v>114</v>
      </c>
      <c r="C106" s="42">
        <v>142000</v>
      </c>
    </row>
    <row r="107" spans="1:3" s="6" customFormat="1" ht="12.75" customHeight="1">
      <c r="A107" s="48"/>
      <c r="B107" s="6" t="s">
        <v>120</v>
      </c>
      <c r="C107" s="47">
        <f>SUM(C100:C106)</f>
        <v>2622211</v>
      </c>
    </row>
    <row r="108" spans="1:4" ht="12.75" customHeight="1">
      <c r="A108" s="44"/>
      <c r="B108" s="43"/>
      <c r="D108" s="42"/>
    </row>
    <row r="109" spans="1:3" s="30" customFormat="1" ht="12.75" customHeight="1">
      <c r="A109" s="6" t="s">
        <v>100</v>
      </c>
      <c r="C109" s="32"/>
    </row>
    <row r="110" spans="1:3" ht="12.75" customHeight="1">
      <c r="A110" s="43">
        <v>10.45</v>
      </c>
      <c r="B110" t="s">
        <v>36</v>
      </c>
      <c r="C110" s="42">
        <v>82405623</v>
      </c>
    </row>
    <row r="111" spans="1:3" ht="12.75" customHeight="1">
      <c r="A111" s="43">
        <v>97.022</v>
      </c>
      <c r="B111" t="s">
        <v>79</v>
      </c>
      <c r="C111" s="42">
        <v>194000</v>
      </c>
    </row>
    <row r="112" spans="2:3" s="6" customFormat="1" ht="12.75" customHeight="1">
      <c r="B112" s="6" t="s">
        <v>120</v>
      </c>
      <c r="C112" s="49">
        <f>SUM(C110:C111)</f>
        <v>82599623</v>
      </c>
    </row>
    <row r="113" spans="1:2" s="5" customFormat="1" ht="12.75" customHeight="1">
      <c r="A113" s="4"/>
      <c r="B113" s="4"/>
    </row>
    <row r="114" spans="1:2" s="5" customFormat="1" ht="12.75" customHeight="1">
      <c r="A114" s="12" t="s">
        <v>102</v>
      </c>
      <c r="B114"/>
    </row>
    <row r="115" ht="12.75" customHeight="1">
      <c r="A115" s="13" t="s">
        <v>103</v>
      </c>
    </row>
    <row r="116" ht="12.75" customHeight="1">
      <c r="A116" s="12" t="s">
        <v>140</v>
      </c>
    </row>
    <row r="117" ht="12.75" customHeight="1">
      <c r="A117" s="14" t="s">
        <v>105</v>
      </c>
    </row>
  </sheetData>
  <sheetProtection/>
  <hyperlinks>
    <hyperlink ref="A117" r:id="rId1" display="http://www.iowadatacenter.org"/>
  </hyperlinks>
  <printOptions/>
  <pageMargins left="0.5" right="0.75" top="0.75" bottom="0.75" header="0.5" footer="0.5"/>
  <pageSetup fitToHeight="0" fitToWidth="1" horizontalDpi="600" verticalDpi="600" orientation="portrait" scale="84" r:id="rId2"/>
  <headerFooter alignWithMargins="0">
    <oddHeader>&amp;L&amp;C&amp;R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8"/>
  <sheetViews>
    <sheetView zoomScalePageLayoutView="0" workbookViewId="0" topLeftCell="A1">
      <selection activeCell="A8" sqref="A8:IV8"/>
    </sheetView>
  </sheetViews>
  <sheetFormatPr defaultColWidth="9.140625" defaultRowHeight="12.75" customHeight="1"/>
  <cols>
    <col min="1" max="1" width="12.7109375" style="30" customWidth="1"/>
    <col min="2" max="2" width="81.28125" style="30" customWidth="1"/>
    <col min="3" max="3" width="13.7109375" style="30" customWidth="1"/>
    <col min="4" max="4" width="20.7109375" style="30" customWidth="1"/>
    <col min="5" max="16384" width="9.140625" style="30" customWidth="1"/>
  </cols>
  <sheetData>
    <row r="1" spans="1:4" ht="15" customHeight="1">
      <c r="A1" s="37" t="s">
        <v>119</v>
      </c>
      <c r="B1" s="37"/>
      <c r="C1" s="35"/>
      <c r="D1" s="38"/>
    </row>
    <row r="2" spans="1:4" ht="19.5" customHeight="1">
      <c r="A2" s="36" t="s">
        <v>1</v>
      </c>
      <c r="B2" s="36"/>
      <c r="C2" s="35"/>
      <c r="D2" s="38"/>
    </row>
    <row r="3" spans="1:3" ht="12.75" customHeight="1">
      <c r="A3" s="31"/>
      <c r="B3" s="35"/>
      <c r="C3" s="35"/>
    </row>
    <row r="4" spans="1:3" ht="12.75" customHeight="1">
      <c r="A4" s="34" t="s">
        <v>118</v>
      </c>
      <c r="B4" s="31" t="s">
        <v>117</v>
      </c>
      <c r="C4" s="34" t="s">
        <v>116</v>
      </c>
    </row>
    <row r="5" spans="1:3" s="38" customFormat="1" ht="12.75" customHeight="1">
      <c r="A5" s="3"/>
      <c r="B5" s="4"/>
      <c r="C5" s="3"/>
    </row>
    <row r="6" spans="2:3" ht="12.75" customHeight="1">
      <c r="B6" s="39" t="s">
        <v>2</v>
      </c>
      <c r="C6" s="40">
        <v>79009387</v>
      </c>
    </row>
    <row r="8" ht="12.75" customHeight="1">
      <c r="A8" s="6" t="s">
        <v>82</v>
      </c>
    </row>
    <row r="9" spans="1:3" ht="12.75" customHeight="1">
      <c r="A9" s="33" t="s">
        <v>3</v>
      </c>
      <c r="B9" s="30" t="s">
        <v>4</v>
      </c>
      <c r="C9" s="32">
        <v>7403</v>
      </c>
    </row>
    <row r="10" spans="1:3" ht="12.75" customHeight="1">
      <c r="A10" s="33">
        <v>57.001</v>
      </c>
      <c r="B10" s="30" t="s">
        <v>5</v>
      </c>
      <c r="C10" s="32">
        <v>194478</v>
      </c>
    </row>
    <row r="11" spans="1:3" ht="12.75" customHeight="1">
      <c r="A11" s="33">
        <v>64.104</v>
      </c>
      <c r="B11" s="30" t="s">
        <v>8</v>
      </c>
      <c r="C11" s="32">
        <v>37006</v>
      </c>
    </row>
    <row r="12" spans="1:3" ht="12.75" customHeight="1">
      <c r="A12" s="33">
        <v>64.105</v>
      </c>
      <c r="B12" s="30" t="s">
        <v>9</v>
      </c>
      <c r="C12" s="32">
        <v>17510</v>
      </c>
    </row>
    <row r="13" spans="1:3" ht="12.75" customHeight="1">
      <c r="A13" s="33">
        <v>64.109</v>
      </c>
      <c r="B13" s="30" t="s">
        <v>10</v>
      </c>
      <c r="C13" s="32">
        <v>736337</v>
      </c>
    </row>
    <row r="14" spans="1:3" ht="12.75" customHeight="1">
      <c r="A14" s="33">
        <v>64.11</v>
      </c>
      <c r="B14" s="30" t="s">
        <v>11</v>
      </c>
      <c r="C14" s="32">
        <v>102876</v>
      </c>
    </row>
    <row r="15" spans="1:3" ht="12.75" customHeight="1">
      <c r="A15" s="33">
        <v>86.001</v>
      </c>
      <c r="B15" s="30" t="s">
        <v>12</v>
      </c>
      <c r="C15" s="32">
        <v>27099</v>
      </c>
    </row>
    <row r="16" spans="1:3" ht="12.75" customHeight="1">
      <c r="A16" s="33">
        <v>96.001</v>
      </c>
      <c r="B16" s="30" t="s">
        <v>13</v>
      </c>
      <c r="C16" s="32">
        <v>2028479</v>
      </c>
    </row>
    <row r="17" spans="1:3" ht="12.75" customHeight="1">
      <c r="A17" s="33">
        <v>96.002</v>
      </c>
      <c r="B17" s="30" t="s">
        <v>14</v>
      </c>
      <c r="C17" s="32">
        <v>15709315</v>
      </c>
    </row>
    <row r="18" spans="1:3" ht="12.75" customHeight="1">
      <c r="A18" s="33">
        <v>96.004</v>
      </c>
      <c r="B18" s="30" t="s">
        <v>15</v>
      </c>
      <c r="C18" s="32">
        <v>5653909</v>
      </c>
    </row>
    <row r="19" spans="1:3" ht="12.75" customHeight="1">
      <c r="A19" s="33">
        <v>96.006</v>
      </c>
      <c r="B19" s="30" t="s">
        <v>16</v>
      </c>
      <c r="C19" s="32">
        <v>458442</v>
      </c>
    </row>
    <row r="20" spans="1:3" ht="12.75" customHeight="1">
      <c r="A20" s="33" t="s">
        <v>17</v>
      </c>
      <c r="B20" s="30" t="s">
        <v>18</v>
      </c>
      <c r="C20" s="32">
        <v>504000</v>
      </c>
    </row>
    <row r="21" spans="1:3" ht="12.75" customHeight="1">
      <c r="A21" s="33" t="s">
        <v>19</v>
      </c>
      <c r="B21" s="30" t="s">
        <v>20</v>
      </c>
      <c r="C21" s="32">
        <v>1485304</v>
      </c>
    </row>
    <row r="22" spans="1:3" ht="12.75" customHeight="1">
      <c r="A22" s="33" t="s">
        <v>21</v>
      </c>
      <c r="B22" s="30" t="s">
        <v>22</v>
      </c>
      <c r="C22" s="32">
        <v>1251</v>
      </c>
    </row>
    <row r="23" spans="1:3" ht="12.75" customHeight="1">
      <c r="A23" s="33"/>
      <c r="B23" s="39" t="s">
        <v>120</v>
      </c>
      <c r="C23" s="40">
        <f>SUM(C9:C22)</f>
        <v>26963409</v>
      </c>
    </row>
    <row r="24" spans="1:3" ht="12.75" customHeight="1">
      <c r="A24" s="33"/>
      <c r="C24" s="32"/>
    </row>
    <row r="25" spans="1:3" ht="12.75" customHeight="1">
      <c r="A25" s="9" t="s">
        <v>86</v>
      </c>
      <c r="C25" s="32"/>
    </row>
    <row r="26" spans="1:3" ht="12.75" customHeight="1">
      <c r="A26" s="33">
        <v>10.551</v>
      </c>
      <c r="B26" s="30" t="s">
        <v>23</v>
      </c>
      <c r="C26" s="32">
        <v>678833</v>
      </c>
    </row>
    <row r="27" spans="1:3" ht="12.75" customHeight="1">
      <c r="A27" s="33">
        <v>10.912</v>
      </c>
      <c r="B27" s="30" t="s">
        <v>24</v>
      </c>
      <c r="C27" s="32">
        <v>1106</v>
      </c>
    </row>
    <row r="28" spans="1:3" ht="12.75" customHeight="1">
      <c r="A28" s="33">
        <v>64.116</v>
      </c>
      <c r="B28" s="30" t="s">
        <v>25</v>
      </c>
      <c r="C28" s="32">
        <v>265</v>
      </c>
    </row>
    <row r="29" spans="1:3" ht="12.75" customHeight="1">
      <c r="A29" s="33">
        <v>64.117</v>
      </c>
      <c r="B29" s="30" t="s">
        <v>26</v>
      </c>
      <c r="C29" s="32">
        <v>15826</v>
      </c>
    </row>
    <row r="30" spans="1:3" ht="12.75" customHeight="1">
      <c r="A30" s="33">
        <v>64.124</v>
      </c>
      <c r="B30" s="30" t="s">
        <v>28</v>
      </c>
      <c r="C30" s="32">
        <v>36305</v>
      </c>
    </row>
    <row r="31" spans="1:3" ht="12.75" customHeight="1">
      <c r="A31" s="33">
        <v>93.773</v>
      </c>
      <c r="B31" s="30" t="s">
        <v>29</v>
      </c>
      <c r="C31" s="32">
        <v>6848851</v>
      </c>
    </row>
    <row r="32" spans="1:3" ht="12.75" customHeight="1">
      <c r="A32" s="33">
        <v>93.774</v>
      </c>
      <c r="B32" s="30" t="s">
        <v>30</v>
      </c>
      <c r="C32" s="32">
        <v>5901065</v>
      </c>
    </row>
    <row r="33" spans="1:3" ht="12.75" customHeight="1">
      <c r="A33" s="33"/>
      <c r="B33" s="39" t="s">
        <v>120</v>
      </c>
      <c r="C33" s="40">
        <f>SUM(C26:C32)</f>
        <v>13482251</v>
      </c>
    </row>
    <row r="34" spans="1:3" ht="12.75" customHeight="1">
      <c r="A34" s="33"/>
      <c r="C34" s="32"/>
    </row>
    <row r="35" spans="1:3" ht="12.75" customHeight="1">
      <c r="A35" s="9" t="s">
        <v>88</v>
      </c>
      <c r="C35" s="32"/>
    </row>
    <row r="36" spans="1:3" ht="12.75" customHeight="1">
      <c r="A36" s="33">
        <v>10.051</v>
      </c>
      <c r="B36" s="30" t="s">
        <v>31</v>
      </c>
      <c r="C36" s="32">
        <v>624119</v>
      </c>
    </row>
    <row r="37" spans="1:3" ht="12.75" customHeight="1">
      <c r="A37" s="33">
        <v>10.055</v>
      </c>
      <c r="B37" s="30" t="s">
        <v>33</v>
      </c>
      <c r="C37" s="32">
        <v>19115904</v>
      </c>
    </row>
    <row r="38" spans="1:3" ht="12.75" customHeight="1">
      <c r="A38" s="33">
        <v>10.069</v>
      </c>
      <c r="B38" s="30" t="s">
        <v>34</v>
      </c>
      <c r="C38" s="32">
        <v>1459480</v>
      </c>
    </row>
    <row r="39" spans="1:3" ht="12.75" customHeight="1">
      <c r="A39" s="33">
        <v>10.08</v>
      </c>
      <c r="B39" s="30" t="s">
        <v>108</v>
      </c>
      <c r="C39" s="32">
        <v>67</v>
      </c>
    </row>
    <row r="40" spans="1:3" ht="12.75" customHeight="1">
      <c r="A40" s="33">
        <v>10.081</v>
      </c>
      <c r="B40" s="30" t="s">
        <v>38</v>
      </c>
      <c r="C40" s="32">
        <v>6318</v>
      </c>
    </row>
    <row r="41" spans="1:3" ht="12.75" customHeight="1">
      <c r="A41" s="33">
        <v>10.45</v>
      </c>
      <c r="B41" s="30" t="s">
        <v>36</v>
      </c>
      <c r="C41" s="32">
        <v>3907545</v>
      </c>
    </row>
    <row r="42" spans="1:3" ht="12.75" customHeight="1">
      <c r="A42" s="33" t="s">
        <v>39</v>
      </c>
      <c r="B42" s="30" t="s">
        <v>40</v>
      </c>
      <c r="C42" s="32">
        <v>11719</v>
      </c>
    </row>
    <row r="43" spans="1:3" ht="12.75" customHeight="1">
      <c r="A43" s="33"/>
      <c r="B43" s="39" t="s">
        <v>120</v>
      </c>
      <c r="C43" s="40">
        <f>SUM(C36:C42)</f>
        <v>25125152</v>
      </c>
    </row>
    <row r="44" spans="1:3" ht="12.75" customHeight="1">
      <c r="A44" s="33"/>
      <c r="C44" s="32"/>
    </row>
    <row r="45" spans="1:3" ht="12.75" customHeight="1">
      <c r="A45" s="6" t="s">
        <v>90</v>
      </c>
      <c r="C45" s="32"/>
    </row>
    <row r="46" spans="1:3" ht="12.75" customHeight="1">
      <c r="A46" s="33">
        <v>10.073</v>
      </c>
      <c r="B46" s="30" t="s">
        <v>41</v>
      </c>
      <c r="C46" s="32">
        <v>898328</v>
      </c>
    </row>
    <row r="47" spans="1:3" ht="12.75" customHeight="1">
      <c r="A47" s="33">
        <v>10.417</v>
      </c>
      <c r="B47" s="30" t="s">
        <v>42</v>
      </c>
      <c r="C47" s="32">
        <v>5681</v>
      </c>
    </row>
    <row r="48" spans="1:3" ht="12.75" customHeight="1">
      <c r="A48" s="33">
        <v>10.555</v>
      </c>
      <c r="B48" s="30" t="s">
        <v>43</v>
      </c>
      <c r="C48" s="32">
        <v>308133</v>
      </c>
    </row>
    <row r="49" spans="1:3" ht="12.75" customHeight="1">
      <c r="A49" s="33">
        <v>10.557</v>
      </c>
      <c r="B49" s="30" t="s">
        <v>44</v>
      </c>
      <c r="C49" s="32">
        <v>166105</v>
      </c>
    </row>
    <row r="50" spans="1:3" ht="12.75" customHeight="1">
      <c r="A50" s="33">
        <v>14.871</v>
      </c>
      <c r="B50" s="30" t="s">
        <v>46</v>
      </c>
      <c r="C50" s="32">
        <v>58257</v>
      </c>
    </row>
    <row r="51" spans="1:3" ht="12.75" customHeight="1">
      <c r="A51" s="33">
        <v>16.607</v>
      </c>
      <c r="B51" s="30" t="s">
        <v>48</v>
      </c>
      <c r="C51" s="32">
        <v>1150</v>
      </c>
    </row>
    <row r="52" spans="1:3" ht="12.75" customHeight="1">
      <c r="A52" s="33">
        <v>20.205</v>
      </c>
      <c r="B52" s="30" t="s">
        <v>51</v>
      </c>
      <c r="C52" s="32">
        <v>790358</v>
      </c>
    </row>
    <row r="53" spans="1:3" ht="12.75" customHeight="1">
      <c r="A53" s="33">
        <v>84.01</v>
      </c>
      <c r="B53" s="30" t="s">
        <v>52</v>
      </c>
      <c r="C53" s="32">
        <v>127564</v>
      </c>
    </row>
    <row r="54" spans="1:3" ht="12.75" customHeight="1">
      <c r="A54" s="33">
        <v>84.126</v>
      </c>
      <c r="B54" s="30" t="s">
        <v>53</v>
      </c>
      <c r="C54" s="32">
        <v>130359</v>
      </c>
    </row>
    <row r="55" spans="1:3" ht="12.75" customHeight="1">
      <c r="A55" s="33">
        <v>84.358</v>
      </c>
      <c r="B55" s="30" t="s">
        <v>54</v>
      </c>
      <c r="C55" s="32">
        <v>54792</v>
      </c>
    </row>
    <row r="56" spans="1:3" ht="12.75" customHeight="1">
      <c r="A56" s="33">
        <v>93.558</v>
      </c>
      <c r="B56" s="30" t="s">
        <v>55</v>
      </c>
      <c r="C56" s="32">
        <v>504150</v>
      </c>
    </row>
    <row r="57" spans="1:3" ht="12.75" customHeight="1">
      <c r="A57" s="33">
        <v>93.563</v>
      </c>
      <c r="B57" s="30" t="s">
        <v>56</v>
      </c>
      <c r="C57" s="32">
        <v>65961</v>
      </c>
    </row>
    <row r="58" spans="1:3" ht="12.75" customHeight="1">
      <c r="A58" s="33">
        <v>93.568</v>
      </c>
      <c r="B58" s="30" t="s">
        <v>57</v>
      </c>
      <c r="C58" s="32">
        <v>163522</v>
      </c>
    </row>
    <row r="59" spans="1:3" ht="12.75" customHeight="1">
      <c r="A59" s="33">
        <v>93.767</v>
      </c>
      <c r="B59" s="30" t="s">
        <v>58</v>
      </c>
      <c r="C59" s="32">
        <v>131665</v>
      </c>
    </row>
    <row r="60" spans="1:3" ht="12.75" customHeight="1">
      <c r="A60" s="33">
        <v>93.777</v>
      </c>
      <c r="B60" s="30" t="s">
        <v>59</v>
      </c>
      <c r="C60" s="32">
        <v>18458</v>
      </c>
    </row>
    <row r="61" spans="1:3" ht="12.75" customHeight="1">
      <c r="A61" s="33">
        <v>93.778</v>
      </c>
      <c r="B61" s="30" t="s">
        <v>60</v>
      </c>
      <c r="C61" s="32">
        <v>6555983</v>
      </c>
    </row>
    <row r="62" spans="1:3" ht="12.75" customHeight="1">
      <c r="A62" s="33">
        <v>93.959</v>
      </c>
      <c r="B62" s="30" t="s">
        <v>61</v>
      </c>
      <c r="C62" s="32">
        <v>50943</v>
      </c>
    </row>
    <row r="63" spans="1:3" ht="12.75" customHeight="1">
      <c r="A63" s="33">
        <v>97.044</v>
      </c>
      <c r="B63" s="30" t="s">
        <v>62</v>
      </c>
      <c r="C63" s="32">
        <v>148284</v>
      </c>
    </row>
    <row r="64" spans="1:3" ht="12.75" customHeight="1">
      <c r="A64" s="33"/>
      <c r="B64" s="39" t="s">
        <v>120</v>
      </c>
      <c r="C64" s="40">
        <f>SUM(C46:C63)</f>
        <v>10179693</v>
      </c>
    </row>
    <row r="65" spans="1:3" ht="12.75" customHeight="1">
      <c r="A65" s="33"/>
      <c r="C65" s="32"/>
    </row>
    <row r="66" spans="1:3" ht="12.75" customHeight="1">
      <c r="A66" s="6" t="s">
        <v>92</v>
      </c>
      <c r="C66" s="32"/>
    </row>
    <row r="67" spans="1:3" ht="12.75" customHeight="1">
      <c r="A67" s="33" t="s">
        <v>65</v>
      </c>
      <c r="B67" s="30" t="s">
        <v>66</v>
      </c>
      <c r="C67" s="32">
        <v>634722</v>
      </c>
    </row>
    <row r="68" spans="1:3" ht="12.75" customHeight="1">
      <c r="A68" s="33"/>
      <c r="B68" s="39" t="s">
        <v>120</v>
      </c>
      <c r="C68" s="40">
        <f>SUM(C67)</f>
        <v>634722</v>
      </c>
    </row>
    <row r="69" spans="1:3" ht="12.75" customHeight="1">
      <c r="A69" s="33"/>
      <c r="C69" s="32"/>
    </row>
    <row r="70" spans="1:3" ht="12.75" customHeight="1">
      <c r="A70" s="6" t="s">
        <v>94</v>
      </c>
      <c r="C70" s="32"/>
    </row>
    <row r="71" spans="1:3" ht="12.75" customHeight="1">
      <c r="A71" s="33" t="s">
        <v>67</v>
      </c>
      <c r="B71" s="30" t="s">
        <v>68</v>
      </c>
      <c r="C71" s="32">
        <v>38000</v>
      </c>
    </row>
    <row r="72" spans="1:3" ht="12.75" customHeight="1">
      <c r="A72" s="33" t="s">
        <v>69</v>
      </c>
      <c r="B72" s="30" t="s">
        <v>70</v>
      </c>
      <c r="C72" s="32">
        <v>201000</v>
      </c>
    </row>
    <row r="73" spans="1:3" ht="12.75" customHeight="1">
      <c r="A73" s="33" t="s">
        <v>71</v>
      </c>
      <c r="B73" s="30" t="s">
        <v>72</v>
      </c>
      <c r="C73" s="32">
        <v>2385160</v>
      </c>
    </row>
    <row r="74" spans="1:3" ht="12.75" customHeight="1">
      <c r="A74" s="33"/>
      <c r="B74" s="39" t="s">
        <v>120</v>
      </c>
      <c r="C74" s="40">
        <f>SUM(C71:C73)</f>
        <v>2624160</v>
      </c>
    </row>
    <row r="75" spans="1:3" ht="12.75" customHeight="1">
      <c r="A75" s="33"/>
      <c r="C75" s="32"/>
    </row>
    <row r="76" spans="1:3" ht="12.75" customHeight="1">
      <c r="A76" s="6" t="s">
        <v>96</v>
      </c>
      <c r="C76" s="32"/>
    </row>
    <row r="77" spans="1:3" ht="12.75" customHeight="1">
      <c r="A77" s="33">
        <v>10.056</v>
      </c>
      <c r="B77" s="30" t="s">
        <v>73</v>
      </c>
      <c r="C77" s="32">
        <v>417567</v>
      </c>
    </row>
    <row r="78" spans="1:3" ht="12.75" customHeight="1">
      <c r="A78" s="33">
        <v>10.406</v>
      </c>
      <c r="B78" s="30" t="s">
        <v>74</v>
      </c>
      <c r="C78" s="32">
        <v>57500</v>
      </c>
    </row>
    <row r="79" spans="1:3" ht="12.75" customHeight="1">
      <c r="A79" s="33">
        <v>10.41</v>
      </c>
      <c r="B79" s="30" t="s">
        <v>75</v>
      </c>
      <c r="C79" s="32">
        <v>279795</v>
      </c>
    </row>
    <row r="80" spans="1:3" ht="12.75" customHeight="1">
      <c r="A80" s="33">
        <v>10.417</v>
      </c>
      <c r="B80" s="30" t="s">
        <v>42</v>
      </c>
      <c r="C80" s="32">
        <v>4544</v>
      </c>
    </row>
    <row r="81" spans="1:3" ht="12.75" customHeight="1">
      <c r="A81" s="33"/>
      <c r="B81" s="39" t="s">
        <v>120</v>
      </c>
      <c r="C81" s="40">
        <f>SUM(C77:C80)</f>
        <v>759406</v>
      </c>
    </row>
    <row r="82" spans="1:3" ht="12.75" customHeight="1">
      <c r="A82" s="33"/>
      <c r="C82" s="32"/>
    </row>
    <row r="83" spans="1:3" ht="12.75" customHeight="1">
      <c r="A83" s="6" t="s">
        <v>98</v>
      </c>
      <c r="C83" s="32"/>
    </row>
    <row r="84" spans="1:3" ht="12.75" customHeight="1">
      <c r="A84" s="33">
        <v>10.407</v>
      </c>
      <c r="B84" s="30" t="s">
        <v>110</v>
      </c>
      <c r="C84" s="32">
        <v>200000</v>
      </c>
    </row>
    <row r="85" spans="1:3" ht="12.75" customHeight="1">
      <c r="A85" s="33">
        <v>14.117</v>
      </c>
      <c r="B85" s="30" t="s">
        <v>78</v>
      </c>
      <c r="C85" s="32">
        <v>649115</v>
      </c>
    </row>
    <row r="86" spans="1:3" ht="12.75" customHeight="1">
      <c r="A86" s="33">
        <v>14.142</v>
      </c>
      <c r="B86" s="30" t="s">
        <v>115</v>
      </c>
      <c r="C86" s="32">
        <v>20000</v>
      </c>
    </row>
    <row r="87" spans="1:3" ht="12.75" customHeight="1">
      <c r="A87" s="33">
        <v>59.041</v>
      </c>
      <c r="B87" s="30" t="s">
        <v>114</v>
      </c>
      <c r="C87" s="32">
        <v>127000</v>
      </c>
    </row>
    <row r="88" spans="1:3" ht="12.75" customHeight="1">
      <c r="A88" s="33"/>
      <c r="B88" s="39" t="s">
        <v>120</v>
      </c>
      <c r="C88" s="40">
        <f>SUM(C84:C87)</f>
        <v>996115</v>
      </c>
    </row>
    <row r="89" spans="1:3" ht="12.75" customHeight="1">
      <c r="A89" s="33"/>
      <c r="C89" s="32"/>
    </row>
    <row r="90" spans="1:3" ht="12.75" customHeight="1">
      <c r="A90" s="6" t="s">
        <v>100</v>
      </c>
      <c r="C90" s="32"/>
    </row>
    <row r="91" spans="1:3" ht="12.75" customHeight="1">
      <c r="A91" s="33">
        <v>10.45</v>
      </c>
      <c r="B91" s="30" t="s">
        <v>36</v>
      </c>
      <c r="C91" s="32">
        <v>70231794</v>
      </c>
    </row>
    <row r="92" spans="1:3" ht="12.75" customHeight="1">
      <c r="A92" s="33">
        <v>97.022</v>
      </c>
      <c r="B92" s="30" t="s">
        <v>79</v>
      </c>
      <c r="C92" s="32">
        <v>194000</v>
      </c>
    </row>
    <row r="93" spans="2:3" ht="12.75" customHeight="1">
      <c r="B93" s="39" t="s">
        <v>120</v>
      </c>
      <c r="C93" s="41">
        <f>SUM(C91:C92)</f>
        <v>70425794</v>
      </c>
    </row>
    <row r="94" spans="1:2" s="5" customFormat="1" ht="12.75" customHeight="1">
      <c r="A94" s="4"/>
      <c r="B94" s="4"/>
    </row>
    <row r="95" spans="1:2" s="5" customFormat="1" ht="12.75" customHeight="1">
      <c r="A95" s="12" t="s">
        <v>102</v>
      </c>
      <c r="B95"/>
    </row>
    <row r="96" ht="12.75" customHeight="1">
      <c r="A96" s="13" t="s">
        <v>103</v>
      </c>
    </row>
    <row r="97" ht="12.75" customHeight="1">
      <c r="A97" s="12" t="s">
        <v>104</v>
      </c>
    </row>
    <row r="98" ht="12.75" customHeight="1">
      <c r="A98" s="14" t="s">
        <v>105</v>
      </c>
    </row>
  </sheetData>
  <sheetProtection/>
  <hyperlinks>
    <hyperlink ref="A98" r:id="rId1" display="http://www.iowadatacenter.org"/>
  </hyperlinks>
  <printOptions/>
  <pageMargins left="0.5" right="0.75" top="0.75" bottom="0.75" header="0.5" footer="0.5"/>
  <pageSetup fitToHeight="0" fitToWidth="1" horizontalDpi="1200" verticalDpi="1200" orientation="portrait" scale="86" r:id="rId2"/>
  <headerFooter alignWithMargins="0">
    <oddHeader>&amp;L&amp;C&amp;R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106"/>
  <sheetViews>
    <sheetView zoomScalePageLayoutView="0" workbookViewId="0" topLeftCell="A1">
      <selection activeCell="A7" sqref="A7"/>
    </sheetView>
  </sheetViews>
  <sheetFormatPr defaultColWidth="9.140625" defaultRowHeight="12.75" customHeight="1"/>
  <cols>
    <col min="1" max="1" width="9.57421875" style="0" customWidth="1"/>
    <col min="2" max="2" width="82.140625" style="0" customWidth="1"/>
    <col min="3" max="3" width="11.57421875" style="0" customWidth="1"/>
  </cols>
  <sheetData>
    <row r="1" spans="1:3" ht="15" customHeight="1">
      <c r="A1" s="15" t="s">
        <v>106</v>
      </c>
      <c r="B1" s="27"/>
      <c r="C1" s="17"/>
    </row>
    <row r="2" spans="1:3" ht="19.5" customHeight="1">
      <c r="A2" s="18" t="s">
        <v>1</v>
      </c>
      <c r="B2" s="28"/>
      <c r="C2" s="7" t="s">
        <v>83</v>
      </c>
    </row>
    <row r="3" spans="1:3" ht="12.75" customHeight="1">
      <c r="A3" s="20" t="s">
        <v>80</v>
      </c>
      <c r="B3" s="29" t="s">
        <v>81</v>
      </c>
      <c r="C3" s="22" t="s">
        <v>84</v>
      </c>
    </row>
    <row r="4" spans="1:3" ht="12.75" customHeight="1">
      <c r="A4" s="25"/>
      <c r="B4" s="26"/>
      <c r="C4" s="25"/>
    </row>
    <row r="5" spans="2:3" ht="12.75" customHeight="1">
      <c r="B5" t="s">
        <v>2</v>
      </c>
      <c r="C5" s="23">
        <v>67889773</v>
      </c>
    </row>
    <row r="7" ht="12.75" customHeight="1">
      <c r="A7" s="6" t="s">
        <v>82</v>
      </c>
    </row>
    <row r="8" spans="1:3" ht="12.75" customHeight="1">
      <c r="A8" s="24" t="s">
        <v>3</v>
      </c>
      <c r="B8" t="s">
        <v>4</v>
      </c>
      <c r="C8" s="23">
        <v>5963</v>
      </c>
    </row>
    <row r="9" spans="1:3" ht="12.75" customHeight="1">
      <c r="A9" s="24">
        <v>57.001</v>
      </c>
      <c r="B9" t="s">
        <v>5</v>
      </c>
      <c r="C9" s="23">
        <v>192240</v>
      </c>
    </row>
    <row r="10" spans="1:3" ht="12.75" customHeight="1">
      <c r="A10" s="24">
        <v>64.104</v>
      </c>
      <c r="B10" t="s">
        <v>8</v>
      </c>
      <c r="C10" s="23">
        <v>47049</v>
      </c>
    </row>
    <row r="11" spans="1:3" ht="12.75" customHeight="1">
      <c r="A11" s="24">
        <v>64.105</v>
      </c>
      <c r="B11" t="s">
        <v>9</v>
      </c>
      <c r="C11" s="23">
        <v>24748</v>
      </c>
    </row>
    <row r="12" spans="1:3" ht="12.75" customHeight="1">
      <c r="A12" s="24">
        <v>64.109</v>
      </c>
      <c r="B12" t="s">
        <v>10</v>
      </c>
      <c r="C12" s="23">
        <v>631145</v>
      </c>
    </row>
    <row r="13" spans="1:3" ht="12.75" customHeight="1">
      <c r="A13" s="24">
        <v>64.11</v>
      </c>
      <c r="B13" t="s">
        <v>11</v>
      </c>
      <c r="C13" s="23">
        <v>127065</v>
      </c>
    </row>
    <row r="14" spans="1:3" ht="12.75" customHeight="1">
      <c r="A14" s="24">
        <v>86.001</v>
      </c>
      <c r="B14" t="s">
        <v>12</v>
      </c>
      <c r="C14" s="23">
        <v>18549</v>
      </c>
    </row>
    <row r="15" spans="1:3" ht="12.75" customHeight="1">
      <c r="A15" s="24">
        <v>96.001</v>
      </c>
      <c r="B15" t="s">
        <v>13</v>
      </c>
      <c r="C15" s="23">
        <v>1882437</v>
      </c>
    </row>
    <row r="16" spans="1:3" ht="12.75" customHeight="1">
      <c r="A16" s="24">
        <v>96.002</v>
      </c>
      <c r="B16" t="s">
        <v>14</v>
      </c>
      <c r="C16" s="23">
        <v>15405230</v>
      </c>
    </row>
    <row r="17" spans="1:3" ht="12.75" customHeight="1">
      <c r="A17" s="24">
        <v>96.004</v>
      </c>
      <c r="B17" t="s">
        <v>15</v>
      </c>
      <c r="C17" s="23">
        <v>5571346</v>
      </c>
    </row>
    <row r="18" spans="1:3" ht="12.75" customHeight="1">
      <c r="A18" s="24">
        <v>96.006</v>
      </c>
      <c r="B18" t="s">
        <v>16</v>
      </c>
      <c r="C18" s="23">
        <v>363280</v>
      </c>
    </row>
    <row r="19" spans="1:3" ht="12.75" customHeight="1">
      <c r="A19" s="24" t="s">
        <v>17</v>
      </c>
      <c r="B19" t="s">
        <v>18</v>
      </c>
      <c r="C19" s="23">
        <v>610000</v>
      </c>
    </row>
    <row r="20" spans="1:3" ht="12.75" customHeight="1">
      <c r="A20" s="24" t="s">
        <v>19</v>
      </c>
      <c r="B20" t="s">
        <v>20</v>
      </c>
      <c r="C20" s="23">
        <v>1521734</v>
      </c>
    </row>
    <row r="21" spans="1:3" ht="12.75" customHeight="1">
      <c r="A21" s="24" t="s">
        <v>21</v>
      </c>
      <c r="B21" t="s">
        <v>22</v>
      </c>
      <c r="C21" s="23">
        <v>1210</v>
      </c>
    </row>
    <row r="22" spans="1:3" ht="12.75" customHeight="1">
      <c r="A22" s="2"/>
      <c r="B22" s="6" t="s">
        <v>85</v>
      </c>
      <c r="C22" s="8">
        <f>SUM(C8:C21)</f>
        <v>26401996</v>
      </c>
    </row>
    <row r="23" spans="1:3" ht="12.75" customHeight="1">
      <c r="A23" s="2"/>
      <c r="C23" s="1"/>
    </row>
    <row r="24" spans="1:3" ht="12.75" customHeight="1">
      <c r="A24" s="9" t="s">
        <v>86</v>
      </c>
      <c r="C24" s="1"/>
    </row>
    <row r="25" spans="1:3" ht="12.75" customHeight="1">
      <c r="A25" s="24">
        <v>10.551</v>
      </c>
      <c r="B25" t="s">
        <v>23</v>
      </c>
      <c r="C25" s="23">
        <v>544688</v>
      </c>
    </row>
    <row r="26" spans="1:3" ht="12.75" customHeight="1">
      <c r="A26" s="24">
        <v>10.912</v>
      </c>
      <c r="B26" t="s">
        <v>24</v>
      </c>
      <c r="C26" s="23">
        <v>69144</v>
      </c>
    </row>
    <row r="27" spans="1:3" ht="12.75" customHeight="1">
      <c r="A27" s="24">
        <v>64.1</v>
      </c>
      <c r="B27" t="s">
        <v>107</v>
      </c>
      <c r="C27" s="23">
        <v>241</v>
      </c>
    </row>
    <row r="28" spans="1:3" ht="12.75" customHeight="1">
      <c r="A28" s="24">
        <v>64.116</v>
      </c>
      <c r="B28" t="s">
        <v>25</v>
      </c>
      <c r="C28" s="23">
        <v>499</v>
      </c>
    </row>
    <row r="29" spans="1:3" ht="12.75" customHeight="1">
      <c r="A29" s="24">
        <v>64.117</v>
      </c>
      <c r="B29" t="s">
        <v>26</v>
      </c>
      <c r="C29" s="23">
        <v>22162</v>
      </c>
    </row>
    <row r="30" spans="1:3" ht="12.75" customHeight="1">
      <c r="A30" s="24">
        <v>64.12</v>
      </c>
      <c r="B30" t="s">
        <v>27</v>
      </c>
      <c r="C30" s="23">
        <v>54</v>
      </c>
    </row>
    <row r="31" spans="1:3" ht="12.75" customHeight="1">
      <c r="A31" s="24">
        <v>64.124</v>
      </c>
      <c r="B31" t="s">
        <v>28</v>
      </c>
      <c r="C31" s="23">
        <v>20498</v>
      </c>
    </row>
    <row r="32" spans="1:3" ht="12.75" customHeight="1">
      <c r="A32" s="24">
        <v>93.773</v>
      </c>
      <c r="B32" t="s">
        <v>29</v>
      </c>
      <c r="C32" s="23">
        <v>6157432</v>
      </c>
    </row>
    <row r="33" spans="1:3" ht="12.75" customHeight="1">
      <c r="A33" s="24">
        <v>93.774</v>
      </c>
      <c r="B33" t="s">
        <v>30</v>
      </c>
      <c r="C33" s="23">
        <v>5230686</v>
      </c>
    </row>
    <row r="34" spans="1:3" ht="12.75" customHeight="1">
      <c r="A34" s="2"/>
      <c r="B34" s="6" t="s">
        <v>87</v>
      </c>
      <c r="C34" s="8">
        <f>SUM(C25:C33)</f>
        <v>12045404</v>
      </c>
    </row>
    <row r="35" spans="1:3" ht="12.75" customHeight="1">
      <c r="A35" s="2"/>
      <c r="C35" s="1"/>
    </row>
    <row r="36" spans="1:3" ht="12.75" customHeight="1">
      <c r="A36" s="9" t="s">
        <v>88</v>
      </c>
      <c r="C36" s="1"/>
    </row>
    <row r="37" spans="1:3" ht="12.75" customHeight="1">
      <c r="A37" s="24">
        <v>10.051</v>
      </c>
      <c r="B37" t="s">
        <v>31</v>
      </c>
      <c r="C37" s="23">
        <v>1746</v>
      </c>
    </row>
    <row r="38" spans="1:3" ht="12.75" customHeight="1">
      <c r="A38" s="24">
        <v>10.055</v>
      </c>
      <c r="B38" t="s">
        <v>33</v>
      </c>
      <c r="C38" s="23">
        <v>9039475</v>
      </c>
    </row>
    <row r="39" spans="1:3" ht="12.75" customHeight="1">
      <c r="A39" s="24">
        <v>10.069</v>
      </c>
      <c r="B39" t="s">
        <v>34</v>
      </c>
      <c r="C39" s="23">
        <v>1473100</v>
      </c>
    </row>
    <row r="40" spans="1:3" ht="12.75" customHeight="1">
      <c r="A40" s="24">
        <v>10.072</v>
      </c>
      <c r="B40" t="s">
        <v>35</v>
      </c>
      <c r="C40" s="23">
        <v>3950</v>
      </c>
    </row>
    <row r="41" spans="1:3" ht="12.75" customHeight="1">
      <c r="A41" s="24">
        <v>10.08</v>
      </c>
      <c r="B41" t="s">
        <v>108</v>
      </c>
      <c r="C41" s="23">
        <v>12708</v>
      </c>
    </row>
    <row r="42" spans="1:3" ht="12.75" customHeight="1">
      <c r="A42" s="24">
        <v>10.081</v>
      </c>
      <c r="B42" t="s">
        <v>38</v>
      </c>
      <c r="C42" s="23">
        <v>3579</v>
      </c>
    </row>
    <row r="43" spans="1:3" ht="12.75" customHeight="1">
      <c r="A43" s="24">
        <v>10.45</v>
      </c>
      <c r="B43" t="s">
        <v>36</v>
      </c>
      <c r="C43" s="23">
        <v>5794492</v>
      </c>
    </row>
    <row r="44" spans="1:3" ht="12.75" customHeight="1">
      <c r="A44" s="24" t="s">
        <v>39</v>
      </c>
      <c r="B44" t="s">
        <v>40</v>
      </c>
      <c r="C44" s="23">
        <v>5231</v>
      </c>
    </row>
    <row r="45" spans="1:3" ht="12.75" customHeight="1">
      <c r="A45" s="2"/>
      <c r="B45" s="6" t="s">
        <v>89</v>
      </c>
      <c r="C45" s="8">
        <f>SUM(C37:C44)</f>
        <v>16334281</v>
      </c>
    </row>
    <row r="46" spans="1:3" ht="12.75" customHeight="1">
      <c r="A46" s="2"/>
      <c r="C46" s="1"/>
    </row>
    <row r="47" spans="1:3" ht="12.75" customHeight="1">
      <c r="A47" s="6" t="s">
        <v>90</v>
      </c>
      <c r="C47" s="1"/>
    </row>
    <row r="48" spans="1:3" ht="12.75" customHeight="1">
      <c r="A48" s="24">
        <v>10.073</v>
      </c>
      <c r="B48" t="s">
        <v>41</v>
      </c>
      <c r="C48" s="23">
        <v>41092</v>
      </c>
    </row>
    <row r="49" spans="1:3" ht="12.75" customHeight="1">
      <c r="A49" s="24">
        <v>10.417</v>
      </c>
      <c r="B49" t="s">
        <v>42</v>
      </c>
      <c r="C49" s="23">
        <v>11968</v>
      </c>
    </row>
    <row r="50" spans="1:3" ht="12.75" customHeight="1">
      <c r="A50" s="24">
        <v>10.555</v>
      </c>
      <c r="B50" t="s">
        <v>43</v>
      </c>
      <c r="C50" s="23">
        <v>286591</v>
      </c>
    </row>
    <row r="51" spans="1:3" ht="12.75" customHeight="1">
      <c r="A51" s="24">
        <v>10.557</v>
      </c>
      <c r="B51" t="s">
        <v>44</v>
      </c>
      <c r="C51" s="23">
        <v>157990</v>
      </c>
    </row>
    <row r="52" spans="1:3" ht="12.75" customHeight="1">
      <c r="A52" s="24">
        <v>10.769</v>
      </c>
      <c r="B52" t="s">
        <v>45</v>
      </c>
      <c r="C52" s="23">
        <v>90000</v>
      </c>
    </row>
    <row r="53" spans="1:3" ht="12.75" customHeight="1">
      <c r="A53" s="24">
        <v>10.904</v>
      </c>
      <c r="B53" t="s">
        <v>109</v>
      </c>
      <c r="C53" s="23">
        <v>4838</v>
      </c>
    </row>
    <row r="54" spans="1:3" ht="12.75" customHeight="1">
      <c r="A54" s="24">
        <v>14.871</v>
      </c>
      <c r="B54" t="s">
        <v>46</v>
      </c>
      <c r="C54" s="23">
        <v>58257</v>
      </c>
    </row>
    <row r="55" spans="1:3" ht="12.75" customHeight="1">
      <c r="A55" s="24">
        <v>20.205</v>
      </c>
      <c r="B55" t="s">
        <v>51</v>
      </c>
      <c r="C55" s="23">
        <v>1748094</v>
      </c>
    </row>
    <row r="56" spans="1:3" ht="12.75" customHeight="1">
      <c r="A56" s="24">
        <v>84.01</v>
      </c>
      <c r="B56" t="s">
        <v>52</v>
      </c>
      <c r="C56" s="23">
        <v>143447</v>
      </c>
    </row>
    <row r="57" spans="1:3" ht="12.75" customHeight="1">
      <c r="A57" s="24">
        <v>84.126</v>
      </c>
      <c r="B57" t="s">
        <v>53</v>
      </c>
      <c r="C57" s="23">
        <v>160516</v>
      </c>
    </row>
    <row r="58" spans="1:3" ht="12.75" customHeight="1">
      <c r="A58" s="24">
        <v>84.358</v>
      </c>
      <c r="B58" t="s">
        <v>54</v>
      </c>
      <c r="C58" s="23">
        <v>57950</v>
      </c>
    </row>
    <row r="59" spans="1:3" ht="12.75" customHeight="1">
      <c r="A59" s="24">
        <v>93.558</v>
      </c>
      <c r="B59" t="s">
        <v>55</v>
      </c>
      <c r="C59" s="23">
        <v>497517</v>
      </c>
    </row>
    <row r="60" spans="1:3" ht="12.75" customHeight="1">
      <c r="A60" s="24">
        <v>93.563</v>
      </c>
      <c r="B60" t="s">
        <v>56</v>
      </c>
      <c r="C60" s="23">
        <v>72393</v>
      </c>
    </row>
    <row r="61" spans="1:3" ht="12.75" customHeight="1">
      <c r="A61" s="24">
        <v>93.568</v>
      </c>
      <c r="B61" t="s">
        <v>57</v>
      </c>
      <c r="C61" s="23">
        <v>141131</v>
      </c>
    </row>
    <row r="62" spans="1:3" ht="12.75" customHeight="1">
      <c r="A62" s="24">
        <v>93.767</v>
      </c>
      <c r="B62" t="s">
        <v>58</v>
      </c>
      <c r="C62" s="23">
        <v>88094</v>
      </c>
    </row>
    <row r="63" spans="1:3" ht="12.75" customHeight="1">
      <c r="A63" s="24">
        <v>93.777</v>
      </c>
      <c r="B63" t="s">
        <v>59</v>
      </c>
      <c r="C63" s="23">
        <v>16031</v>
      </c>
    </row>
    <row r="64" spans="1:3" ht="12.75" customHeight="1">
      <c r="A64" s="24">
        <v>93.778</v>
      </c>
      <c r="B64" t="s">
        <v>60</v>
      </c>
      <c r="C64" s="23">
        <v>6219530</v>
      </c>
    </row>
    <row r="65" spans="1:3" ht="12.75" customHeight="1">
      <c r="A65" s="24">
        <v>93.959</v>
      </c>
      <c r="B65" t="s">
        <v>61</v>
      </c>
      <c r="C65" s="23">
        <v>51420</v>
      </c>
    </row>
    <row r="66" spans="1:3" ht="12.75" customHeight="1">
      <c r="A66" s="24">
        <v>97.044</v>
      </c>
      <c r="B66" t="s">
        <v>62</v>
      </c>
      <c r="C66" s="23">
        <v>20553</v>
      </c>
    </row>
    <row r="67" spans="1:3" ht="12.75" customHeight="1">
      <c r="A67" s="2"/>
      <c r="B67" s="6" t="s">
        <v>91</v>
      </c>
      <c r="C67" s="8">
        <f>SUM(C48:C66)</f>
        <v>9867412</v>
      </c>
    </row>
    <row r="68" spans="1:3" ht="12.75" customHeight="1">
      <c r="A68" s="2"/>
      <c r="C68" s="1"/>
    </row>
    <row r="69" spans="1:3" ht="12.75" customHeight="1">
      <c r="A69" s="6" t="s">
        <v>92</v>
      </c>
      <c r="C69" s="1"/>
    </row>
    <row r="70" spans="1:3" ht="12.75" customHeight="1">
      <c r="A70" s="24" t="s">
        <v>63</v>
      </c>
      <c r="B70" t="s">
        <v>64</v>
      </c>
      <c r="C70" s="23">
        <v>59449</v>
      </c>
    </row>
    <row r="71" spans="1:3" ht="12.75" customHeight="1">
      <c r="A71" s="24" t="s">
        <v>65</v>
      </c>
      <c r="B71" t="s">
        <v>66</v>
      </c>
      <c r="C71" s="23">
        <v>629448</v>
      </c>
    </row>
    <row r="72" spans="1:3" ht="12.75" customHeight="1">
      <c r="A72" s="2"/>
      <c r="B72" s="6" t="s">
        <v>93</v>
      </c>
      <c r="C72" s="8">
        <f>SUM(C70:C71)</f>
        <v>688897</v>
      </c>
    </row>
    <row r="73" spans="1:3" ht="12.75" customHeight="1">
      <c r="A73" s="2"/>
      <c r="C73" s="1"/>
    </row>
    <row r="74" spans="1:3" ht="12.75" customHeight="1">
      <c r="A74" s="6" t="s">
        <v>94</v>
      </c>
      <c r="C74" s="1"/>
    </row>
    <row r="75" spans="1:3" ht="12.75" customHeight="1">
      <c r="A75" s="24" t="s">
        <v>67</v>
      </c>
      <c r="B75" t="s">
        <v>68</v>
      </c>
      <c r="C75" s="23">
        <v>34000</v>
      </c>
    </row>
    <row r="76" spans="1:3" ht="12.75" customHeight="1">
      <c r="A76" s="24" t="s">
        <v>69</v>
      </c>
      <c r="B76" t="s">
        <v>70</v>
      </c>
      <c r="C76" s="23">
        <v>130000</v>
      </c>
    </row>
    <row r="77" spans="1:3" ht="12.75" customHeight="1">
      <c r="A77" s="24" t="s">
        <v>71</v>
      </c>
      <c r="B77" t="s">
        <v>72</v>
      </c>
      <c r="C77" s="23">
        <v>2387783</v>
      </c>
    </row>
    <row r="78" spans="1:3" ht="12.75" customHeight="1">
      <c r="A78" s="10"/>
      <c r="B78" s="6" t="s">
        <v>95</v>
      </c>
      <c r="C78" s="8">
        <f>SUM(C75:C77)</f>
        <v>2551783</v>
      </c>
    </row>
    <row r="79" spans="1:3" ht="12.75" customHeight="1">
      <c r="A79" s="10"/>
      <c r="C79" s="1"/>
    </row>
    <row r="80" spans="1:3" ht="12.75" customHeight="1">
      <c r="A80" s="6" t="s">
        <v>96</v>
      </c>
      <c r="C80" s="1"/>
    </row>
    <row r="81" spans="1:3" ht="12.75" customHeight="1">
      <c r="A81" s="24">
        <v>10.056</v>
      </c>
      <c r="B81" t="s">
        <v>73</v>
      </c>
      <c r="C81" s="23">
        <v>196179</v>
      </c>
    </row>
    <row r="82" spans="1:3" ht="12.75" customHeight="1">
      <c r="A82" s="24">
        <v>10.406</v>
      </c>
      <c r="B82" t="s">
        <v>74</v>
      </c>
      <c r="C82" s="23">
        <v>110000</v>
      </c>
    </row>
    <row r="83" spans="1:3" ht="12.75" customHeight="1">
      <c r="A83" s="24">
        <v>10.407</v>
      </c>
      <c r="B83" t="s">
        <v>110</v>
      </c>
      <c r="C83" s="23">
        <v>146100</v>
      </c>
    </row>
    <row r="84" spans="1:3" ht="12.75" customHeight="1">
      <c r="A84" s="24">
        <v>10.41</v>
      </c>
      <c r="B84" t="s">
        <v>75</v>
      </c>
      <c r="C84" s="23">
        <v>303510</v>
      </c>
    </row>
    <row r="85" spans="1:3" ht="12.75" customHeight="1">
      <c r="A85" s="24">
        <v>10.417</v>
      </c>
      <c r="B85" t="s">
        <v>42</v>
      </c>
      <c r="C85" s="23">
        <v>5800</v>
      </c>
    </row>
    <row r="86" spans="1:3" ht="12.75" customHeight="1">
      <c r="A86" s="10"/>
      <c r="B86" s="6" t="s">
        <v>97</v>
      </c>
      <c r="C86" s="8">
        <f>SUM(C80:C85)</f>
        <v>761589</v>
      </c>
    </row>
    <row r="87" spans="1:3" ht="12.75" customHeight="1">
      <c r="A87" s="10"/>
      <c r="C87" s="1"/>
    </row>
    <row r="88" spans="1:3" ht="12.75" customHeight="1">
      <c r="A88" s="6" t="s">
        <v>98</v>
      </c>
      <c r="C88" s="1"/>
    </row>
    <row r="89" spans="1:3" ht="12.75" customHeight="1">
      <c r="A89" s="24">
        <v>10.406</v>
      </c>
      <c r="B89" t="s">
        <v>74</v>
      </c>
      <c r="C89" s="23">
        <v>983490</v>
      </c>
    </row>
    <row r="90" spans="1:3" ht="12.75" customHeight="1">
      <c r="A90" s="24">
        <v>10.407</v>
      </c>
      <c r="B90" t="s">
        <v>110</v>
      </c>
      <c r="C90" s="23">
        <v>500000</v>
      </c>
    </row>
    <row r="91" spans="1:3" ht="12.75" customHeight="1">
      <c r="A91" s="24">
        <v>10.41</v>
      </c>
      <c r="B91" t="s">
        <v>75</v>
      </c>
      <c r="C91" s="23">
        <v>464500</v>
      </c>
    </row>
    <row r="92" spans="1:3" ht="12.75" customHeight="1">
      <c r="A92" s="24">
        <v>10.766</v>
      </c>
      <c r="B92" t="s">
        <v>111</v>
      </c>
      <c r="C92" s="23">
        <v>2300000</v>
      </c>
    </row>
    <row r="93" spans="1:3" ht="12.75" customHeight="1">
      <c r="A93" s="24">
        <v>10.85</v>
      </c>
      <c r="B93" t="s">
        <v>112</v>
      </c>
      <c r="C93" s="23">
        <v>956000</v>
      </c>
    </row>
    <row r="94" spans="1:3" ht="12.75" customHeight="1">
      <c r="A94" s="24">
        <v>14.117</v>
      </c>
      <c r="B94" t="s">
        <v>78</v>
      </c>
      <c r="C94" s="23">
        <v>174203</v>
      </c>
    </row>
    <row r="95" spans="1:3" ht="12.75" customHeight="1">
      <c r="A95" s="24">
        <v>59.012</v>
      </c>
      <c r="B95" t="s">
        <v>113</v>
      </c>
      <c r="C95" s="23">
        <v>209980</v>
      </c>
    </row>
    <row r="96" spans="1:3" ht="12.75" customHeight="1">
      <c r="A96" s="10"/>
      <c r="B96" s="6" t="s">
        <v>99</v>
      </c>
      <c r="C96" s="8">
        <f>SUM(C89:C95)</f>
        <v>5588173</v>
      </c>
    </row>
    <row r="97" spans="1:3" ht="12.75" customHeight="1">
      <c r="A97" s="10"/>
      <c r="C97" s="1"/>
    </row>
    <row r="98" spans="1:3" ht="12.75" customHeight="1">
      <c r="A98" s="6" t="s">
        <v>100</v>
      </c>
      <c r="C98" s="1"/>
    </row>
    <row r="99" spans="1:3" ht="12.75" customHeight="1">
      <c r="A99" s="24">
        <v>10.45</v>
      </c>
      <c r="B99" t="s">
        <v>36</v>
      </c>
      <c r="C99" s="23">
        <v>75054336</v>
      </c>
    </row>
    <row r="100" spans="1:3" ht="12.75" customHeight="1">
      <c r="A100" s="24">
        <v>97.022</v>
      </c>
      <c r="B100" t="s">
        <v>79</v>
      </c>
      <c r="C100" s="23">
        <v>194000</v>
      </c>
    </row>
    <row r="101" spans="2:3" s="5" customFormat="1" ht="12.75" customHeight="1">
      <c r="B101" s="6" t="s">
        <v>101</v>
      </c>
      <c r="C101" s="11">
        <f>SUM(C99:C100)</f>
        <v>75248336</v>
      </c>
    </row>
    <row r="102" spans="1:3" s="5" customFormat="1" ht="12.75" customHeight="1">
      <c r="A102" s="4"/>
      <c r="B102" s="4"/>
      <c r="C102" s="4"/>
    </row>
    <row r="103" spans="1:2" s="5" customFormat="1" ht="12.75" customHeight="1">
      <c r="A103" s="12" t="s">
        <v>102</v>
      </c>
      <c r="B103"/>
    </row>
    <row r="104" ht="12.75" customHeight="1">
      <c r="A104" s="13" t="s">
        <v>103</v>
      </c>
    </row>
    <row r="105" ht="12.75" customHeight="1">
      <c r="A105" s="12" t="s">
        <v>104</v>
      </c>
    </row>
    <row r="106" ht="12.75" customHeight="1">
      <c r="A106" s="14" t="s">
        <v>105</v>
      </c>
    </row>
  </sheetData>
  <sheetProtection/>
  <hyperlinks>
    <hyperlink ref="A106" r:id="rId1" display="http://www.iowadatacenter.org"/>
  </hyperlinks>
  <printOptions/>
  <pageMargins left="0.5" right="0.75" top="0.75" bottom="0.75" header="0.5" footer="0.5"/>
  <pageSetup fitToHeight="2" fitToWidth="1" horizontalDpi="600" verticalDpi="600" orientation="portrait" scale="91" r:id="rId2"/>
  <headerFooter alignWithMargins="0">
    <oddHeader>&amp;L&amp;C&amp;R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0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82.140625" style="0" customWidth="1"/>
    <col min="3" max="3" width="11.421875" style="0" customWidth="1"/>
  </cols>
  <sheetData>
    <row r="1" spans="1:3" ht="15" customHeight="1">
      <c r="A1" s="15" t="s">
        <v>0</v>
      </c>
      <c r="B1" s="16"/>
      <c r="C1" s="17"/>
    </row>
    <row r="2" spans="1:3" ht="19.5" customHeight="1">
      <c r="A2" s="18" t="s">
        <v>1</v>
      </c>
      <c r="B2" s="19"/>
      <c r="C2" s="7" t="s">
        <v>83</v>
      </c>
    </row>
    <row r="3" spans="1:3" ht="12.75" customHeight="1">
      <c r="A3" s="20" t="s">
        <v>80</v>
      </c>
      <c r="B3" s="21" t="s">
        <v>81</v>
      </c>
      <c r="C3" s="22" t="s">
        <v>84</v>
      </c>
    </row>
    <row r="4" spans="1:3" s="5" customFormat="1" ht="12.75" customHeight="1">
      <c r="A4" s="3"/>
      <c r="B4" s="4"/>
      <c r="C4" s="3"/>
    </row>
    <row r="5" spans="2:3" ht="12.75" customHeight="1">
      <c r="B5" t="s">
        <v>2</v>
      </c>
      <c r="C5" s="8">
        <v>63172859</v>
      </c>
    </row>
    <row r="7" ht="12.75" customHeight="1">
      <c r="A7" s="6" t="s">
        <v>82</v>
      </c>
    </row>
    <row r="8" spans="1:3" ht="12.75" customHeight="1">
      <c r="A8" s="2" t="s">
        <v>3</v>
      </c>
      <c r="B8" t="s">
        <v>4</v>
      </c>
      <c r="C8" s="1">
        <v>14194</v>
      </c>
    </row>
    <row r="9" spans="1:3" ht="12.75" customHeight="1">
      <c r="A9" s="2">
        <v>57.001</v>
      </c>
      <c r="B9" t="s">
        <v>5</v>
      </c>
      <c r="C9" s="1">
        <v>186205</v>
      </c>
    </row>
    <row r="10" spans="1:3" ht="12.75" customHeight="1">
      <c r="A10" s="2" t="s">
        <v>6</v>
      </c>
      <c r="B10" t="s">
        <v>7</v>
      </c>
      <c r="C10" s="1">
        <v>12076</v>
      </c>
    </row>
    <row r="11" spans="1:3" ht="12.75" customHeight="1">
      <c r="A11" s="2">
        <v>64.104</v>
      </c>
      <c r="B11" t="s">
        <v>8</v>
      </c>
      <c r="C11" s="1">
        <v>57092</v>
      </c>
    </row>
    <row r="12" spans="1:3" ht="12.75" customHeight="1">
      <c r="A12" s="2">
        <v>64.105</v>
      </c>
      <c r="B12" t="s">
        <v>9</v>
      </c>
      <c r="C12" s="1">
        <v>22585</v>
      </c>
    </row>
    <row r="13" spans="1:3" ht="12.75" customHeight="1">
      <c r="A13" s="2">
        <v>64.109</v>
      </c>
      <c r="B13" t="s">
        <v>10</v>
      </c>
      <c r="C13" s="1">
        <v>582243</v>
      </c>
    </row>
    <row r="14" spans="1:3" ht="12.75" customHeight="1">
      <c r="A14" s="2">
        <v>64.11</v>
      </c>
      <c r="B14" t="s">
        <v>11</v>
      </c>
      <c r="C14" s="1">
        <v>144995</v>
      </c>
    </row>
    <row r="15" spans="1:3" ht="12.75" customHeight="1">
      <c r="A15" s="2">
        <v>86.001</v>
      </c>
      <c r="B15" t="s">
        <v>12</v>
      </c>
      <c r="C15" s="1">
        <v>17585</v>
      </c>
    </row>
    <row r="16" spans="1:3" ht="12.75" customHeight="1">
      <c r="A16" s="2">
        <v>96.001</v>
      </c>
      <c r="B16" t="s">
        <v>13</v>
      </c>
      <c r="C16" s="1">
        <v>1830689</v>
      </c>
    </row>
    <row r="17" spans="1:3" ht="12.75" customHeight="1">
      <c r="A17" s="2">
        <v>96.002</v>
      </c>
      <c r="B17" t="s">
        <v>14</v>
      </c>
      <c r="C17" s="1">
        <v>15409062</v>
      </c>
    </row>
    <row r="18" spans="1:3" ht="12.75" customHeight="1">
      <c r="A18" s="2">
        <v>96.004</v>
      </c>
      <c r="B18" t="s">
        <v>15</v>
      </c>
      <c r="C18" s="1">
        <v>5419629</v>
      </c>
    </row>
    <row r="19" spans="1:3" ht="12.75" customHeight="1">
      <c r="A19" s="2">
        <v>96.006</v>
      </c>
      <c r="B19" t="s">
        <v>16</v>
      </c>
      <c r="C19" s="1">
        <v>302721</v>
      </c>
    </row>
    <row r="20" spans="1:3" ht="12.75" customHeight="1">
      <c r="A20" s="2" t="s">
        <v>17</v>
      </c>
      <c r="B20" t="s">
        <v>18</v>
      </c>
      <c r="C20" s="1">
        <v>487000</v>
      </c>
    </row>
    <row r="21" spans="1:3" ht="12.75" customHeight="1">
      <c r="A21" s="2" t="s">
        <v>19</v>
      </c>
      <c r="B21" t="s">
        <v>20</v>
      </c>
      <c r="C21" s="1">
        <v>1519320</v>
      </c>
    </row>
    <row r="22" spans="1:3" ht="12.75" customHeight="1">
      <c r="A22" s="2" t="s">
        <v>21</v>
      </c>
      <c r="B22" t="s">
        <v>22</v>
      </c>
      <c r="C22" s="1">
        <v>1182</v>
      </c>
    </row>
    <row r="23" spans="1:3" ht="12.75" customHeight="1">
      <c r="A23" s="2"/>
      <c r="B23" s="6" t="s">
        <v>85</v>
      </c>
      <c r="C23" s="8">
        <f>SUM(C8:C22)</f>
        <v>26006578</v>
      </c>
    </row>
    <row r="24" spans="1:3" ht="12.75" customHeight="1">
      <c r="A24" s="2"/>
      <c r="C24" s="1"/>
    </row>
    <row r="25" spans="1:3" ht="12.75" customHeight="1">
      <c r="A25" s="9" t="s">
        <v>86</v>
      </c>
      <c r="C25" s="1"/>
    </row>
    <row r="26" spans="1:3" ht="12.75" customHeight="1">
      <c r="A26" s="2">
        <v>10.551</v>
      </c>
      <c r="B26" t="s">
        <v>23</v>
      </c>
      <c r="C26" s="1">
        <v>461007</v>
      </c>
    </row>
    <row r="27" spans="1:3" ht="12.75" customHeight="1">
      <c r="A27" s="2">
        <v>10.912</v>
      </c>
      <c r="B27" t="s">
        <v>24</v>
      </c>
      <c r="C27" s="1">
        <v>19552</v>
      </c>
    </row>
    <row r="28" spans="1:3" ht="12.75" customHeight="1">
      <c r="A28" s="2">
        <v>64.116</v>
      </c>
      <c r="B28" t="s">
        <v>25</v>
      </c>
      <c r="C28" s="1">
        <v>1660</v>
      </c>
    </row>
    <row r="29" spans="1:3" ht="12.75" customHeight="1">
      <c r="A29" s="2">
        <v>64.117</v>
      </c>
      <c r="B29" t="s">
        <v>26</v>
      </c>
      <c r="C29" s="1">
        <v>15484</v>
      </c>
    </row>
    <row r="30" spans="1:3" ht="12.75" customHeight="1">
      <c r="A30" s="2">
        <v>64.12</v>
      </c>
      <c r="B30" t="s">
        <v>27</v>
      </c>
      <c r="C30" s="1">
        <v>7</v>
      </c>
    </row>
    <row r="31" spans="1:3" ht="12.75" customHeight="1">
      <c r="A31" s="2">
        <v>64.124</v>
      </c>
      <c r="B31" t="s">
        <v>28</v>
      </c>
      <c r="C31" s="1">
        <v>35402</v>
      </c>
    </row>
    <row r="32" spans="1:3" ht="12.75" customHeight="1">
      <c r="A32" s="2">
        <v>93.773</v>
      </c>
      <c r="B32" t="s">
        <v>29</v>
      </c>
      <c r="C32" s="1">
        <v>5648751</v>
      </c>
    </row>
    <row r="33" spans="1:3" ht="12.75" customHeight="1">
      <c r="A33" s="2">
        <v>93.774</v>
      </c>
      <c r="B33" t="s">
        <v>30</v>
      </c>
      <c r="C33" s="1">
        <v>4750070</v>
      </c>
    </row>
    <row r="34" spans="1:3" ht="12.75" customHeight="1">
      <c r="A34" s="2"/>
      <c r="B34" s="6" t="s">
        <v>87</v>
      </c>
      <c r="C34" s="8">
        <f>SUM(C26:C33)</f>
        <v>10931933</v>
      </c>
    </row>
    <row r="35" spans="1:3" ht="12.75" customHeight="1">
      <c r="A35" s="2"/>
      <c r="C35" s="1"/>
    </row>
    <row r="36" spans="1:3" ht="12.75" customHeight="1">
      <c r="A36" s="9" t="s">
        <v>88</v>
      </c>
      <c r="C36" s="1"/>
    </row>
    <row r="37" spans="1:3" ht="12.75" customHeight="1">
      <c r="A37" s="2">
        <v>10.051</v>
      </c>
      <c r="B37" t="s">
        <v>31</v>
      </c>
      <c r="C37" s="1">
        <v>56439</v>
      </c>
    </row>
    <row r="38" spans="1:3" ht="12.75" customHeight="1">
      <c r="A38" s="2">
        <v>10.053</v>
      </c>
      <c r="B38" t="s">
        <v>32</v>
      </c>
      <c r="C38" s="1">
        <v>82412</v>
      </c>
    </row>
    <row r="39" spans="1:3" ht="12.75" customHeight="1">
      <c r="A39" s="2">
        <v>10.055</v>
      </c>
      <c r="B39" t="s">
        <v>33</v>
      </c>
      <c r="C39" s="1">
        <v>3956884</v>
      </c>
    </row>
    <row r="40" spans="1:3" ht="12.75" customHeight="1">
      <c r="A40" s="2">
        <v>10.069</v>
      </c>
      <c r="B40" t="s">
        <v>34</v>
      </c>
      <c r="C40" s="1">
        <v>1431057</v>
      </c>
    </row>
    <row r="41" spans="1:3" ht="12.75" customHeight="1">
      <c r="A41" s="2">
        <v>10.072</v>
      </c>
      <c r="B41" t="s">
        <v>35</v>
      </c>
      <c r="C41" s="1">
        <v>39959</v>
      </c>
    </row>
    <row r="42" spans="1:3" ht="12.75" customHeight="1">
      <c r="A42" s="2">
        <v>10.45</v>
      </c>
      <c r="B42" t="s">
        <v>36</v>
      </c>
      <c r="C42" s="1">
        <v>1810571</v>
      </c>
    </row>
    <row r="43" spans="1:3" ht="12.75" customHeight="1">
      <c r="A43" s="2" t="s">
        <v>37</v>
      </c>
      <c r="B43" t="s">
        <v>38</v>
      </c>
      <c r="C43" s="1">
        <v>5130</v>
      </c>
    </row>
    <row r="44" spans="1:3" ht="12.75" customHeight="1">
      <c r="A44" s="2" t="s">
        <v>39</v>
      </c>
      <c r="B44" t="s">
        <v>40</v>
      </c>
      <c r="C44" s="1">
        <v>37251</v>
      </c>
    </row>
    <row r="45" spans="1:3" ht="12.75" customHeight="1">
      <c r="A45" s="2"/>
      <c r="B45" s="6" t="s">
        <v>89</v>
      </c>
      <c r="C45" s="8">
        <f>SUM(C37:C44)</f>
        <v>7419703</v>
      </c>
    </row>
    <row r="46" spans="1:3" ht="12.75" customHeight="1">
      <c r="A46" s="2"/>
      <c r="C46" s="1"/>
    </row>
    <row r="47" spans="1:3" ht="12.75" customHeight="1">
      <c r="A47" s="6" t="s">
        <v>90</v>
      </c>
      <c r="C47" s="1"/>
    </row>
    <row r="48" spans="1:3" ht="12.75" customHeight="1">
      <c r="A48" s="2">
        <v>10.073</v>
      </c>
      <c r="B48" t="s">
        <v>41</v>
      </c>
      <c r="C48" s="1">
        <v>12868</v>
      </c>
    </row>
    <row r="49" spans="1:3" ht="12.75" customHeight="1">
      <c r="A49" s="2">
        <v>10.417</v>
      </c>
      <c r="B49" t="s">
        <v>42</v>
      </c>
      <c r="C49" s="1">
        <v>4495</v>
      </c>
    </row>
    <row r="50" spans="1:3" ht="12.75" customHeight="1">
      <c r="A50" s="2">
        <v>10.555</v>
      </c>
      <c r="B50" t="s">
        <v>43</v>
      </c>
      <c r="C50" s="1">
        <v>279214</v>
      </c>
    </row>
    <row r="51" spans="1:3" ht="12.75" customHeight="1">
      <c r="A51" s="2">
        <v>10.557</v>
      </c>
      <c r="B51" t="s">
        <v>44</v>
      </c>
      <c r="C51" s="1">
        <v>142682</v>
      </c>
    </row>
    <row r="52" spans="1:3" ht="12.75" customHeight="1">
      <c r="A52" s="2">
        <v>10.769</v>
      </c>
      <c r="B52" t="s">
        <v>45</v>
      </c>
      <c r="C52" s="1">
        <v>99000</v>
      </c>
    </row>
    <row r="53" spans="1:3" ht="12.75" customHeight="1">
      <c r="A53" s="2">
        <v>14.871</v>
      </c>
      <c r="B53" t="s">
        <v>46</v>
      </c>
      <c r="C53" s="1">
        <v>52168</v>
      </c>
    </row>
    <row r="54" spans="1:3" ht="12.75" customHeight="1">
      <c r="A54" s="2">
        <v>14.872</v>
      </c>
      <c r="B54" t="s">
        <v>47</v>
      </c>
      <c r="C54" s="1">
        <v>4102</v>
      </c>
    </row>
    <row r="55" spans="1:3" ht="12.75" customHeight="1">
      <c r="A55" s="2">
        <v>16.607</v>
      </c>
      <c r="B55" t="s">
        <v>48</v>
      </c>
      <c r="C55" s="1">
        <v>1813</v>
      </c>
    </row>
    <row r="56" spans="1:3" ht="12.75" customHeight="1">
      <c r="A56" s="2">
        <v>16.71</v>
      </c>
      <c r="B56" t="s">
        <v>49</v>
      </c>
      <c r="C56" s="1">
        <v>-212</v>
      </c>
    </row>
    <row r="57" spans="1:3" ht="12.75" customHeight="1">
      <c r="A57" s="2">
        <v>20.106</v>
      </c>
      <c r="B57" t="s">
        <v>50</v>
      </c>
      <c r="C57" s="1">
        <v>269800</v>
      </c>
    </row>
    <row r="58" spans="1:3" ht="12.75" customHeight="1">
      <c r="A58" s="2">
        <v>20.205</v>
      </c>
      <c r="B58" t="s">
        <v>51</v>
      </c>
      <c r="C58" s="1">
        <v>7442233</v>
      </c>
    </row>
    <row r="59" spans="1:3" ht="12.75" customHeight="1">
      <c r="A59" s="2">
        <v>84.01</v>
      </c>
      <c r="B59" t="s">
        <v>52</v>
      </c>
      <c r="C59" s="1">
        <v>143495</v>
      </c>
    </row>
    <row r="60" spans="1:3" ht="12.75" customHeight="1">
      <c r="A60" s="2">
        <v>84.126</v>
      </c>
      <c r="B60" t="s">
        <v>53</v>
      </c>
      <c r="C60" s="1">
        <v>154829</v>
      </c>
    </row>
    <row r="61" spans="1:3" ht="12.75" customHeight="1">
      <c r="A61" s="2">
        <v>84.358</v>
      </c>
      <c r="B61" t="s">
        <v>54</v>
      </c>
      <c r="C61" s="1">
        <v>53362</v>
      </c>
    </row>
    <row r="62" spans="1:3" ht="12.75" customHeight="1">
      <c r="A62" s="2">
        <v>93.558</v>
      </c>
      <c r="B62" t="s">
        <v>55</v>
      </c>
      <c r="C62" s="1">
        <v>317606</v>
      </c>
    </row>
    <row r="63" spans="1:3" ht="12.75" customHeight="1">
      <c r="A63" s="2">
        <v>93.563</v>
      </c>
      <c r="B63" t="s">
        <v>56</v>
      </c>
      <c r="C63" s="1">
        <v>35394</v>
      </c>
    </row>
    <row r="64" spans="1:3" ht="12.75" customHeight="1">
      <c r="A64" s="2">
        <v>93.568</v>
      </c>
      <c r="B64" t="s">
        <v>57</v>
      </c>
      <c r="C64" s="1">
        <v>149611</v>
      </c>
    </row>
    <row r="65" spans="1:3" ht="12.75" customHeight="1">
      <c r="A65" s="2">
        <v>93.767</v>
      </c>
      <c r="B65" t="s">
        <v>58</v>
      </c>
      <c r="C65" s="1">
        <v>103213</v>
      </c>
    </row>
    <row r="66" spans="1:3" ht="12.75" customHeight="1">
      <c r="A66" s="2">
        <v>93.777</v>
      </c>
      <c r="B66" t="s">
        <v>59</v>
      </c>
      <c r="C66" s="1">
        <v>18854</v>
      </c>
    </row>
    <row r="67" spans="1:3" ht="12.75" customHeight="1">
      <c r="A67" s="2">
        <v>93.778</v>
      </c>
      <c r="B67" t="s">
        <v>60</v>
      </c>
      <c r="C67" s="1">
        <v>6010581</v>
      </c>
    </row>
    <row r="68" spans="1:3" ht="12.75" customHeight="1">
      <c r="A68" s="2">
        <v>93.959</v>
      </c>
      <c r="B68" t="s">
        <v>61</v>
      </c>
      <c r="C68" s="1">
        <v>49775</v>
      </c>
    </row>
    <row r="69" spans="1:3" ht="12.75" customHeight="1">
      <c r="A69" s="2">
        <v>97.044</v>
      </c>
      <c r="B69" t="s">
        <v>62</v>
      </c>
      <c r="C69" s="1">
        <v>41818</v>
      </c>
    </row>
    <row r="70" spans="1:3" ht="12.75" customHeight="1">
      <c r="A70" s="2"/>
      <c r="B70" s="6" t="s">
        <v>91</v>
      </c>
      <c r="C70" s="8">
        <f>SUM(C48:C69)</f>
        <v>15386701</v>
      </c>
    </row>
    <row r="71" spans="1:3" ht="12.75" customHeight="1">
      <c r="A71" s="2"/>
      <c r="C71" s="1"/>
    </row>
    <row r="72" spans="1:3" ht="12.75" customHeight="1">
      <c r="A72" s="6" t="s">
        <v>92</v>
      </c>
      <c r="C72" s="1"/>
    </row>
    <row r="73" spans="1:3" ht="12.75" customHeight="1">
      <c r="A73" s="2" t="s">
        <v>63</v>
      </c>
      <c r="B73" t="s">
        <v>64</v>
      </c>
      <c r="C73" s="1">
        <v>295692</v>
      </c>
    </row>
    <row r="74" spans="1:3" ht="12.75" customHeight="1">
      <c r="A74" s="2" t="s">
        <v>65</v>
      </c>
      <c r="B74" t="s">
        <v>66</v>
      </c>
      <c r="C74" s="1">
        <v>628118</v>
      </c>
    </row>
    <row r="75" spans="1:3" ht="12.75" customHeight="1">
      <c r="A75" s="2"/>
      <c r="B75" s="6" t="s">
        <v>93</v>
      </c>
      <c r="C75" s="8">
        <f>SUM(C73:C74)</f>
        <v>923810</v>
      </c>
    </row>
    <row r="76" spans="1:3" ht="12.75" customHeight="1">
      <c r="A76" s="2"/>
      <c r="C76" s="1"/>
    </row>
    <row r="77" spans="1:3" ht="12.75" customHeight="1">
      <c r="A77" s="6" t="s">
        <v>94</v>
      </c>
      <c r="C77" s="1"/>
    </row>
    <row r="78" spans="1:3" ht="12.75" customHeight="1">
      <c r="A78" s="2" t="s">
        <v>67</v>
      </c>
      <c r="B78" t="s">
        <v>68</v>
      </c>
      <c r="C78" s="1">
        <v>109000</v>
      </c>
    </row>
    <row r="79" spans="1:3" ht="12.75" customHeight="1">
      <c r="A79" s="2" t="s">
        <v>69</v>
      </c>
      <c r="B79" t="s">
        <v>70</v>
      </c>
      <c r="C79" s="1">
        <v>76000</v>
      </c>
    </row>
    <row r="80" spans="1:3" ht="12.75" customHeight="1">
      <c r="A80" s="2" t="s">
        <v>71</v>
      </c>
      <c r="B80" t="s">
        <v>72</v>
      </c>
      <c r="C80" s="1">
        <v>2319134</v>
      </c>
    </row>
    <row r="81" spans="1:3" ht="12.75" customHeight="1">
      <c r="A81" s="10"/>
      <c r="B81" s="6" t="s">
        <v>95</v>
      </c>
      <c r="C81" s="8">
        <f>SUM(C78:C80)</f>
        <v>2504134</v>
      </c>
    </row>
    <row r="82" spans="1:3" ht="12.75" customHeight="1">
      <c r="A82" s="10"/>
      <c r="C82" s="1"/>
    </row>
    <row r="83" spans="1:3" ht="12.75" customHeight="1">
      <c r="A83" s="6" t="s">
        <v>96</v>
      </c>
      <c r="C83" s="1"/>
    </row>
    <row r="84" spans="1:3" ht="12.75" customHeight="1">
      <c r="A84" s="2">
        <v>10.051</v>
      </c>
      <c r="B84" t="s">
        <v>31</v>
      </c>
      <c r="C84" s="1">
        <v>13288490</v>
      </c>
    </row>
    <row r="85" spans="1:3" ht="12.75" customHeight="1">
      <c r="A85" s="2">
        <v>10.056</v>
      </c>
      <c r="B85" t="s">
        <v>73</v>
      </c>
      <c r="C85" s="1">
        <v>264302</v>
      </c>
    </row>
    <row r="86" spans="1:3" ht="12.75" customHeight="1">
      <c r="A86" s="2">
        <v>10.406</v>
      </c>
      <c r="B86" t="s">
        <v>74</v>
      </c>
      <c r="C86" s="1">
        <v>353000</v>
      </c>
    </row>
    <row r="87" spans="1:3" ht="12.75" customHeight="1">
      <c r="A87" s="2">
        <v>10.41</v>
      </c>
      <c r="B87" t="s">
        <v>75</v>
      </c>
      <c r="C87" s="1">
        <v>103675</v>
      </c>
    </row>
    <row r="88" spans="1:3" ht="12.75" customHeight="1">
      <c r="A88" s="2">
        <v>10.417</v>
      </c>
      <c r="B88" t="s">
        <v>42</v>
      </c>
      <c r="C88" s="1">
        <v>42710</v>
      </c>
    </row>
    <row r="89" spans="1:3" ht="12.75" customHeight="1">
      <c r="A89" s="2">
        <v>10.854</v>
      </c>
      <c r="B89" t="s">
        <v>76</v>
      </c>
      <c r="C89" s="1">
        <v>450000</v>
      </c>
    </row>
    <row r="90" spans="1:3" ht="12.75" customHeight="1">
      <c r="A90" s="10"/>
      <c r="B90" s="6" t="s">
        <v>97</v>
      </c>
      <c r="C90" s="8">
        <f>SUM(C84:C89)</f>
        <v>14502177</v>
      </c>
    </row>
    <row r="91" spans="1:3" ht="12.75" customHeight="1">
      <c r="A91" s="10"/>
      <c r="C91" s="1"/>
    </row>
    <row r="92" spans="1:3" ht="12.75" customHeight="1">
      <c r="A92" s="6" t="s">
        <v>98</v>
      </c>
      <c r="C92" s="1"/>
    </row>
    <row r="93" spans="1:3" ht="12.75" customHeight="1">
      <c r="A93" s="2">
        <v>10.406</v>
      </c>
      <c r="B93" t="s">
        <v>74</v>
      </c>
      <c r="C93" s="1">
        <v>297000</v>
      </c>
    </row>
    <row r="94" spans="1:3" ht="12.75" customHeight="1">
      <c r="A94" s="2">
        <v>10.41</v>
      </c>
      <c r="B94" t="s">
        <v>75</v>
      </c>
      <c r="C94" s="1">
        <v>223300</v>
      </c>
    </row>
    <row r="95" spans="1:3" ht="12.75" customHeight="1">
      <c r="A95" s="2">
        <v>10.768</v>
      </c>
      <c r="B95" t="s">
        <v>77</v>
      </c>
      <c r="C95" s="1">
        <v>921000</v>
      </c>
    </row>
    <row r="96" spans="1:3" ht="13.5" customHeight="1">
      <c r="A96" s="2">
        <v>14.117</v>
      </c>
      <c r="B96" t="s">
        <v>78</v>
      </c>
      <c r="C96" s="1">
        <v>261930</v>
      </c>
    </row>
    <row r="97" spans="1:3" ht="12.75" customHeight="1">
      <c r="A97" s="10"/>
      <c r="B97" s="6" t="s">
        <v>99</v>
      </c>
      <c r="C97" s="8">
        <f>SUM(C93:C96)</f>
        <v>1703230</v>
      </c>
    </row>
    <row r="98" spans="1:3" ht="12.75" customHeight="1">
      <c r="A98" s="10"/>
      <c r="C98" s="1"/>
    </row>
    <row r="99" spans="1:3" ht="12.75" customHeight="1">
      <c r="A99" s="6" t="s">
        <v>100</v>
      </c>
      <c r="C99" s="1"/>
    </row>
    <row r="100" spans="1:3" ht="12.75" customHeight="1">
      <c r="A100" s="2">
        <v>10.45</v>
      </c>
      <c r="B100" t="s">
        <v>36</v>
      </c>
      <c r="C100" s="1">
        <v>60214044</v>
      </c>
    </row>
    <row r="101" spans="1:3" ht="12.75" customHeight="1">
      <c r="A101" s="2">
        <v>97.022</v>
      </c>
      <c r="B101" t="s">
        <v>79</v>
      </c>
      <c r="C101" s="1">
        <v>194000</v>
      </c>
    </row>
    <row r="102" spans="2:3" s="5" customFormat="1" ht="12.75" customHeight="1">
      <c r="B102" s="6" t="s">
        <v>101</v>
      </c>
      <c r="C102" s="11">
        <f>SUM(C100:C101)</f>
        <v>60408044</v>
      </c>
    </row>
    <row r="103" spans="1:3" s="5" customFormat="1" ht="12.75" customHeight="1">
      <c r="A103" s="4"/>
      <c r="B103" s="4"/>
      <c r="C103" s="4"/>
    </row>
    <row r="104" spans="1:2" s="5" customFormat="1" ht="12.75" customHeight="1">
      <c r="A104" s="12" t="s">
        <v>102</v>
      </c>
      <c r="B104"/>
    </row>
    <row r="105" ht="12.75" customHeight="1">
      <c r="A105" s="13" t="s">
        <v>103</v>
      </c>
    </row>
    <row r="106" ht="12.75" customHeight="1">
      <c r="A106" s="12" t="s">
        <v>104</v>
      </c>
    </row>
    <row r="107" ht="12.75" customHeight="1">
      <c r="A107" s="14" t="s">
        <v>105</v>
      </c>
    </row>
  </sheetData>
  <sheetProtection/>
  <hyperlinks>
    <hyperlink ref="A107" r:id="rId1" display="http://www.iowadatacenter.org"/>
  </hyperlinks>
  <printOptions/>
  <pageMargins left="0.5" right="0.75" top="0.75" bottom="0.75" header="0.5" footer="0.5"/>
  <pageSetup horizontalDpi="600" verticalDpi="600" orientation="portrait" scale="86" r:id="rId2"/>
  <headerFooter alignWithMargins="0">
    <oddHeader>&amp;L&amp;C&amp;R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Gary Krob</cp:lastModifiedBy>
  <cp:lastPrinted>2010-10-11T16:20:35Z</cp:lastPrinted>
  <dcterms:created xsi:type="dcterms:W3CDTF">2004-10-05T17:04:08Z</dcterms:created>
  <dcterms:modified xsi:type="dcterms:W3CDTF">2010-10-11T16:20:38Z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