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180" windowHeight="10740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'2007'!$1:$6</definedName>
    <definedName name="_xlnm.Print_Titles" localSheetId="1">'2008'!$1:$6</definedName>
    <definedName name="_xlnm.Print_Titles" localSheetId="0">'2009'!$1:$6</definedName>
  </definedNames>
  <calcPr calcMode="manual" fullCalcOnLoad="1"/>
</workbook>
</file>

<file path=xl/sharedStrings.xml><?xml version="1.0" encoding="utf-8"?>
<sst xmlns="http://schemas.openxmlformats.org/spreadsheetml/2006/main" count="966" uniqueCount="269">
  <si>
    <t>CONSOLIDATED FEDERAL FUNDS REPORT: Fiscal Year 2003</t>
  </si>
  <si>
    <t>Detailed Federal Expenditure Data: Iowa - FAYETTE COUNTY</t>
  </si>
  <si>
    <t>TOTAL DIRECT EXPENDITURES OR OBLIGATIONS</t>
  </si>
  <si>
    <t>LIVESTOCK COMPENSATION PROGRAM</t>
  </si>
  <si>
    <t>COAL MINE WORKERS' COMPENSATION</t>
  </si>
  <si>
    <t>17.FEC</t>
  </si>
  <si>
    <t>FEDERAL EMPLOYEES COMPENSATION</t>
  </si>
  <si>
    <t>SOCIAL INSURANCE FOR RAILROAD WORKERS</t>
  </si>
  <si>
    <t>57.AAA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</si>
  <si>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</si>
  <si>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</si>
  <si>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</si>
  <si>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</si>
  <si>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</si>
  <si>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</si>
  <si>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</si>
  <si>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</si>
  <si>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</si>
  <si>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</si>
  <si>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</si>
  <si>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</si>
  <si>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</si>
  <si>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</si>
  <si>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DR.300</t>
  </si>
  <si>
    <t>RETIREMENT AND DISABILITY PAYMENTS-COAST GUARD/UNIFORMED EMPLOYEES</t>
  </si>
  <si>
    <t>DR.500</t>
  </si>
  <si>
    <t>RETIREMENT AND DISABILITY PAYMENTS--FOREIGN SERVICE OFFICERS</t>
  </si>
  <si>
    <t>RURAL RENTAL ASSISTANCE PAYMENTS</t>
  </si>
  <si>
    <t>FOOD STAMPS</t>
  </si>
  <si>
    <t>ENVIRONMENTAL QUALITY INCENTIVES PROGRAM</t>
  </si>
  <si>
    <t>VOCATIONAL REHABILITATION FOR DISABLED VETERANS</t>
  </si>
  <si>
    <t>SURVIVORS AND DEPENDENTS EDUCATIONAL ASSISTANCE</t>
  </si>
  <si>
    <t>POST-VIETNAM ERA VETERANS' EDUCATIONAL ASSISTANCE</t>
  </si>
  <si>
    <t>ALL VOLUNTEER FORCE EDUCATIONAL ASSISTANCE</t>
  </si>
  <si>
    <t>FEDERAL SUPPLEMENTAL EDUCATIONAL OPPORTUNITY GRANTS</t>
  </si>
  <si>
    <t>FEDERAL WORK STUDY PROGRAM</t>
  </si>
  <si>
    <t>FEDERAL PERKINS LOAN PROGRAM-FEDERAL CAPITAL CONTRIBUTIONS</t>
  </si>
  <si>
    <t>FEDERAL PELL GRANT PROGRAM</t>
  </si>
  <si>
    <t>MEDICARE-HOSPITAL INSURANCE</t>
  </si>
  <si>
    <t>MEDICARE-SUPPLEMENTARY MEDICAL INSURANCE</t>
  </si>
  <si>
    <t>COMMODITY LOANS AND LOAN DEFICIENCY PAYMENTS</t>
  </si>
  <si>
    <t>DAIRY INDEMNITY PROGRAMS</t>
  </si>
  <si>
    <t>PRODUCTION FLEXIBILITY PAYMENTS FOR CONTRACT COMMODITIES</t>
  </si>
  <si>
    <t>CONSERVATION RESERVE PROGRAM</t>
  </si>
  <si>
    <t>CROP INSURANCE</t>
  </si>
  <si>
    <t>10.LMA</t>
  </si>
  <si>
    <t>LAMB MEAT ADJUSTMENT ASSISTANCE PROGRAM</t>
  </si>
  <si>
    <t>DX.100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</si>
  <si>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</si>
  <si>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</si>
  <si>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</si>
  <si>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</si>
  <si>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</si>
  <si>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SECTION 8 HOUSING CHOICE VOUCHERS</t>
  </si>
  <si>
    <t>PUBLIC HOUSING CAPITAL FUNDS</t>
  </si>
  <si>
    <t>BULLETPROOF VEST PARTNERSHIP PROGRAM</t>
  </si>
  <si>
    <t>PUBLIC SAFETY PARTNERSHIP AND COMMUNITY POLICING GRANTS</t>
  </si>
  <si>
    <t>AIRPORT IMPROVEMENT PROGRAM</t>
  </si>
  <si>
    <t>HIGHWAY PLANNING AND CONSTRUCTION</t>
  </si>
  <si>
    <t>TITLE I GRANTS TO LOCAL EDUCATION AGENCIES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</si>
  <si>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</si>
  <si>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</si>
  <si>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</si>
  <si>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</si>
  <si>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</si>
  <si>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</si>
  <si>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STATE SURVEY AND CERTIFICATION OF HEALTH CARE PROVIDERS AND SUPPLIERS</t>
  </si>
  <si>
    <t>MEDICAL ASSISTANCE PROGRAM</t>
  </si>
  <si>
    <t>BLOCK GRANTS FOR PREVENTION AND TREATMENT OF SUBSTANCE ABUSE</t>
  </si>
  <si>
    <t>ASSISTANCE TO FIREFIGHTERS GRANT</t>
  </si>
  <si>
    <t>PC.100</t>
  </si>
  <si>
    <t>PROCUREMENT CONTRACTS--DEPT OF DEFENSE</t>
  </si>
  <si>
    <t>PC.200</t>
  </si>
  <si>
    <t>PROCUREMENT CONTRACTS--ALL FED GOVT AGENCIES OTHER THAN DEFENSE &amp; USPS</t>
  </si>
  <si>
    <t>PC.300</t>
  </si>
  <si>
    <t>PROCUREMENT CONTRACTS--U.S. POSTAL SERVICE</t>
  </si>
  <si>
    <t>SW.200</t>
  </si>
  <si>
    <t>SALARIES AND WAGES--DEPT OF DEFENSE (INACTIVE MILITARY EMPLOYEES)</t>
  </si>
  <si>
    <t>SW.500</t>
  </si>
  <si>
    <t>SALARIES AND WAGES--ALL FED GOVT CIVILIAN EMP EXCEPT DEFENSE &amp; USPS</t>
  </si>
  <si>
    <t>SW.600</t>
  </si>
  <si>
    <t>SALARIES AND WAGES--U.S. POSTAL SERVICE</t>
  </si>
  <si>
    <t>FARM STORAGE FACILITY LOANS</t>
  </si>
  <si>
    <t>FARM OPERATING LOANS</t>
  </si>
  <si>
    <t>FARM OWNERSHIP LOANS</t>
  </si>
  <si>
    <t>VERY LOW TO MODERATE INCOME HOUSING LOANS</t>
  </si>
  <si>
    <t>MORTGAGE INSURANCE HOMES</t>
  </si>
  <si>
    <t>SMALL BUSINESS LOANS</t>
  </si>
  <si>
    <t>VETERANS HOUSING GUARANTEED AND INSURED LOANS</t>
  </si>
  <si>
    <t>FLOOD INSURANCE</t>
  </si>
  <si>
    <t>Program</t>
  </si>
  <si>
    <t>Program name</t>
  </si>
  <si>
    <t>Retirement &amp; Disability Payments for Individuals (DR)</t>
  </si>
  <si>
    <t>Fiscal year</t>
  </si>
  <si>
    <t>amount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</si>
  <si>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</si>
  <si>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</si>
  <si>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</si>
  <si>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</si>
  <si>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</si>
  <si>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</si>
  <si>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</si>
  <si>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</si>
  <si>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</si>
  <si>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</si>
  <si>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</si>
  <si>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</si>
  <si>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</si>
  <si>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</si>
  <si>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</si>
  <si>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</si>
  <si>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</si>
  <si>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</si>
  <si>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</si>
  <si>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</si>
  <si>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</si>
  <si>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CONSOLIDATED FEDERAL FUNDS REPORT: Fiscal Year 2004</t>
  </si>
  <si>
    <t>WETLANDS RESERVE PROGRAM</t>
  </si>
  <si>
    <t>MILK INCOME LOSS CONTRACT PROGRAM</t>
  </si>
  <si>
    <t>COMMUNITY FACILITIES LOANS AND GRANTS</t>
  </si>
  <si>
    <t>EMERGENCY LOANS</t>
  </si>
  <si>
    <t>PHYSICAL DISASTER LOANS</t>
  </si>
  <si>
    <t>BROWNFIELDS ASSESSMENT AND CLEANUP COOPERATIVE AGREEMENTS</t>
  </si>
  <si>
    <t>EMERGENCY CONSERVATION PROGRAM</t>
  </si>
  <si>
    <t>BURIAL EXPENSES ALLOWANCE FOR VETERANS</t>
  </si>
  <si>
    <t xml:space="preserve"> FY AMOUNT</t>
  </si>
  <si>
    <t>PROGRAM NAME</t>
  </si>
  <si>
    <t>PROGRAM</t>
  </si>
  <si>
    <t>CONSOLIDATED FEDERAL FUNDS REPORT: Fiscal Year 2005</t>
  </si>
  <si>
    <t>TOTAL:</t>
  </si>
  <si>
    <t>Prepared By: State Library of Iowa, State Data Center Program, 800-248-4483, 10/18/07</t>
  </si>
  <si>
    <t>CERTIFIED DEVELOPMENT COMPANY LOANS (504 LOANS)</t>
  </si>
  <si>
    <t>RENEWABLE ENEGY SYSTEMS AND ENERGY EFFICIENCY IMPROVEMENT PROGRAM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</si>
  <si>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</si>
  <si>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</si>
  <si>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</si>
  <si>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</si>
  <si>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</si>
  <si>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</si>
  <si>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</si>
  <si>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</si>
  <si>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</si>
  <si>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</si>
  <si>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</si>
  <si>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</si>
  <si>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NATIONAL SCIENCE AND MATHEMATICS ACCESS TO RETAIN TALENT (SMART)</t>
  </si>
  <si>
    <t>ACADEMIC COMPETITIVENESS GRANTS</t>
  </si>
  <si>
    <t>REFUGEE AND ENTRANT ASSISTANCE-STATE ADMINISTERED PROGRAM</t>
  </si>
  <si>
    <t>LOAN CANCELLATIONS</t>
  </si>
  <si>
    <t>CONSOLIDATED FEDERAL FUNDS REPORT: Fiscal Year 2006</t>
  </si>
  <si>
    <t>Prepared By: State Library of Iowa, State Data Center Program, 800-248-4483, 4/29/08</t>
  </si>
  <si>
    <t>LIFE INSURANCE FOR VETERANS</t>
  </si>
  <si>
    <t>INTERMEDIARY RELENDING PROGRAM</t>
  </si>
  <si>
    <t>RURAL COOPERATIVE DEVELOPMENT GRANTS</t>
  </si>
  <si>
    <t>CONSOLIDATED FEDERAL FUNDS REPORT: Fiscal Year 2007</t>
  </si>
  <si>
    <t>Prepared By: State Library of Iowa, State Data Center Program, 800-248-4483, 10/21/08</t>
  </si>
  <si>
    <t>SEED GRANTS TO STATES FOR QUALIFIED HIGH-RISK POOLS</t>
  </si>
  <si>
    <t>DEMONSTRATION TO MAINTAIN INDEPENDENCE AND EMPLOYMENT</t>
  </si>
  <si>
    <t>RURAL DEVELOPMENT MULTI-FAMILY HOUSING REVITALIZATION DEMO PROGRAM (MPR)</t>
  </si>
  <si>
    <t>CONSERVATION SECURITY PROGRAM (CSP)</t>
  </si>
  <si>
    <t>WILDLIFE HABITAT INCENTIVE PROGRAM</t>
  </si>
  <si>
    <t>DAIRY MARKET LOSE ASSISTANCE PROGRAM</t>
  </si>
  <si>
    <t>AUTOMOBILES AND ADAPTIVE EQUIPMENT FOR CERTAIN DISABLED VETERANS</t>
  </si>
  <si>
    <t>CONSOLIDATED FEDERAL FUNDS REPORT: Fiscal Year 2008</t>
  </si>
  <si>
    <t>published yearly, http://www.census.gov/govs/cffr/</t>
  </si>
  <si>
    <t>Prepared By: State Library of Iowa, State Data Center Program, 800-248-4483, 8/25/09</t>
  </si>
  <si>
    <t>TOTAL</t>
  </si>
  <si>
    <t>II</t>
  </si>
  <si>
    <t>GL</t>
  </si>
  <si>
    <t>DL</t>
  </si>
  <si>
    <t>SW</t>
  </si>
  <si>
    <t>SW.100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</si>
  <si>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</si>
  <si>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</si>
  <si>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</si>
  <si>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</si>
  <si>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</si>
  <si>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</si>
  <si>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</si>
  <si>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</si>
  <si>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</si>
  <si>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</si>
  <si>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</si>
  <si>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</si>
  <si>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</si>
  <si>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</si>
  <si>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</si>
  <si>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</si>
  <si>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</si>
  <si>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</si>
  <si>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</si>
  <si>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</si>
  <si>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</si>
  <si>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</si>
  <si>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</si>
  <si>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Retirement And Disability Payments-Coast Guard/Uniformed Employees</t>
  </si>
  <si>
    <t>Retirement And Disability Payments--Foreign Service Officers</t>
  </si>
  <si>
    <t>Rural Rental Assistance Payments</t>
  </si>
  <si>
    <t>Supplemental Nutrition Assistance Program</t>
  </si>
  <si>
    <t>Environmental Quality Incentives Program</t>
  </si>
  <si>
    <t>Burial Expenses Allowance For Veterans</t>
  </si>
  <si>
    <t>Vocational Rehabilitation For Disabled Veterans</t>
  </si>
  <si>
    <t>Survivors And Dependents Educational Assistance</t>
  </si>
  <si>
    <t>All Volunteer Force Educational Assistance</t>
  </si>
  <si>
    <t>Federal Supplemental Educational Opportunity Grants</t>
  </si>
  <si>
    <t>Federal Work Study Program</t>
  </si>
  <si>
    <t>Federal Pell Grant Program</t>
  </si>
  <si>
    <t>Medicare-Hospital Insurance</t>
  </si>
  <si>
    <t>Medicare-Supplementary Medical Insurance</t>
  </si>
  <si>
    <t>Commodity Loans And Loan Deficiency Payments</t>
  </si>
  <si>
    <t>Emergency Conservation Program</t>
  </si>
  <si>
    <t>Production Flexibility Payments For Contract Commodities</t>
  </si>
  <si>
    <t>Conservation Reserve Program</t>
  </si>
  <si>
    <t>Milk Income Loss Contract Program</t>
  </si>
  <si>
    <t>Crop Insurance</t>
  </si>
  <si>
    <t>Conservation Security Program (Csp)</t>
  </si>
  <si>
    <t>Life Insurance For Veterans</t>
  </si>
  <si>
    <t>Chapter 33 Post 9/11 Veterans Educational Assistance Act Of 2008</t>
  </si>
  <si>
    <t>Reserve Education Assistance Program</t>
  </si>
  <si>
    <t>Loan Cancellations</t>
  </si>
  <si>
    <t>Flood Insurance</t>
  </si>
  <si>
    <t>U.S. Postal Service--Other Expenditures (Non-Salary/Non-Procurement)</t>
  </si>
  <si>
    <t>Crop Disaster Program</t>
  </si>
  <si>
    <t>Very Low-Income Housing Repair Loans And Grants</t>
  </si>
  <si>
    <t>Rural Housing Preservation Grants</t>
  </si>
  <si>
    <t>Rural Development Multi-Family Housing Revitalization Demo Program (Mpr)</t>
  </si>
  <si>
    <t>National School Lunch Program</t>
  </si>
  <si>
    <t>Special Supplemental Food Program For Women, Infants, And  Children</t>
  </si>
  <si>
    <t>Community Facilities Loans And Grants</t>
  </si>
  <si>
    <t>Rural Business Enterprise Grants</t>
  </si>
  <si>
    <t>Renewable Enegy Systems And Energy Efficiency Improvement Program</t>
  </si>
  <si>
    <t>Rural Energy For America Program  Recovery</t>
  </si>
  <si>
    <t>Emergency Watershed Protection Program</t>
  </si>
  <si>
    <t>Recovery Act - Edward Byrne Memorial Justice Asst (Jag) Grants Local Gov.</t>
  </si>
  <si>
    <t>Recovery Act - Assistance To Rural Law Enforcement To Combat Crime &amp; Drugs</t>
  </si>
  <si>
    <t>Airport Improvement Program</t>
  </si>
  <si>
    <t>Highway Planning And Construction</t>
  </si>
  <si>
    <t>Title I Grants To Local Education Agencies</t>
  </si>
  <si>
    <t>Fund For The Improvement Of Postsecondary Education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</si>
  <si>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</si>
  <si>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</si>
  <si>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</si>
  <si>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</si>
  <si>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</si>
  <si>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</si>
  <si>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</si>
  <si>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</si>
  <si>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</si>
  <si>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</si>
  <si>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Block Grants For Prevention And Treatment Of Substance Abuse</t>
  </si>
  <si>
    <t>Assistance To Firefighters Grant</t>
  </si>
  <si>
    <t>Procurement Contracts--Dept Of Defense</t>
  </si>
  <si>
    <t>Procurement Contracts--All Fed Govt Agencies Other Than Defense &amp; Usps</t>
  </si>
  <si>
    <t>Procurement Contracts--U.S. Postal Service</t>
  </si>
  <si>
    <t>Salaries And Wages--Dept Of Defense (Active Military Employees)</t>
  </si>
  <si>
    <t>Salaries And Wages--Dept Of Defense (Inactive Military Employees)</t>
  </si>
  <si>
    <t>Salaries And Wages--All Fed Govt Civilian Emp Except Defense &amp; Usps</t>
  </si>
  <si>
    <t>Salaries And Wages--U.S. Postal Service</t>
  </si>
  <si>
    <t>Farm Storage Facility Loans</t>
  </si>
  <si>
    <t>Farm Operating Loans</t>
  </si>
  <si>
    <t>Very Low To Moderate Income Housing Loans</t>
  </si>
  <si>
    <t>Direct Housing-Natural Disaster</t>
  </si>
  <si>
    <t>Physical Disaster Loans</t>
  </si>
  <si>
    <t>Farm Ownership Loans</t>
  </si>
  <si>
    <t>Very Low To Moderate Income Housing Loans - Guaranteed</t>
  </si>
  <si>
    <t>Mortgage Insurance Homes</t>
  </si>
  <si>
    <t>Property Improvement Loan Insurance For Improving Existing Structure</t>
  </si>
  <si>
    <t>Small Business Loans</t>
  </si>
  <si>
    <t>Prepared By: State Library of Iowa, State Data Center Program, 800-248-4483, 10/5/2010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</si>
</sst>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</numFmts>
  <fonts count="46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2" fillId="0" borderId="0" xfId="68" applyFill="1">
      <alignment horizontal="center"/>
    </xf>
    <xf numFmtId="0" fontId="2" fillId="0" borderId="0" xfId="64" applyFill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38" fontId="4" fillId="0" borderId="0" xfId="76" applyFont="1" applyAlignment="1">
      <alignment/>
    </xf>
    <xf numFmtId="164" fontId="4" fillId="0" borderId="0" xfId="70" applyNumberFormat="1" applyFont="1">
      <alignment horizontal="left"/>
    </xf>
    <xf numFmtId="164" fontId="0" fillId="0" borderId="0" xfId="70" applyNumberFormat="1" applyFont="1">
      <alignment horizontal="left"/>
    </xf>
    <xf numFmtId="38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0" borderId="0" xfId="53" applyFont="1" applyFill="1" applyAlignment="1" applyProtection="1">
      <alignment horizontal="left" indent="1"/>
      <protection/>
    </xf>
    <xf numFmtId="0" fontId="8" fillId="33" borderId="11" xfId="62" applyFont="1" applyFill="1" applyBorder="1">
      <alignment horizontal="lef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9" fillId="33" borderId="14" xfId="66" applyFont="1" applyFill="1" applyBorder="1">
      <alignment horizontal="left"/>
    </xf>
    <xf numFmtId="0" fontId="0" fillId="33" borderId="15" xfId="0" applyFont="1" applyFill="1" applyBorder="1" applyAlignment="1">
      <alignment/>
    </xf>
    <xf numFmtId="0" fontId="4" fillId="33" borderId="16" xfId="68" applyFont="1" applyFill="1" applyBorder="1" applyAlignment="1">
      <alignment/>
    </xf>
    <xf numFmtId="0" fontId="4" fillId="33" borderId="16" xfId="64" applyFont="1" applyFill="1" applyBorder="1">
      <alignment horizontal="left"/>
    </xf>
    <xf numFmtId="0" fontId="4" fillId="33" borderId="17" xfId="68" applyFont="1" applyFill="1" applyBorder="1">
      <alignment horizontal="center"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33" borderId="20" xfId="64" applyFont="1" applyFill="1" applyBorder="1">
      <alignment horizontal="left"/>
    </xf>
    <xf numFmtId="0" fontId="0" fillId="0" borderId="0" xfId="57">
      <alignment/>
      <protection/>
    </xf>
    <xf numFmtId="0" fontId="2" fillId="33" borderId="0" xfId="64" applyFill="1">
      <alignment horizontal="left"/>
    </xf>
    <xf numFmtId="38" fontId="0" fillId="0" borderId="0" xfId="77" applyFont="1" applyAlignment="1">
      <alignment/>
    </xf>
    <xf numFmtId="164" fontId="0" fillId="0" borderId="0" xfId="71" applyNumberFormat="1" applyFont="1">
      <alignment horizontal="left"/>
    </xf>
    <xf numFmtId="0" fontId="2" fillId="33" borderId="0" xfId="68" applyFill="1">
      <alignment horizontal="center"/>
    </xf>
    <xf numFmtId="0" fontId="0" fillId="33" borderId="0" xfId="57" applyFill="1">
      <alignment/>
      <protection/>
    </xf>
    <xf numFmtId="0" fontId="3" fillId="33" borderId="0" xfId="66" applyFill="1">
      <alignment horizontal="left"/>
    </xf>
    <xf numFmtId="0" fontId="1" fillId="33" borderId="0" xfId="62" applyFill="1">
      <alignment horizontal="left"/>
    </xf>
    <xf numFmtId="0" fontId="0" fillId="0" borderId="0" xfId="57" applyFill="1">
      <alignment/>
      <protection/>
    </xf>
    <xf numFmtId="0" fontId="4" fillId="0" borderId="0" xfId="57" applyFont="1">
      <alignment/>
      <protection/>
    </xf>
    <xf numFmtId="38" fontId="4" fillId="0" borderId="0" xfId="77" applyFont="1" applyAlignment="1">
      <alignment/>
    </xf>
    <xf numFmtId="38" fontId="4" fillId="0" borderId="0" xfId="57" applyNumberFormat="1" applyFont="1">
      <alignment/>
      <protection/>
    </xf>
    <xf numFmtId="38" fontId="0" fillId="0" borderId="0" xfId="78" applyFont="1" applyAlignment="1">
      <alignment/>
    </xf>
    <xf numFmtId="164" fontId="0" fillId="0" borderId="0" xfId="72" applyNumberFormat="1" applyFont="1">
      <alignment horizontal="left"/>
    </xf>
    <xf numFmtId="0" fontId="0" fillId="0" borderId="0" xfId="75" applyFont="1">
      <alignment horizontal="center"/>
    </xf>
    <xf numFmtId="0" fontId="2" fillId="0" borderId="0" xfId="69" applyFill="1">
      <alignment horizontal="center"/>
    </xf>
    <xf numFmtId="0" fontId="2" fillId="0" borderId="0" xfId="65" applyFill="1">
      <alignment horizontal="left"/>
    </xf>
    <xf numFmtId="38" fontId="4" fillId="0" borderId="0" xfId="78" applyFont="1" applyAlignment="1">
      <alignment/>
    </xf>
    <xf numFmtId="164" fontId="4" fillId="0" borderId="0" xfId="72" applyNumberFormat="1" applyFont="1">
      <alignment horizontal="left"/>
    </xf>
    <xf numFmtId="38" fontId="4" fillId="0" borderId="0" xfId="0" applyNumberFormat="1" applyFont="1" applyAlignment="1">
      <alignment/>
    </xf>
    <xf numFmtId="0" fontId="1" fillId="33" borderId="11" xfId="63" applyFill="1" applyBorder="1">
      <alignment horizontal="left"/>
    </xf>
    <xf numFmtId="0" fontId="1" fillId="33" borderId="18" xfId="63" applyFill="1" applyBorder="1">
      <alignment horizontal="left"/>
    </xf>
    <xf numFmtId="0" fontId="0" fillId="33" borderId="12" xfId="0" applyFill="1" applyBorder="1" applyAlignment="1">
      <alignment/>
    </xf>
    <xf numFmtId="0" fontId="3" fillId="33" borderId="21" xfId="67" applyFill="1" applyBorder="1">
      <alignment horizontal="left"/>
    </xf>
    <xf numFmtId="0" fontId="3" fillId="33" borderId="0" xfId="67" applyFill="1" applyBorder="1">
      <alignment horizontal="left"/>
    </xf>
    <xf numFmtId="0" fontId="0" fillId="33" borderId="22" xfId="0" applyFill="1" applyBorder="1" applyAlignment="1">
      <alignment/>
    </xf>
    <xf numFmtId="0" fontId="2" fillId="33" borderId="14" xfId="65" applyFill="1" applyBorder="1">
      <alignment horizontal="left"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69" applyFill="1" applyBorder="1">
      <alignment horizontal="center"/>
    </xf>
    <xf numFmtId="0" fontId="2" fillId="33" borderId="16" xfId="65" applyFill="1" applyBorder="1">
      <alignment horizontal="left"/>
    </xf>
    <xf numFmtId="0" fontId="3" fillId="33" borderId="14" xfId="67" applyFill="1" applyBorder="1">
      <alignment horizontal="left"/>
    </xf>
    <xf numFmtId="0" fontId="3" fillId="33" borderId="19" xfId="67" applyFill="1" applyBorder="1">
      <alignment horizontal="left"/>
    </xf>
    <xf numFmtId="0" fontId="0" fillId="0" borderId="0" xfId="74" applyFont="1">
      <alignment horizontal="center"/>
    </xf>
    <xf numFmtId="0" fontId="0" fillId="0" borderId="0" xfId="58" applyFill="1">
      <alignment/>
      <protection/>
    </xf>
    <xf numFmtId="0" fontId="5" fillId="0" borderId="0" xfId="0" applyFont="1" applyFill="1" applyBorder="1" applyAlignment="1">
      <alignment horizontal="left" vertical="top" indent="1"/>
    </xf>
    <xf numFmtId="164" fontId="4" fillId="0" borderId="0" xfId="71" applyNumberFormat="1" applyFont="1">
      <alignment horizontal="left"/>
    </xf>
    <xf numFmtId="0" fontId="2" fillId="33" borderId="16" xfId="68" applyFill="1" applyBorder="1">
      <alignment horizontal="center"/>
    </xf>
    <xf numFmtId="0" fontId="2" fillId="33" borderId="16" xfId="64" applyFill="1" applyBorder="1">
      <alignment horizontal="left"/>
    </xf>
    <xf numFmtId="0" fontId="1" fillId="33" borderId="11" xfId="62" applyFill="1" applyBorder="1">
      <alignment horizontal="left"/>
    </xf>
    <xf numFmtId="0" fontId="1" fillId="33" borderId="18" xfId="62" applyFill="1" applyBorder="1">
      <alignment horizontal="left"/>
    </xf>
    <xf numFmtId="0" fontId="0" fillId="33" borderId="12" xfId="57" applyFill="1" applyBorder="1">
      <alignment/>
      <protection/>
    </xf>
    <xf numFmtId="0" fontId="3" fillId="33" borderId="14" xfId="66" applyFill="1" applyBorder="1">
      <alignment horizontal="left"/>
    </xf>
    <xf numFmtId="0" fontId="3" fillId="33" borderId="19" xfId="66" applyFill="1" applyBorder="1">
      <alignment horizontal="left"/>
    </xf>
    <xf numFmtId="0" fontId="0" fillId="33" borderId="15" xfId="57" applyFill="1" applyBorder="1">
      <alignment/>
      <protection/>
    </xf>
    <xf numFmtId="0" fontId="4" fillId="0" borderId="0" xfId="74" applyFont="1">
      <alignment horizontal="center"/>
    </xf>
    <xf numFmtId="0" fontId="0" fillId="33" borderId="18" xfId="57" applyFill="1" applyBorder="1">
      <alignment/>
      <protection/>
    </xf>
    <xf numFmtId="0" fontId="0" fillId="33" borderId="19" xfId="57" applyFill="1" applyBorder="1">
      <alignment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1 2" xfId="63"/>
    <cellStyle name="Style 22" xfId="64"/>
    <cellStyle name="Style 22 2" xfId="65"/>
    <cellStyle name="Style 23" xfId="66"/>
    <cellStyle name="Style 23 2" xfId="67"/>
    <cellStyle name="Style 24" xfId="68"/>
    <cellStyle name="Style 24 2" xfId="69"/>
    <cellStyle name="Style 25" xfId="70"/>
    <cellStyle name="Style 25 2" xfId="71"/>
    <cellStyle name="Style 25 3" xfId="72"/>
    <cellStyle name="Style 26" xfId="73"/>
    <cellStyle name="Style 26 2" xfId="74"/>
    <cellStyle name="Style 26 3" xfId="75"/>
    <cellStyle name="Style 27" xfId="76"/>
    <cellStyle name="Style 27 2" xfId="77"/>
    <cellStyle name="Style 27 3" xfId="78"/>
    <cellStyle name="Style 28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3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0.421875" style="28" customWidth="1"/>
    <col min="2" max="2" width="10.140625" style="28" bestFit="1" customWidth="1"/>
    <col min="3" max="3" width="69.57421875" style="28" bestFit="1" customWidth="1"/>
    <col min="4" max="4" width="11.8515625" style="28" bestFit="1" customWidth="1"/>
    <col min="5" max="16384" width="9.140625" style="28" customWidth="1"/>
  </cols>
  <sheetData>
    <row r="1" spans="1:4" ht="15" customHeight="1">
      <c r="A1" s="67" t="s">
        <v>178</v>
      </c>
      <c r="B1" s="68"/>
      <c r="C1" s="74"/>
      <c r="D1" s="69"/>
    </row>
    <row r="2" spans="1:4" ht="19.5" customHeight="1">
      <c r="A2" s="70" t="s">
        <v>1</v>
      </c>
      <c r="B2" s="71"/>
      <c r="C2" s="75"/>
      <c r="D2" s="72"/>
    </row>
    <row r="3" spans="1:4" ht="12.75">
      <c r="A3" s="65" t="s">
        <v>177</v>
      </c>
      <c r="B3" s="65" t="s">
        <v>127</v>
      </c>
      <c r="C3" s="66" t="s">
        <v>126</v>
      </c>
      <c r="D3" s="65" t="s">
        <v>125</v>
      </c>
    </row>
    <row r="4" spans="1:4" s="36" customFormat="1" ht="12.75">
      <c r="A4" s="3"/>
      <c r="B4" s="3"/>
      <c r="C4" s="4"/>
      <c r="D4" s="3"/>
    </row>
    <row r="5" spans="3:4" ht="12.75">
      <c r="C5" s="37" t="s">
        <v>179</v>
      </c>
      <c r="D5" s="38">
        <v>200184042</v>
      </c>
    </row>
    <row r="6" spans="3:4" ht="12.75">
      <c r="C6" s="37"/>
      <c r="D6" s="38"/>
    </row>
    <row r="7" ht="12.75" customHeight="1">
      <c r="A7" s="6" t="s">
        <v>92</v>
      </c>
    </row>
    <row r="8" spans="1:4" ht="12.75">
      <c r="A8" s="61" t="s">
        <v>176</v>
      </c>
      <c r="B8" s="31" t="s">
        <v>5</v>
      </c>
      <c r="C8" s="28" t="s">
        <v>180</v>
      </c>
      <c r="D8" s="30">
        <v>4005</v>
      </c>
    </row>
    <row r="9" spans="1:4" ht="12.75">
      <c r="A9" s="61" t="s">
        <v>176</v>
      </c>
      <c r="B9" s="31">
        <v>57.001</v>
      </c>
      <c r="C9" s="28" t="s">
        <v>181</v>
      </c>
      <c r="D9" s="30">
        <v>3015076</v>
      </c>
    </row>
    <row r="10" spans="1:4" ht="12.75">
      <c r="A10" s="61" t="s">
        <v>176</v>
      </c>
      <c r="B10" s="31">
        <v>57.005</v>
      </c>
      <c r="C10" s="28" t="s">
        <v>182</v>
      </c>
      <c r="D10" s="30">
        <v>39965</v>
      </c>
    </row>
    <row r="11" spans="1:4" ht="12.75">
      <c r="A11" s="61" t="s">
        <v>176</v>
      </c>
      <c r="B11" s="31" t="s">
        <v>8</v>
      </c>
      <c r="C11" s="28" t="s">
        <v>183</v>
      </c>
      <c r="D11" s="30">
        <v>17412</v>
      </c>
    </row>
    <row r="12" spans="1:4" ht="12.75">
      <c r="A12" s="61" t="s">
        <v>176</v>
      </c>
      <c r="B12" s="31">
        <v>64.104</v>
      </c>
      <c r="C12" s="28" t="s">
        <v>184</v>
      </c>
      <c r="D12" s="30">
        <v>260016</v>
      </c>
    </row>
    <row r="13" spans="1:4" ht="12.75">
      <c r="A13" s="61" t="s">
        <v>176</v>
      </c>
      <c r="B13" s="31">
        <v>64.105</v>
      </c>
      <c r="C13" s="28" t="s">
        <v>185</v>
      </c>
      <c r="D13" s="30">
        <v>115092</v>
      </c>
    </row>
    <row r="14" spans="1:4" ht="12.75">
      <c r="A14" s="61" t="s">
        <v>176</v>
      </c>
      <c r="B14" s="31">
        <v>64.109</v>
      </c>
      <c r="C14" s="28" t="s">
        <v>186</v>
      </c>
      <c r="D14" s="30">
        <v>1773643</v>
      </c>
    </row>
    <row r="15" spans="1:4" ht="12.75">
      <c r="A15" s="61" t="s">
        <v>176</v>
      </c>
      <c r="B15" s="31">
        <v>64.11</v>
      </c>
      <c r="C15" s="28" t="s">
        <v>187</v>
      </c>
      <c r="D15" s="30">
        <v>191948</v>
      </c>
    </row>
    <row r="16" spans="1:4" ht="12.75">
      <c r="A16" s="61" t="s">
        <v>176</v>
      </c>
      <c r="B16" s="31">
        <v>86.001</v>
      </c>
      <c r="C16" s="28" t="s">
        <v>188</v>
      </c>
      <c r="D16" s="30">
        <v>103493</v>
      </c>
    </row>
    <row r="17" spans="1:4" ht="12.75">
      <c r="A17" s="61" t="s">
        <v>176</v>
      </c>
      <c r="B17" s="31">
        <v>96.001</v>
      </c>
      <c r="C17" s="28" t="s">
        <v>189</v>
      </c>
      <c r="D17" s="30">
        <v>6652692</v>
      </c>
    </row>
    <row r="18" spans="1:4" ht="12.75">
      <c r="A18" s="61" t="s">
        <v>176</v>
      </c>
      <c r="B18" s="31">
        <v>96.002</v>
      </c>
      <c r="C18" s="28" t="s">
        <v>190</v>
      </c>
      <c r="D18" s="30">
        <v>35228013</v>
      </c>
    </row>
    <row r="19" spans="1:4" ht="12.75">
      <c r="A19" s="61" t="s">
        <v>176</v>
      </c>
      <c r="B19" s="31">
        <v>96.004</v>
      </c>
      <c r="C19" s="28" t="s">
        <v>191</v>
      </c>
      <c r="D19" s="30">
        <v>13545334</v>
      </c>
    </row>
    <row r="20" spans="1:4" ht="12.75">
      <c r="A20" s="61" t="s">
        <v>176</v>
      </c>
      <c r="B20" s="31">
        <v>96.006</v>
      </c>
      <c r="C20" s="28" t="s">
        <v>192</v>
      </c>
      <c r="D20" s="30">
        <v>2345558</v>
      </c>
    </row>
    <row r="21" spans="1:4" ht="12.75">
      <c r="A21" s="61" t="s">
        <v>176</v>
      </c>
      <c r="B21" s="31" t="s">
        <v>19</v>
      </c>
      <c r="C21" s="28" t="s">
        <v>193</v>
      </c>
      <c r="D21" s="30">
        <v>1023000</v>
      </c>
    </row>
    <row r="22" spans="1:4" ht="12.75">
      <c r="A22" s="61" t="s">
        <v>176</v>
      </c>
      <c r="B22" s="31" t="s">
        <v>21</v>
      </c>
      <c r="C22" s="28" t="s">
        <v>194</v>
      </c>
      <c r="D22" s="30">
        <v>2146685</v>
      </c>
    </row>
    <row r="23" spans="1:4" ht="12.75">
      <c r="A23" s="61" t="s">
        <v>176</v>
      </c>
      <c r="B23" s="31" t="s">
        <v>23</v>
      </c>
      <c r="C23" s="28" t="s">
        <v>195</v>
      </c>
      <c r="D23" s="30">
        <v>93268</v>
      </c>
    </row>
    <row r="24" spans="1:4" ht="12.75">
      <c r="A24" s="61" t="s">
        <v>176</v>
      </c>
      <c r="B24" s="31" t="s">
        <v>25</v>
      </c>
      <c r="C24" s="28" t="s">
        <v>196</v>
      </c>
      <c r="D24" s="30">
        <v>26696</v>
      </c>
    </row>
    <row r="25" spans="1:4" ht="12.75">
      <c r="A25" s="61"/>
      <c r="B25" s="31"/>
      <c r="C25" s="37" t="s">
        <v>129</v>
      </c>
      <c r="D25" s="38">
        <f>SUM(D8:D24)</f>
        <v>66581896</v>
      </c>
    </row>
    <row r="26" spans="1:4" ht="12.75">
      <c r="A26" s="61"/>
      <c r="B26" s="31"/>
      <c r="D26" s="30"/>
    </row>
    <row r="27" spans="1:3" ht="12.75" customHeight="1">
      <c r="A27" s="64" t="s">
        <v>96</v>
      </c>
      <c r="C27" s="30"/>
    </row>
    <row r="28" spans="1:4" ht="12.75">
      <c r="A28" s="61" t="s">
        <v>175</v>
      </c>
      <c r="B28" s="31">
        <v>10.427</v>
      </c>
      <c r="C28" s="28" t="s">
        <v>197</v>
      </c>
      <c r="D28" s="30">
        <v>41160</v>
      </c>
    </row>
    <row r="29" spans="1:4" ht="12.75">
      <c r="A29" s="61" t="s">
        <v>175</v>
      </c>
      <c r="B29" s="31">
        <v>10.551</v>
      </c>
      <c r="C29" s="28" t="s">
        <v>198</v>
      </c>
      <c r="D29" s="30">
        <v>3000748</v>
      </c>
    </row>
    <row r="30" spans="1:4" ht="12.75">
      <c r="A30" s="61" t="s">
        <v>175</v>
      </c>
      <c r="B30" s="31">
        <v>10.912</v>
      </c>
      <c r="C30" s="28" t="s">
        <v>199</v>
      </c>
      <c r="D30" s="30">
        <v>133536</v>
      </c>
    </row>
    <row r="31" spans="1:4" ht="12.75">
      <c r="A31" s="61" t="s">
        <v>175</v>
      </c>
      <c r="B31" s="31">
        <v>64.101</v>
      </c>
      <c r="C31" s="28" t="s">
        <v>200</v>
      </c>
      <c r="D31" s="30">
        <v>352</v>
      </c>
    </row>
    <row r="32" spans="1:4" ht="12.75">
      <c r="A32" s="61" t="s">
        <v>175</v>
      </c>
      <c r="B32" s="31">
        <v>64.116</v>
      </c>
      <c r="C32" s="28" t="s">
        <v>201</v>
      </c>
      <c r="D32" s="30">
        <v>25811</v>
      </c>
    </row>
    <row r="33" spans="1:4" ht="12.75">
      <c r="A33" s="61" t="s">
        <v>175</v>
      </c>
      <c r="B33" s="31">
        <v>64.117</v>
      </c>
      <c r="C33" s="28" t="s">
        <v>202</v>
      </c>
      <c r="D33" s="30">
        <v>30764</v>
      </c>
    </row>
    <row r="34" spans="1:4" ht="12.75">
      <c r="A34" s="61" t="s">
        <v>175</v>
      </c>
      <c r="B34" s="31">
        <v>64.124</v>
      </c>
      <c r="C34" s="28" t="s">
        <v>203</v>
      </c>
      <c r="D34" s="30">
        <v>111116</v>
      </c>
    </row>
    <row r="35" spans="1:4" ht="12.75">
      <c r="A35" s="61" t="s">
        <v>175</v>
      </c>
      <c r="B35" s="31">
        <v>84.007</v>
      </c>
      <c r="C35" s="28" t="s">
        <v>204</v>
      </c>
      <c r="D35" s="30">
        <v>353728</v>
      </c>
    </row>
    <row r="36" spans="1:4" ht="12.75">
      <c r="A36" s="61" t="s">
        <v>175</v>
      </c>
      <c r="B36" s="31">
        <v>84.033</v>
      </c>
      <c r="C36" s="28" t="s">
        <v>205</v>
      </c>
      <c r="D36" s="30">
        <v>490080</v>
      </c>
    </row>
    <row r="37" spans="1:4" ht="12.75">
      <c r="A37" s="61" t="s">
        <v>175</v>
      </c>
      <c r="B37" s="31">
        <v>84.063</v>
      </c>
      <c r="C37" s="28" t="s">
        <v>206</v>
      </c>
      <c r="D37" s="30">
        <v>6596908</v>
      </c>
    </row>
    <row r="38" spans="1:4" ht="12.75">
      <c r="A38" s="61" t="s">
        <v>175</v>
      </c>
      <c r="B38" s="31">
        <v>93.773</v>
      </c>
      <c r="C38" s="28" t="s">
        <v>207</v>
      </c>
      <c r="D38" s="30">
        <v>17814812</v>
      </c>
    </row>
    <row r="39" spans="1:4" ht="12.75">
      <c r="A39" s="61" t="s">
        <v>175</v>
      </c>
      <c r="B39" s="31">
        <v>93.774</v>
      </c>
      <c r="C39" s="28" t="s">
        <v>208</v>
      </c>
      <c r="D39" s="30">
        <v>18110242</v>
      </c>
    </row>
    <row r="40" spans="1:4" ht="12.75">
      <c r="A40" s="61"/>
      <c r="B40" s="31"/>
      <c r="C40" s="37" t="s">
        <v>129</v>
      </c>
      <c r="D40" s="38">
        <f>SUM(D28:D39)</f>
        <v>46709257</v>
      </c>
    </row>
    <row r="41" spans="1:4" ht="12.75">
      <c r="A41" s="61"/>
      <c r="B41" s="31"/>
      <c r="D41" s="30"/>
    </row>
    <row r="42" spans="1:3" ht="12.75" customHeight="1">
      <c r="A42" s="64" t="s">
        <v>98</v>
      </c>
      <c r="C42" s="30"/>
    </row>
    <row r="43" spans="1:4" ht="12.75">
      <c r="A43" s="61" t="s">
        <v>174</v>
      </c>
      <c r="B43" s="31">
        <v>10.051</v>
      </c>
      <c r="C43" s="28" t="s">
        <v>209</v>
      </c>
      <c r="D43" s="30">
        <v>1642</v>
      </c>
    </row>
    <row r="44" spans="1:4" ht="12.75">
      <c r="A44" s="61" t="s">
        <v>174</v>
      </c>
      <c r="B44" s="31">
        <v>10.054</v>
      </c>
      <c r="C44" s="28" t="s">
        <v>210</v>
      </c>
      <c r="D44" s="30">
        <v>136628</v>
      </c>
    </row>
    <row r="45" spans="1:4" ht="12.75">
      <c r="A45" s="61" t="s">
        <v>174</v>
      </c>
      <c r="B45" s="31">
        <v>10.055</v>
      </c>
      <c r="C45" s="28" t="s">
        <v>211</v>
      </c>
      <c r="D45" s="30">
        <v>6707452</v>
      </c>
    </row>
    <row r="46" spans="1:4" ht="12.75">
      <c r="A46" s="61" t="s">
        <v>174</v>
      </c>
      <c r="B46" s="31">
        <v>10.069</v>
      </c>
      <c r="C46" s="28" t="s">
        <v>212</v>
      </c>
      <c r="D46" s="30">
        <v>3941186</v>
      </c>
    </row>
    <row r="47" spans="1:4" ht="12.75">
      <c r="A47" s="61" t="s">
        <v>174</v>
      </c>
      <c r="B47" s="31">
        <v>10.08</v>
      </c>
      <c r="C47" s="28" t="s">
        <v>213</v>
      </c>
      <c r="D47" s="30">
        <v>28843</v>
      </c>
    </row>
    <row r="48" spans="1:4" ht="12.75">
      <c r="A48" s="61" t="s">
        <v>174</v>
      </c>
      <c r="B48" s="31">
        <v>10.45</v>
      </c>
      <c r="C48" s="28" t="s">
        <v>214</v>
      </c>
      <c r="D48" s="30">
        <v>22327759</v>
      </c>
    </row>
    <row r="49" spans="1:4" ht="12.75">
      <c r="A49" s="61" t="s">
        <v>174</v>
      </c>
      <c r="B49" s="31">
        <v>10.921</v>
      </c>
      <c r="C49" s="28" t="s">
        <v>215</v>
      </c>
      <c r="D49" s="30">
        <v>900605</v>
      </c>
    </row>
    <row r="50" spans="1:4" ht="12.75">
      <c r="A50" s="61" t="s">
        <v>174</v>
      </c>
      <c r="B50" s="31">
        <v>64.103</v>
      </c>
      <c r="C50" s="28" t="s">
        <v>216</v>
      </c>
      <c r="D50" s="30">
        <v>48312</v>
      </c>
    </row>
    <row r="51" spans="1:4" ht="12.75">
      <c r="A51" s="61" t="s">
        <v>174</v>
      </c>
      <c r="B51" s="31">
        <v>64.13</v>
      </c>
      <c r="C51" s="28" t="s">
        <v>217</v>
      </c>
      <c r="D51" s="30">
        <v>96</v>
      </c>
    </row>
    <row r="52" spans="1:4" ht="12.75">
      <c r="A52" s="61" t="s">
        <v>174</v>
      </c>
      <c r="B52" s="31">
        <v>64.999</v>
      </c>
      <c r="C52" s="28" t="s">
        <v>218</v>
      </c>
      <c r="D52" s="30">
        <v>10505</v>
      </c>
    </row>
    <row r="53" spans="1:4" ht="12.75">
      <c r="A53" s="61" t="s">
        <v>174</v>
      </c>
      <c r="B53" s="31">
        <v>84.037</v>
      </c>
      <c r="C53" s="28" t="s">
        <v>219</v>
      </c>
      <c r="D53" s="30">
        <v>4941</v>
      </c>
    </row>
    <row r="54" spans="1:4" ht="12.75">
      <c r="A54" s="61" t="s">
        <v>174</v>
      </c>
      <c r="B54" s="31">
        <v>97.022</v>
      </c>
      <c r="C54" s="28" t="s">
        <v>220</v>
      </c>
      <c r="D54" s="30">
        <v>2150</v>
      </c>
    </row>
    <row r="55" spans="1:4" ht="12.75">
      <c r="A55" s="61" t="s">
        <v>174</v>
      </c>
      <c r="B55" s="31" t="s">
        <v>47</v>
      </c>
      <c r="C55" s="28" t="s">
        <v>221</v>
      </c>
      <c r="D55" s="30">
        <v>6688</v>
      </c>
    </row>
    <row r="56" spans="1:4" ht="12.75">
      <c r="A56" s="61"/>
      <c r="B56" s="31"/>
      <c r="C56" s="37" t="s">
        <v>129</v>
      </c>
      <c r="D56" s="38">
        <f>SUM(D43:D55)</f>
        <v>34116807</v>
      </c>
    </row>
    <row r="57" spans="1:4" ht="12.75">
      <c r="A57" s="61"/>
      <c r="B57" s="31"/>
      <c r="D57" s="30"/>
    </row>
    <row r="58" spans="1:3" ht="12.75" customHeight="1">
      <c r="A58" s="6" t="s">
        <v>100</v>
      </c>
      <c r="C58" s="30"/>
    </row>
    <row r="59" spans="1:4" ht="12.75">
      <c r="A59" s="61" t="s">
        <v>173</v>
      </c>
      <c r="B59" s="31">
        <v>10.073</v>
      </c>
      <c r="C59" s="28" t="s">
        <v>222</v>
      </c>
      <c r="D59" s="30">
        <v>88583</v>
      </c>
    </row>
    <row r="60" spans="1:4" ht="12.75">
      <c r="A60" s="61" t="s">
        <v>173</v>
      </c>
      <c r="B60" s="31">
        <v>10.417</v>
      </c>
      <c r="C60" s="28" t="s">
        <v>223</v>
      </c>
      <c r="D60" s="30">
        <v>5379</v>
      </c>
    </row>
    <row r="61" spans="1:4" ht="12.75">
      <c r="A61" s="61" t="s">
        <v>173</v>
      </c>
      <c r="B61" s="31">
        <v>10.433</v>
      </c>
      <c r="C61" s="28" t="s">
        <v>224</v>
      </c>
      <c r="D61" s="30">
        <v>56812</v>
      </c>
    </row>
    <row r="62" spans="1:4" ht="12.75">
      <c r="A62" s="61" t="s">
        <v>173</v>
      </c>
      <c r="B62" s="31">
        <v>10.447</v>
      </c>
      <c r="C62" s="28" t="s">
        <v>225</v>
      </c>
      <c r="D62" s="30">
        <v>9399</v>
      </c>
    </row>
    <row r="63" spans="1:4" ht="12.75">
      <c r="A63" s="61" t="s">
        <v>173</v>
      </c>
      <c r="B63" s="31">
        <v>10.555</v>
      </c>
      <c r="C63" s="28" t="s">
        <v>226</v>
      </c>
      <c r="D63" s="30">
        <v>1011379</v>
      </c>
    </row>
    <row r="64" spans="1:4" ht="12.75">
      <c r="A64" s="61" t="s">
        <v>173</v>
      </c>
      <c r="B64" s="31">
        <v>10.557</v>
      </c>
      <c r="C64" s="28" t="s">
        <v>227</v>
      </c>
      <c r="D64" s="30">
        <v>438906</v>
      </c>
    </row>
    <row r="65" spans="1:4" ht="12.75">
      <c r="A65" s="61" t="s">
        <v>173</v>
      </c>
      <c r="B65" s="31">
        <v>10.766</v>
      </c>
      <c r="C65" s="28" t="s">
        <v>228</v>
      </c>
      <c r="D65" s="30">
        <v>51834</v>
      </c>
    </row>
    <row r="66" spans="1:4" ht="12.75">
      <c r="A66" s="61" t="s">
        <v>173</v>
      </c>
      <c r="B66" s="31">
        <v>10.769</v>
      </c>
      <c r="C66" s="28" t="s">
        <v>229</v>
      </c>
      <c r="D66" s="30">
        <v>99000</v>
      </c>
    </row>
    <row r="67" spans="1:4" ht="12.75">
      <c r="A67" s="61" t="s">
        <v>173</v>
      </c>
      <c r="B67" s="31">
        <v>10.775</v>
      </c>
      <c r="C67" s="28" t="s">
        <v>230</v>
      </c>
      <c r="D67" s="30">
        <v>124151</v>
      </c>
    </row>
    <row r="68" spans="1:4" ht="12.75">
      <c r="A68" s="61" t="s">
        <v>173</v>
      </c>
      <c r="B68" s="31">
        <v>10.78</v>
      </c>
      <c r="C68" s="28" t="s">
        <v>228</v>
      </c>
      <c r="D68" s="30">
        <v>175405</v>
      </c>
    </row>
    <row r="69" spans="1:4" ht="12.75">
      <c r="A69" s="61" t="s">
        <v>173</v>
      </c>
      <c r="B69" s="31">
        <v>10.868</v>
      </c>
      <c r="C69" s="28" t="s">
        <v>231</v>
      </c>
      <c r="D69" s="30">
        <v>222501</v>
      </c>
    </row>
    <row r="70" spans="1:4" ht="12.75">
      <c r="A70" s="61" t="s">
        <v>173</v>
      </c>
      <c r="B70" s="31">
        <v>10.923</v>
      </c>
      <c r="C70" s="28" t="s">
        <v>232</v>
      </c>
      <c r="D70" s="30">
        <v>39275</v>
      </c>
    </row>
    <row r="71" spans="1:4" ht="12.75">
      <c r="A71" s="61" t="s">
        <v>173</v>
      </c>
      <c r="B71" s="31">
        <v>16.804</v>
      </c>
      <c r="C71" s="28" t="s">
        <v>233</v>
      </c>
      <c r="D71" s="30">
        <v>23303</v>
      </c>
    </row>
    <row r="72" spans="1:4" ht="12.75">
      <c r="A72" s="61" t="s">
        <v>173</v>
      </c>
      <c r="B72" s="31">
        <v>16.81</v>
      </c>
      <c r="C72" s="28" t="s">
        <v>234</v>
      </c>
      <c r="D72" s="30">
        <v>104807</v>
      </c>
    </row>
    <row r="73" spans="1:4" ht="12.75">
      <c r="A73" s="61" t="s">
        <v>173</v>
      </c>
      <c r="B73" s="31">
        <v>20.106</v>
      </c>
      <c r="C73" s="28" t="s">
        <v>235</v>
      </c>
      <c r="D73" s="30">
        <v>37724</v>
      </c>
    </row>
    <row r="74" spans="1:4" ht="12.75">
      <c r="A74" s="61" t="s">
        <v>173</v>
      </c>
      <c r="B74" s="31">
        <v>20.205</v>
      </c>
      <c r="C74" s="28" t="s">
        <v>236</v>
      </c>
      <c r="D74" s="30">
        <v>8502578</v>
      </c>
    </row>
    <row r="75" spans="1:4" ht="12.75">
      <c r="A75" s="61" t="s">
        <v>173</v>
      </c>
      <c r="B75" s="31">
        <v>84.01</v>
      </c>
      <c r="C75" s="28" t="s">
        <v>237</v>
      </c>
      <c r="D75" s="30">
        <v>364537</v>
      </c>
    </row>
    <row r="76" spans="1:4" ht="12.75">
      <c r="A76" s="61" t="s">
        <v>173</v>
      </c>
      <c r="B76" s="31">
        <v>84.116</v>
      </c>
      <c r="C76" s="28" t="s">
        <v>238</v>
      </c>
      <c r="D76" s="30">
        <v>238000</v>
      </c>
    </row>
    <row r="77" spans="1:4" ht="12.75">
      <c r="A77" s="61" t="s">
        <v>173</v>
      </c>
      <c r="B77" s="31">
        <v>84.126</v>
      </c>
      <c r="C77" s="28" t="s">
        <v>239</v>
      </c>
      <c r="D77" s="30">
        <v>417615</v>
      </c>
    </row>
    <row r="78" spans="1:4" ht="12.75">
      <c r="A78" s="61" t="s">
        <v>173</v>
      </c>
      <c r="B78" s="31">
        <v>84.358</v>
      </c>
      <c r="C78" s="28" t="s">
        <v>240</v>
      </c>
      <c r="D78" s="30">
        <v>57569</v>
      </c>
    </row>
    <row r="79" spans="1:4" ht="12.75">
      <c r="A79" s="61" t="s">
        <v>173</v>
      </c>
      <c r="B79" s="31">
        <v>93.558</v>
      </c>
      <c r="C79" s="28" t="s">
        <v>241</v>
      </c>
      <c r="D79" s="30">
        <v>985441</v>
      </c>
    </row>
    <row r="80" spans="1:4" ht="12.75">
      <c r="A80" s="61" t="s">
        <v>173</v>
      </c>
      <c r="B80" s="31">
        <v>93.563</v>
      </c>
      <c r="C80" s="28" t="s">
        <v>242</v>
      </c>
      <c r="D80" s="30">
        <v>160040</v>
      </c>
    </row>
    <row r="81" spans="1:4" ht="12.75">
      <c r="A81" s="61" t="s">
        <v>173</v>
      </c>
      <c r="B81" s="31">
        <v>93.568</v>
      </c>
      <c r="C81" s="28" t="s">
        <v>243</v>
      </c>
      <c r="D81" s="30">
        <v>1251704</v>
      </c>
    </row>
    <row r="82" spans="1:4" ht="12.75">
      <c r="A82" s="61" t="s">
        <v>173</v>
      </c>
      <c r="B82" s="31">
        <v>93.767</v>
      </c>
      <c r="C82" s="28" t="s">
        <v>244</v>
      </c>
      <c r="D82" s="30">
        <v>526375</v>
      </c>
    </row>
    <row r="83" spans="1:4" ht="12.75">
      <c r="A83" s="61" t="s">
        <v>173</v>
      </c>
      <c r="B83" s="31">
        <v>93.768</v>
      </c>
      <c r="C83" s="28" t="s">
        <v>245</v>
      </c>
      <c r="D83" s="30">
        <v>6001</v>
      </c>
    </row>
    <row r="84" spans="1:4" ht="12.75">
      <c r="A84" s="61" t="s">
        <v>173</v>
      </c>
      <c r="B84" s="31">
        <v>93.777</v>
      </c>
      <c r="C84" s="28" t="s">
        <v>246</v>
      </c>
      <c r="D84" s="30">
        <v>50711</v>
      </c>
    </row>
    <row r="85" spans="1:4" ht="12.75">
      <c r="A85" s="61" t="s">
        <v>173</v>
      </c>
      <c r="B85" s="31">
        <v>93.778</v>
      </c>
      <c r="C85" s="28" t="s">
        <v>247</v>
      </c>
      <c r="D85" s="30">
        <v>21283779</v>
      </c>
    </row>
    <row r="86" spans="1:4" ht="12.75">
      <c r="A86" s="61" t="s">
        <v>173</v>
      </c>
      <c r="B86" s="31">
        <v>93.781</v>
      </c>
      <c r="C86" s="28" t="s">
        <v>248</v>
      </c>
      <c r="D86" s="30">
        <v>7965</v>
      </c>
    </row>
    <row r="87" spans="1:4" ht="12.75">
      <c r="A87" s="61" t="s">
        <v>173</v>
      </c>
      <c r="B87" s="31">
        <v>93.959</v>
      </c>
      <c r="C87" s="28" t="s">
        <v>249</v>
      </c>
      <c r="D87" s="30">
        <v>94448</v>
      </c>
    </row>
    <row r="88" spans="1:4" ht="12.75">
      <c r="A88" s="61" t="s">
        <v>173</v>
      </c>
      <c r="B88" s="31">
        <v>97.044</v>
      </c>
      <c r="C88" s="28" t="s">
        <v>250</v>
      </c>
      <c r="D88" s="30">
        <v>23858</v>
      </c>
    </row>
    <row r="89" spans="1:4" ht="12.75">
      <c r="A89" s="61"/>
      <c r="B89" s="31"/>
      <c r="C89" s="37" t="s">
        <v>129</v>
      </c>
      <c r="D89" s="38">
        <f>SUM(D59:D88)</f>
        <v>36459079</v>
      </c>
    </row>
    <row r="90" spans="1:4" ht="12.75">
      <c r="A90" s="61"/>
      <c r="B90" s="31"/>
      <c r="D90" s="30"/>
    </row>
    <row r="91" spans="1:3" ht="12.75" customHeight="1">
      <c r="A91" s="6" t="s">
        <v>102</v>
      </c>
      <c r="C91" s="30"/>
    </row>
    <row r="92" spans="1:4" ht="12.75">
      <c r="A92" s="61" t="s">
        <v>172</v>
      </c>
      <c r="B92" s="31" t="s">
        <v>70</v>
      </c>
      <c r="C92" s="28" t="s">
        <v>251</v>
      </c>
      <c r="D92" s="30">
        <v>6371196</v>
      </c>
    </row>
    <row r="93" spans="1:4" ht="12.75">
      <c r="A93" s="61" t="s">
        <v>172</v>
      </c>
      <c r="B93" s="31" t="s">
        <v>72</v>
      </c>
      <c r="C93" s="28" t="s">
        <v>252</v>
      </c>
      <c r="D93" s="30">
        <v>214157</v>
      </c>
    </row>
    <row r="94" spans="1:4" ht="12.75">
      <c r="A94" s="61" t="s">
        <v>172</v>
      </c>
      <c r="B94" s="31" t="s">
        <v>74</v>
      </c>
      <c r="C94" s="28" t="s">
        <v>253</v>
      </c>
      <c r="D94" s="30">
        <v>1276380</v>
      </c>
    </row>
    <row r="95" spans="1:4" ht="12.75">
      <c r="A95" s="61"/>
      <c r="B95" s="31"/>
      <c r="C95" s="37" t="s">
        <v>129</v>
      </c>
      <c r="D95" s="38">
        <f>SUM(D92:D94)</f>
        <v>7861733</v>
      </c>
    </row>
    <row r="96" spans="1:4" ht="12.75">
      <c r="A96" s="61"/>
      <c r="B96" s="31"/>
      <c r="D96" s="30"/>
    </row>
    <row r="97" spans="1:3" ht="12.75" customHeight="1">
      <c r="A97" s="6" t="s">
        <v>104</v>
      </c>
      <c r="C97" s="30"/>
    </row>
    <row r="98" spans="1:4" ht="12.75">
      <c r="A98" s="61" t="s">
        <v>170</v>
      </c>
      <c r="B98" s="31" t="s">
        <v>171</v>
      </c>
      <c r="C98" s="28" t="s">
        <v>254</v>
      </c>
      <c r="D98" s="30">
        <v>320000</v>
      </c>
    </row>
    <row r="99" spans="1:4" ht="12.75">
      <c r="A99" s="61" t="s">
        <v>170</v>
      </c>
      <c r="B99" s="31" t="s">
        <v>76</v>
      </c>
      <c r="C99" s="28" t="s">
        <v>255</v>
      </c>
      <c r="D99" s="30">
        <v>2246000</v>
      </c>
    </row>
    <row r="100" spans="1:4" ht="12.75">
      <c r="A100" s="61" t="s">
        <v>170</v>
      </c>
      <c r="B100" s="31" t="s">
        <v>78</v>
      </c>
      <c r="C100" s="28" t="s">
        <v>256</v>
      </c>
      <c r="D100" s="30">
        <v>1168000</v>
      </c>
    </row>
    <row r="101" spans="1:4" ht="12.75">
      <c r="A101" s="61" t="s">
        <v>170</v>
      </c>
      <c r="B101" s="31" t="s">
        <v>80</v>
      </c>
      <c r="C101" s="28" t="s">
        <v>257</v>
      </c>
      <c r="D101" s="30">
        <v>4721270</v>
      </c>
    </row>
    <row r="102" spans="1:4" ht="12.75">
      <c r="A102" s="61"/>
      <c r="B102" s="31"/>
      <c r="C102" s="37" t="s">
        <v>129</v>
      </c>
      <c r="D102" s="38">
        <f>SUM(D98:D101)</f>
        <v>8455270</v>
      </c>
    </row>
    <row r="103" spans="1:4" ht="12.75">
      <c r="A103" s="61"/>
      <c r="B103" s="31"/>
      <c r="D103" s="30"/>
    </row>
    <row r="104" spans="1:3" ht="12.75" customHeight="1">
      <c r="A104" s="6" t="s">
        <v>106</v>
      </c>
      <c r="C104" s="30"/>
    </row>
    <row r="105" spans="1:4" ht="12.75">
      <c r="A105" s="61" t="s">
        <v>169</v>
      </c>
      <c r="B105" s="31">
        <v>10.051</v>
      </c>
      <c r="C105" s="28" t="s">
        <v>209</v>
      </c>
      <c r="D105" s="30">
        <v>6757868</v>
      </c>
    </row>
    <row r="106" spans="1:4" ht="12.75">
      <c r="A106" s="61" t="s">
        <v>169</v>
      </c>
      <c r="B106" s="31">
        <v>10.056</v>
      </c>
      <c r="C106" s="28" t="s">
        <v>258</v>
      </c>
      <c r="D106" s="30">
        <v>254652</v>
      </c>
    </row>
    <row r="107" spans="1:4" ht="12.75">
      <c r="A107" s="61" t="s">
        <v>169</v>
      </c>
      <c r="B107" s="31">
        <v>10.406</v>
      </c>
      <c r="C107" s="28" t="s">
        <v>259</v>
      </c>
      <c r="D107" s="30">
        <v>1200</v>
      </c>
    </row>
    <row r="108" spans="1:4" ht="12.75">
      <c r="A108" s="61" t="s">
        <v>169</v>
      </c>
      <c r="B108" s="31">
        <v>10.41</v>
      </c>
      <c r="C108" s="28" t="s">
        <v>260</v>
      </c>
      <c r="D108" s="30">
        <v>64593</v>
      </c>
    </row>
    <row r="109" spans="1:4" ht="12.75">
      <c r="A109" s="61" t="s">
        <v>169</v>
      </c>
      <c r="B109" s="31">
        <v>10.417</v>
      </c>
      <c r="C109" s="28" t="s">
        <v>223</v>
      </c>
      <c r="D109" s="30">
        <v>6000</v>
      </c>
    </row>
    <row r="110" spans="1:4" ht="12.75">
      <c r="A110" s="61" t="s">
        <v>169</v>
      </c>
      <c r="B110" s="31">
        <v>10.445</v>
      </c>
      <c r="C110" s="28" t="s">
        <v>261</v>
      </c>
      <c r="D110" s="30">
        <v>858872</v>
      </c>
    </row>
    <row r="111" spans="1:4" ht="12.75">
      <c r="A111" s="61" t="s">
        <v>169</v>
      </c>
      <c r="B111" s="31">
        <v>10.766</v>
      </c>
      <c r="C111" s="28" t="s">
        <v>228</v>
      </c>
      <c r="D111" s="30">
        <v>250000</v>
      </c>
    </row>
    <row r="112" spans="1:4" ht="12.75">
      <c r="A112" s="61" t="s">
        <v>169</v>
      </c>
      <c r="B112" s="31">
        <v>59.008</v>
      </c>
      <c r="C112" s="28" t="s">
        <v>262</v>
      </c>
      <c r="D112" s="30">
        <v>49800</v>
      </c>
    </row>
    <row r="113" spans="1:4" ht="12.75">
      <c r="A113" s="61"/>
      <c r="B113" s="31"/>
      <c r="C113" s="37" t="s">
        <v>129</v>
      </c>
      <c r="D113" s="38">
        <f>SUM(D105:D112)</f>
        <v>8242985</v>
      </c>
    </row>
    <row r="114" spans="1:4" ht="12.75">
      <c r="A114" s="61"/>
      <c r="B114" s="31"/>
      <c r="D114" s="30"/>
    </row>
    <row r="115" spans="1:3" ht="12.75" customHeight="1">
      <c r="A115" s="6" t="s">
        <v>108</v>
      </c>
      <c r="C115" s="30"/>
    </row>
    <row r="116" spans="1:4" ht="12.75">
      <c r="A116" s="61" t="s">
        <v>168</v>
      </c>
      <c r="B116" s="31">
        <v>10.407</v>
      </c>
      <c r="C116" s="28" t="s">
        <v>263</v>
      </c>
      <c r="D116" s="30">
        <v>500000</v>
      </c>
    </row>
    <row r="117" spans="1:4" ht="12.75">
      <c r="A117" s="61" t="s">
        <v>168</v>
      </c>
      <c r="B117" s="31">
        <v>10.41</v>
      </c>
      <c r="C117" s="28" t="s">
        <v>260</v>
      </c>
      <c r="D117" s="30">
        <v>179511</v>
      </c>
    </row>
    <row r="118" spans="1:4" ht="12.75">
      <c r="A118" s="61" t="s">
        <v>168</v>
      </c>
      <c r="B118" s="31">
        <v>10.775</v>
      </c>
      <c r="C118" s="28" t="s">
        <v>230</v>
      </c>
      <c r="D118" s="30">
        <v>145389</v>
      </c>
    </row>
    <row r="119" spans="1:4" ht="12.75">
      <c r="A119" s="61" t="s">
        <v>168</v>
      </c>
      <c r="B119" s="31">
        <v>10.789</v>
      </c>
      <c r="C119" s="28" t="s">
        <v>264</v>
      </c>
      <c r="D119" s="30">
        <v>678510</v>
      </c>
    </row>
    <row r="120" spans="1:4" ht="12.75">
      <c r="A120" s="61" t="s">
        <v>168</v>
      </c>
      <c r="B120" s="31">
        <v>10.868</v>
      </c>
      <c r="C120" s="28" t="s">
        <v>231</v>
      </c>
      <c r="D120" s="30">
        <v>216750</v>
      </c>
    </row>
    <row r="121" spans="1:4" ht="12.75">
      <c r="A121" s="61" t="s">
        <v>168</v>
      </c>
      <c r="B121" s="31">
        <v>14.117</v>
      </c>
      <c r="C121" s="28" t="s">
        <v>265</v>
      </c>
      <c r="D121" s="30">
        <v>2677890</v>
      </c>
    </row>
    <row r="122" spans="1:4" ht="12.75">
      <c r="A122" s="61" t="s">
        <v>168</v>
      </c>
      <c r="B122" s="31">
        <v>14.142</v>
      </c>
      <c r="C122" s="28" t="s">
        <v>266</v>
      </c>
      <c r="D122" s="30">
        <v>17000</v>
      </c>
    </row>
    <row r="123" spans="1:4" ht="12.75">
      <c r="A123" s="61" t="s">
        <v>168</v>
      </c>
      <c r="B123" s="31">
        <v>59.012</v>
      </c>
      <c r="C123" s="28" t="s">
        <v>267</v>
      </c>
      <c r="D123" s="30">
        <v>1931406</v>
      </c>
    </row>
    <row r="124" spans="1:4" ht="12.75">
      <c r="A124" s="61"/>
      <c r="B124" s="31"/>
      <c r="C124" s="37" t="s">
        <v>129</v>
      </c>
      <c r="D124" s="38">
        <f>SUM(D116:D123)</f>
        <v>6346456</v>
      </c>
    </row>
    <row r="125" spans="1:4" ht="12.75">
      <c r="A125" s="61"/>
      <c r="B125" s="31"/>
      <c r="D125" s="30"/>
    </row>
    <row r="126" spans="1:3" ht="12.75" customHeight="1">
      <c r="A126" s="6" t="s">
        <v>110</v>
      </c>
      <c r="C126" s="30"/>
    </row>
    <row r="127" spans="1:4" ht="12.75">
      <c r="A127" s="61" t="s">
        <v>167</v>
      </c>
      <c r="B127" s="31">
        <v>10.45</v>
      </c>
      <c r="C127" s="28" t="s">
        <v>214</v>
      </c>
      <c r="D127" s="30">
        <v>136401638</v>
      </c>
    </row>
    <row r="128" spans="1:4" ht="12.75">
      <c r="A128" s="61" t="s">
        <v>167</v>
      </c>
      <c r="B128" s="31">
        <v>97.022</v>
      </c>
      <c r="C128" s="28" t="s">
        <v>220</v>
      </c>
      <c r="D128" s="30">
        <v>5623100</v>
      </c>
    </row>
    <row r="129" spans="3:4" ht="12.75" customHeight="1">
      <c r="C129" s="37" t="s">
        <v>129</v>
      </c>
      <c r="D129" s="39">
        <f>SUM(D127:D128)</f>
        <v>142024738</v>
      </c>
    </row>
    <row r="130" spans="1:4" s="36" customFormat="1" ht="12.75">
      <c r="A130" s="62"/>
      <c r="B130" s="4"/>
      <c r="C130" s="4"/>
      <c r="D130" s="4"/>
    </row>
    <row r="131" ht="12.75" customHeight="1">
      <c r="A131" s="12" t="s">
        <v>112</v>
      </c>
    </row>
    <row r="132" ht="12.75" customHeight="1">
      <c r="A132" s="63" t="s">
        <v>164</v>
      </c>
    </row>
    <row r="133" ht="12.75" customHeight="1">
      <c r="A133" s="12" t="s">
        <v>268</v>
      </c>
    </row>
    <row r="134" ht="12.75" customHeight="1">
      <c r="A134" s="14" t="s">
        <v>115</v>
      </c>
    </row>
  </sheetData>
  <sheetProtection/>
  <hyperlinks>
    <hyperlink ref="A134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92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8"/>
  <sheetViews>
    <sheetView zoomScalePageLayoutView="0" workbookViewId="0" topLeftCell="A1">
      <selection activeCell="A7" sqref="A7:IV7"/>
    </sheetView>
  </sheetViews>
  <sheetFormatPr defaultColWidth="9.140625" defaultRowHeight="12.75" customHeight="1"/>
  <cols>
    <col min="1" max="1" width="12.7109375" style="28" customWidth="1"/>
    <col min="2" max="2" width="84.140625" style="28" customWidth="1"/>
    <col min="3" max="3" width="11.8515625" style="28" customWidth="1"/>
    <col min="4" max="4" width="20.7109375" style="28" customWidth="1"/>
    <col min="5" max="16384" width="9.140625" style="28" customWidth="1"/>
  </cols>
  <sheetData>
    <row r="1" spans="1:3" ht="15" customHeight="1">
      <c r="A1" s="67" t="s">
        <v>163</v>
      </c>
      <c r="B1" s="68"/>
      <c r="C1" s="69"/>
    </row>
    <row r="2" spans="1:3" ht="19.5" customHeight="1">
      <c r="A2" s="70" t="s">
        <v>1</v>
      </c>
      <c r="B2" s="71"/>
      <c r="C2" s="72"/>
    </row>
    <row r="3" spans="1:3" ht="12.75">
      <c r="A3" s="65" t="s">
        <v>127</v>
      </c>
      <c r="B3" s="66" t="s">
        <v>126</v>
      </c>
      <c r="C3" s="65" t="s">
        <v>125</v>
      </c>
    </row>
    <row r="4" spans="1:3" s="36" customFormat="1" ht="12.75">
      <c r="A4" s="3"/>
      <c r="B4" s="4"/>
      <c r="C4" s="3"/>
    </row>
    <row r="5" spans="2:3" s="37" customFormat="1" ht="12.75">
      <c r="B5" s="37" t="s">
        <v>2</v>
      </c>
      <c r="C5" s="38">
        <v>151976708</v>
      </c>
    </row>
    <row r="7" ht="12.75" customHeight="1">
      <c r="A7" s="6" t="s">
        <v>92</v>
      </c>
    </row>
    <row r="8" spans="1:3" ht="12.75">
      <c r="A8" s="31" t="s">
        <v>5</v>
      </c>
      <c r="B8" s="28" t="s">
        <v>6</v>
      </c>
      <c r="C8" s="30">
        <v>27900</v>
      </c>
    </row>
    <row r="9" spans="1:3" ht="12.75">
      <c r="A9" s="31">
        <v>57.001</v>
      </c>
      <c r="B9" s="28" t="s">
        <v>7</v>
      </c>
      <c r="C9" s="30">
        <v>2847180</v>
      </c>
    </row>
    <row r="10" spans="1:3" ht="12.75">
      <c r="A10" s="31" t="s">
        <v>8</v>
      </c>
      <c r="B10" s="28" t="s">
        <v>9</v>
      </c>
      <c r="C10" s="30">
        <v>24133</v>
      </c>
    </row>
    <row r="11" spans="1:3" ht="12.75">
      <c r="A11" s="31">
        <v>64.104</v>
      </c>
      <c r="B11" s="28" t="s">
        <v>10</v>
      </c>
      <c r="C11" s="30">
        <v>226055</v>
      </c>
    </row>
    <row r="12" spans="1:3" ht="12.75">
      <c r="A12" s="31">
        <v>64.105</v>
      </c>
      <c r="B12" s="28" t="s">
        <v>11</v>
      </c>
      <c r="C12" s="30">
        <v>118656</v>
      </c>
    </row>
    <row r="13" spans="1:3" ht="12.75">
      <c r="A13" s="31">
        <v>64.109</v>
      </c>
      <c r="B13" s="28" t="s">
        <v>12</v>
      </c>
      <c r="C13" s="30">
        <v>1689177</v>
      </c>
    </row>
    <row r="14" spans="1:3" ht="12.75">
      <c r="A14" s="31">
        <v>64.11</v>
      </c>
      <c r="B14" s="28" t="s">
        <v>13</v>
      </c>
      <c r="C14" s="30">
        <v>185215</v>
      </c>
    </row>
    <row r="15" spans="1:3" ht="12.75">
      <c r="A15" s="31">
        <v>86.001</v>
      </c>
      <c r="B15" s="28" t="s">
        <v>14</v>
      </c>
      <c r="C15" s="30">
        <v>72584</v>
      </c>
    </row>
    <row r="16" spans="1:3" ht="12.75">
      <c r="A16" s="31">
        <v>96.001</v>
      </c>
      <c r="B16" s="28" t="s">
        <v>15</v>
      </c>
      <c r="C16" s="30">
        <v>6285496</v>
      </c>
    </row>
    <row r="17" spans="1:3" ht="12.75">
      <c r="A17" s="31">
        <v>96.002</v>
      </c>
      <c r="B17" s="28" t="s">
        <v>16</v>
      </c>
      <c r="C17" s="30">
        <v>34108197</v>
      </c>
    </row>
    <row r="18" spans="1:3" ht="12.75">
      <c r="A18" s="31">
        <v>96.004</v>
      </c>
      <c r="B18" s="28" t="s">
        <v>17</v>
      </c>
      <c r="C18" s="30">
        <v>12882234</v>
      </c>
    </row>
    <row r="19" spans="1:3" ht="12.75">
      <c r="A19" s="31">
        <v>96.006</v>
      </c>
      <c r="B19" s="28" t="s">
        <v>18</v>
      </c>
      <c r="C19" s="30">
        <v>2344789</v>
      </c>
    </row>
    <row r="20" spans="1:3" ht="12.75">
      <c r="A20" s="31" t="s">
        <v>19</v>
      </c>
      <c r="B20" s="28" t="s">
        <v>20</v>
      </c>
      <c r="C20" s="30">
        <v>654000</v>
      </c>
    </row>
    <row r="21" spans="1:3" ht="12.75">
      <c r="A21" s="31" t="s">
        <v>21</v>
      </c>
      <c r="B21" s="28" t="s">
        <v>22</v>
      </c>
      <c r="C21" s="30">
        <v>1951866</v>
      </c>
    </row>
    <row r="22" spans="1:3" ht="12.75">
      <c r="A22" s="31" t="s">
        <v>23</v>
      </c>
      <c r="B22" s="28" t="s">
        <v>24</v>
      </c>
      <c r="C22" s="30">
        <v>69706</v>
      </c>
    </row>
    <row r="23" spans="1:3" ht="12.75">
      <c r="A23" s="31" t="s">
        <v>25</v>
      </c>
      <c r="B23" s="28" t="s">
        <v>26</v>
      </c>
      <c r="C23" s="30">
        <v>24623</v>
      </c>
    </row>
    <row r="24" spans="1:4" s="37" customFormat="1" ht="12.75">
      <c r="A24" s="73"/>
      <c r="B24" s="64" t="s">
        <v>166</v>
      </c>
      <c r="C24" s="39">
        <f>SUM(C8:C23)</f>
        <v>63511811</v>
      </c>
      <c r="D24" s="38"/>
    </row>
    <row r="25" spans="1:4" ht="12.75">
      <c r="A25" s="61"/>
      <c r="B25" s="31"/>
      <c r="D25" s="30"/>
    </row>
    <row r="26" spans="1:3" ht="12.75" customHeight="1">
      <c r="A26" s="64" t="s">
        <v>96</v>
      </c>
      <c r="C26" s="30"/>
    </row>
    <row r="27" spans="1:3" ht="12.75">
      <c r="A27" s="31">
        <v>10.427</v>
      </c>
      <c r="B27" s="28" t="s">
        <v>27</v>
      </c>
      <c r="C27" s="30">
        <v>71104</v>
      </c>
    </row>
    <row r="28" spans="1:3" ht="12.75">
      <c r="A28" s="31">
        <v>10.551</v>
      </c>
      <c r="B28" s="28" t="s">
        <v>28</v>
      </c>
      <c r="C28" s="30">
        <v>2184541</v>
      </c>
    </row>
    <row r="29" spans="1:3" ht="12.75">
      <c r="A29" s="31">
        <v>10.912</v>
      </c>
      <c r="B29" s="28" t="s">
        <v>29</v>
      </c>
      <c r="C29" s="30">
        <v>601655</v>
      </c>
    </row>
    <row r="30" spans="1:3" ht="12.75">
      <c r="A30" s="31">
        <v>64.1</v>
      </c>
      <c r="B30" s="28" t="s">
        <v>162</v>
      </c>
      <c r="C30" s="30">
        <v>786</v>
      </c>
    </row>
    <row r="31" spans="1:3" ht="12.75">
      <c r="A31" s="31">
        <v>64.101</v>
      </c>
      <c r="B31" s="28" t="s">
        <v>124</v>
      </c>
      <c r="C31" s="30">
        <v>2137</v>
      </c>
    </row>
    <row r="32" spans="1:3" ht="12.75">
      <c r="A32" s="31">
        <v>64.116</v>
      </c>
      <c r="B32" s="28" t="s">
        <v>30</v>
      </c>
      <c r="C32" s="30">
        <v>10522</v>
      </c>
    </row>
    <row r="33" spans="1:3" ht="12.75">
      <c r="A33" s="31">
        <v>64.117</v>
      </c>
      <c r="B33" s="28" t="s">
        <v>31</v>
      </c>
      <c r="C33" s="30">
        <v>28490</v>
      </c>
    </row>
    <row r="34" spans="1:3" ht="12.75">
      <c r="A34" s="31">
        <v>64.124</v>
      </c>
      <c r="B34" s="28" t="s">
        <v>33</v>
      </c>
      <c r="C34" s="30">
        <v>72258</v>
      </c>
    </row>
    <row r="35" spans="1:3" ht="12.75">
      <c r="A35" s="31">
        <v>84.007</v>
      </c>
      <c r="B35" s="28" t="s">
        <v>34</v>
      </c>
      <c r="C35" s="30">
        <v>302574</v>
      </c>
    </row>
    <row r="36" spans="1:3" ht="12.75">
      <c r="A36" s="31">
        <v>84.033</v>
      </c>
      <c r="B36" s="28" t="s">
        <v>35</v>
      </c>
      <c r="C36" s="30">
        <v>342394</v>
      </c>
    </row>
    <row r="37" spans="1:3" ht="12.75">
      <c r="A37" s="31">
        <v>84.063</v>
      </c>
      <c r="B37" s="28" t="s">
        <v>37</v>
      </c>
      <c r="C37" s="30">
        <v>4460295</v>
      </c>
    </row>
    <row r="38" spans="1:3" ht="12.75">
      <c r="A38" s="31">
        <v>93.773</v>
      </c>
      <c r="B38" s="28" t="s">
        <v>38</v>
      </c>
      <c r="C38" s="30">
        <v>16425765</v>
      </c>
    </row>
    <row r="39" spans="1:3" ht="12.75">
      <c r="A39" s="31">
        <v>93.774</v>
      </c>
      <c r="B39" s="28" t="s">
        <v>39</v>
      </c>
      <c r="C39" s="30">
        <v>16586325</v>
      </c>
    </row>
    <row r="40" spans="1:4" s="37" customFormat="1" ht="12.75">
      <c r="A40" s="73"/>
      <c r="B40" s="64" t="s">
        <v>166</v>
      </c>
      <c r="C40" s="39">
        <f>SUM(C27:C39)</f>
        <v>41088846</v>
      </c>
      <c r="D40" s="38"/>
    </row>
    <row r="41" spans="1:4" ht="12.75">
      <c r="A41" s="61"/>
      <c r="B41" s="31"/>
      <c r="D41" s="30"/>
    </row>
    <row r="42" spans="1:3" ht="12.75" customHeight="1">
      <c r="A42" s="64" t="s">
        <v>98</v>
      </c>
      <c r="C42" s="30"/>
    </row>
    <row r="43" spans="1:3" ht="12.75">
      <c r="A43" s="31">
        <v>10.051</v>
      </c>
      <c r="B43" s="28" t="s">
        <v>40</v>
      </c>
      <c r="C43" s="30">
        <v>23608</v>
      </c>
    </row>
    <row r="44" spans="1:3" ht="12.75">
      <c r="A44" s="31">
        <v>10.055</v>
      </c>
      <c r="B44" s="28" t="s">
        <v>42</v>
      </c>
      <c r="C44" s="30">
        <v>7185742</v>
      </c>
    </row>
    <row r="45" spans="1:3" ht="12.75">
      <c r="A45" s="31">
        <v>10.069</v>
      </c>
      <c r="B45" s="28" t="s">
        <v>43</v>
      </c>
      <c r="C45" s="30">
        <v>4134910</v>
      </c>
    </row>
    <row r="46" spans="1:3" ht="12.75">
      <c r="A46" s="31">
        <v>10.08</v>
      </c>
      <c r="B46" s="28" t="s">
        <v>118</v>
      </c>
      <c r="C46" s="30">
        <v>2497</v>
      </c>
    </row>
    <row r="47" spans="1:3" ht="12.75">
      <c r="A47" s="31">
        <v>10.084</v>
      </c>
      <c r="B47" s="28" t="s">
        <v>161</v>
      </c>
      <c r="C47" s="30">
        <v>248</v>
      </c>
    </row>
    <row r="48" spans="1:3" ht="12.75">
      <c r="A48" s="31">
        <v>10.45</v>
      </c>
      <c r="B48" s="28" t="s">
        <v>44</v>
      </c>
      <c r="C48" s="30">
        <v>6218982</v>
      </c>
    </row>
    <row r="49" spans="1:3" ht="12.75">
      <c r="A49" s="31">
        <v>10.914</v>
      </c>
      <c r="B49" s="28" t="s">
        <v>160</v>
      </c>
      <c r="C49" s="30">
        <v>38415</v>
      </c>
    </row>
    <row r="50" spans="1:3" ht="12.75">
      <c r="A50" s="31">
        <v>10.921</v>
      </c>
      <c r="B50" s="28" t="s">
        <v>159</v>
      </c>
      <c r="C50" s="30">
        <v>991836</v>
      </c>
    </row>
    <row r="51" spans="1:3" ht="12.75">
      <c r="A51" s="31">
        <v>64.103</v>
      </c>
      <c r="B51" s="28" t="s">
        <v>151</v>
      </c>
      <c r="C51" s="30">
        <v>144316</v>
      </c>
    </row>
    <row r="52" spans="1:3" ht="12.75">
      <c r="A52" s="31">
        <v>84.037</v>
      </c>
      <c r="B52" s="28" t="s">
        <v>148</v>
      </c>
      <c r="C52" s="30">
        <v>4720</v>
      </c>
    </row>
    <row r="53" spans="1:3" ht="12.75">
      <c r="A53" s="31">
        <v>97.022</v>
      </c>
      <c r="B53" s="28" t="s">
        <v>89</v>
      </c>
      <c r="C53" s="30">
        <v>53111</v>
      </c>
    </row>
    <row r="54" spans="1:3" ht="12.75">
      <c r="A54" s="31" t="s">
        <v>47</v>
      </c>
      <c r="B54" s="28" t="s">
        <v>48</v>
      </c>
      <c r="C54" s="30">
        <v>775</v>
      </c>
    </row>
    <row r="55" spans="1:4" s="37" customFormat="1" ht="12.75">
      <c r="A55" s="73"/>
      <c r="B55" s="64" t="s">
        <v>166</v>
      </c>
      <c r="C55" s="39">
        <f>SUM(C43:C54)</f>
        <v>18799160</v>
      </c>
      <c r="D55" s="38"/>
    </row>
    <row r="56" spans="1:4" ht="12.75">
      <c r="A56" s="61"/>
      <c r="B56" s="31"/>
      <c r="D56" s="30"/>
    </row>
    <row r="57" spans="1:3" ht="12.75" customHeight="1">
      <c r="A57" s="6" t="s">
        <v>100</v>
      </c>
      <c r="C57" s="30"/>
    </row>
    <row r="58" spans="1:3" ht="12.75">
      <c r="A58" s="31">
        <v>10.073</v>
      </c>
      <c r="B58" s="28" t="s">
        <v>49</v>
      </c>
      <c r="C58" s="30">
        <v>20697</v>
      </c>
    </row>
    <row r="59" spans="1:3" ht="12.75">
      <c r="A59" s="31">
        <v>10.417</v>
      </c>
      <c r="B59" s="28" t="s">
        <v>50</v>
      </c>
      <c r="C59" s="30">
        <v>2184</v>
      </c>
    </row>
    <row r="60" spans="1:3" ht="12.75">
      <c r="A60" s="31">
        <v>10.447</v>
      </c>
      <c r="B60" s="28" t="s">
        <v>158</v>
      </c>
      <c r="C60" s="30">
        <v>96</v>
      </c>
    </row>
    <row r="61" spans="1:3" ht="12.75">
      <c r="A61" s="31">
        <v>10.555</v>
      </c>
      <c r="B61" s="28" t="s">
        <v>51</v>
      </c>
      <c r="C61" s="30">
        <v>962634</v>
      </c>
    </row>
    <row r="62" spans="1:3" ht="12.75">
      <c r="A62" s="31">
        <v>10.557</v>
      </c>
      <c r="B62" s="28" t="s">
        <v>52</v>
      </c>
      <c r="C62" s="30">
        <v>413120</v>
      </c>
    </row>
    <row r="63" spans="1:3" ht="12.75">
      <c r="A63" s="31">
        <v>10.766</v>
      </c>
      <c r="B63" s="28" t="s">
        <v>119</v>
      </c>
      <c r="C63" s="30">
        <v>199500</v>
      </c>
    </row>
    <row r="64" spans="1:3" ht="12.75">
      <c r="A64" s="31">
        <v>10.775</v>
      </c>
      <c r="B64" s="28" t="s">
        <v>132</v>
      </c>
      <c r="C64" s="30">
        <v>41017</v>
      </c>
    </row>
    <row r="65" spans="1:3" ht="12.75">
      <c r="A65" s="31">
        <v>20.106</v>
      </c>
      <c r="B65" s="28" t="s">
        <v>57</v>
      </c>
      <c r="C65" s="30">
        <v>765</v>
      </c>
    </row>
    <row r="66" spans="1:3" ht="12.75">
      <c r="A66" s="31">
        <v>20.205</v>
      </c>
      <c r="B66" s="28" t="s">
        <v>58</v>
      </c>
      <c r="C66" s="30">
        <v>1884997</v>
      </c>
    </row>
    <row r="67" spans="1:3" ht="12.75">
      <c r="A67" s="31">
        <v>84.01</v>
      </c>
      <c r="B67" s="28" t="s">
        <v>59</v>
      </c>
      <c r="C67" s="30">
        <v>327514</v>
      </c>
    </row>
    <row r="68" spans="1:3" ht="12.75">
      <c r="A68" s="31">
        <v>84.126</v>
      </c>
      <c r="B68" s="28" t="s">
        <v>60</v>
      </c>
      <c r="C68" s="30">
        <v>399414</v>
      </c>
    </row>
    <row r="69" spans="1:3" ht="12.75">
      <c r="A69" s="31">
        <v>84.358</v>
      </c>
      <c r="B69" s="28" t="s">
        <v>61</v>
      </c>
      <c r="C69" s="30">
        <v>54525</v>
      </c>
    </row>
    <row r="70" spans="1:3" ht="12.75">
      <c r="A70" s="31">
        <v>93.558</v>
      </c>
      <c r="B70" s="28" t="s">
        <v>62</v>
      </c>
      <c r="C70" s="30">
        <v>985167</v>
      </c>
    </row>
    <row r="71" spans="1:3" ht="12.75">
      <c r="A71" s="31">
        <v>93.563</v>
      </c>
      <c r="B71" s="28" t="s">
        <v>63</v>
      </c>
      <c r="C71" s="30">
        <v>184372</v>
      </c>
    </row>
    <row r="72" spans="1:3" ht="12.75">
      <c r="A72" s="31">
        <v>93.568</v>
      </c>
      <c r="B72" s="28" t="s">
        <v>64</v>
      </c>
      <c r="C72" s="30">
        <v>774848</v>
      </c>
    </row>
    <row r="73" spans="1:3" ht="12.75">
      <c r="A73" s="31">
        <v>93.76</v>
      </c>
      <c r="B73" s="28" t="s">
        <v>136</v>
      </c>
      <c r="C73" s="30">
        <v>4029</v>
      </c>
    </row>
    <row r="74" spans="1:3" ht="12.75">
      <c r="A74" s="31">
        <v>93.767</v>
      </c>
      <c r="B74" s="28" t="s">
        <v>65</v>
      </c>
      <c r="C74" s="30">
        <v>503134</v>
      </c>
    </row>
    <row r="75" spans="1:3" ht="12.75">
      <c r="A75" s="31">
        <v>93.768</v>
      </c>
      <c r="B75" s="28" t="s">
        <v>135</v>
      </c>
      <c r="C75" s="30">
        <v>5828</v>
      </c>
    </row>
    <row r="76" spans="1:3" ht="12.75">
      <c r="A76" s="31">
        <v>93.769</v>
      </c>
      <c r="B76" s="28" t="s">
        <v>157</v>
      </c>
      <c r="C76" s="30">
        <v>4033</v>
      </c>
    </row>
    <row r="77" spans="1:3" ht="12.75">
      <c r="A77" s="31">
        <v>93.777</v>
      </c>
      <c r="B77" s="28" t="s">
        <v>66</v>
      </c>
      <c r="C77" s="30">
        <v>52411</v>
      </c>
    </row>
    <row r="78" spans="1:3" ht="12.75">
      <c r="A78" s="31">
        <v>93.778</v>
      </c>
      <c r="B78" s="28" t="s">
        <v>67</v>
      </c>
      <c r="C78" s="30">
        <v>14290716</v>
      </c>
    </row>
    <row r="79" spans="1:3" ht="12.75">
      <c r="A79" s="31">
        <v>93.781</v>
      </c>
      <c r="B79" s="28" t="s">
        <v>156</v>
      </c>
      <c r="C79" s="30">
        <v>5364</v>
      </c>
    </row>
    <row r="80" spans="1:3" ht="12.75">
      <c r="A80" s="31">
        <v>93.959</v>
      </c>
      <c r="B80" s="28" t="s">
        <v>68</v>
      </c>
      <c r="C80" s="30">
        <v>94122</v>
      </c>
    </row>
    <row r="81" spans="1:4" s="37" customFormat="1" ht="12.75">
      <c r="A81" s="73"/>
      <c r="B81" s="64" t="s">
        <v>166</v>
      </c>
      <c r="C81" s="39">
        <f>SUM(C58:C80)</f>
        <v>21210487</v>
      </c>
      <c r="D81" s="38"/>
    </row>
    <row r="82" spans="1:4" ht="12.75">
      <c r="A82" s="61"/>
      <c r="B82" s="31"/>
      <c r="D82" s="30"/>
    </row>
    <row r="83" spans="1:3" ht="12.75" customHeight="1">
      <c r="A83" s="6" t="s">
        <v>102</v>
      </c>
      <c r="C83" s="30"/>
    </row>
    <row r="84" spans="1:3" ht="12.75">
      <c r="A84" s="31" t="s">
        <v>74</v>
      </c>
      <c r="B84" s="28" t="s">
        <v>75</v>
      </c>
      <c r="C84" s="30">
        <v>1228056</v>
      </c>
    </row>
    <row r="85" spans="1:4" s="37" customFormat="1" ht="12.75">
      <c r="A85" s="73"/>
      <c r="B85" s="64" t="s">
        <v>166</v>
      </c>
      <c r="C85" s="39">
        <f>SUM(C84)</f>
        <v>1228056</v>
      </c>
      <c r="D85" s="38"/>
    </row>
    <row r="86" spans="1:4" ht="12.75">
      <c r="A86" s="61"/>
      <c r="B86" s="31"/>
      <c r="D86" s="30"/>
    </row>
    <row r="87" spans="1:3" ht="12.75" customHeight="1">
      <c r="A87" s="6" t="s">
        <v>104</v>
      </c>
      <c r="C87" s="30"/>
    </row>
    <row r="88" spans="1:3" ht="12.75">
      <c r="A88" s="31" t="s">
        <v>78</v>
      </c>
      <c r="B88" s="28" t="s">
        <v>79</v>
      </c>
      <c r="C88" s="30">
        <v>1154000</v>
      </c>
    </row>
    <row r="89" spans="1:3" ht="12.75">
      <c r="A89" s="31" t="s">
        <v>80</v>
      </c>
      <c r="B89" s="28" t="s">
        <v>81</v>
      </c>
      <c r="C89" s="30">
        <v>4984348</v>
      </c>
    </row>
    <row r="90" spans="1:4" s="37" customFormat="1" ht="12.75">
      <c r="A90" s="73"/>
      <c r="B90" s="64" t="s">
        <v>166</v>
      </c>
      <c r="C90" s="39">
        <f>SUM(C88:C89)</f>
        <v>6138348</v>
      </c>
      <c r="D90" s="38"/>
    </row>
    <row r="91" spans="1:4" ht="12.75">
      <c r="A91" s="61"/>
      <c r="B91" s="31"/>
      <c r="D91" s="30"/>
    </row>
    <row r="92" spans="1:3" ht="12.75" customHeight="1">
      <c r="A92" s="6" t="s">
        <v>106</v>
      </c>
      <c r="C92" s="30"/>
    </row>
    <row r="93" spans="1:3" ht="12.75">
      <c r="A93" s="31">
        <v>10.056</v>
      </c>
      <c r="B93" s="28" t="s">
        <v>82</v>
      </c>
      <c r="C93" s="30">
        <v>984773</v>
      </c>
    </row>
    <row r="94" spans="1:3" ht="12.75">
      <c r="A94" s="31">
        <v>10.406</v>
      </c>
      <c r="B94" s="28" t="s">
        <v>83</v>
      </c>
      <c r="C94" s="30">
        <v>34280</v>
      </c>
    </row>
    <row r="95" spans="1:3" ht="12.75">
      <c r="A95" s="31">
        <v>10.407</v>
      </c>
      <c r="B95" s="28" t="s">
        <v>84</v>
      </c>
      <c r="C95" s="30">
        <v>592850</v>
      </c>
    </row>
    <row r="96" spans="1:3" ht="12.75">
      <c r="A96" s="31">
        <v>10.41</v>
      </c>
      <c r="B96" s="28" t="s">
        <v>85</v>
      </c>
      <c r="C96" s="30">
        <v>75377</v>
      </c>
    </row>
    <row r="97" spans="1:3" ht="12.75">
      <c r="A97" s="31">
        <v>59.008</v>
      </c>
      <c r="B97" s="28" t="s">
        <v>121</v>
      </c>
      <c r="C97" s="30">
        <v>1190800</v>
      </c>
    </row>
    <row r="98" spans="1:3" s="37" customFormat="1" ht="12.75">
      <c r="A98" s="64"/>
      <c r="B98" s="37" t="s">
        <v>166</v>
      </c>
      <c r="C98" s="38">
        <f>SUM(C93:C97)</f>
        <v>2878080</v>
      </c>
    </row>
    <row r="99" spans="1:4" ht="12.75">
      <c r="A99" s="61"/>
      <c r="B99" s="31"/>
      <c r="D99" s="30"/>
    </row>
    <row r="100" spans="1:3" ht="12.75" customHeight="1">
      <c r="A100" s="6" t="s">
        <v>108</v>
      </c>
      <c r="C100" s="30"/>
    </row>
    <row r="101" spans="1:3" ht="12.75">
      <c r="A101" s="31">
        <v>10.406</v>
      </c>
      <c r="B101" s="28" t="s">
        <v>83</v>
      </c>
      <c r="C101" s="30">
        <v>1202886</v>
      </c>
    </row>
    <row r="102" spans="1:3" ht="12.75">
      <c r="A102" s="31">
        <v>10.407</v>
      </c>
      <c r="B102" s="28" t="s">
        <v>84</v>
      </c>
      <c r="C102" s="30">
        <v>560000</v>
      </c>
    </row>
    <row r="103" spans="1:3" ht="12.75">
      <c r="A103" s="31">
        <v>10.41</v>
      </c>
      <c r="B103" s="28" t="s">
        <v>85</v>
      </c>
      <c r="C103" s="30">
        <v>643475</v>
      </c>
    </row>
    <row r="104" spans="1:3" ht="12.75">
      <c r="A104" s="31">
        <v>10.775</v>
      </c>
      <c r="B104" s="28" t="s">
        <v>132</v>
      </c>
      <c r="C104" s="30">
        <v>17601</v>
      </c>
    </row>
    <row r="105" spans="1:3" ht="12.75">
      <c r="A105" s="31">
        <v>14.117</v>
      </c>
      <c r="B105" s="28" t="s">
        <v>86</v>
      </c>
      <c r="C105" s="30">
        <v>1545301</v>
      </c>
    </row>
    <row r="106" spans="1:3" ht="12.75">
      <c r="A106" s="31">
        <v>59.012</v>
      </c>
      <c r="B106" s="28" t="s">
        <v>87</v>
      </c>
      <c r="C106" s="30">
        <v>72250</v>
      </c>
    </row>
    <row r="107" spans="1:3" ht="12.75">
      <c r="A107" s="31">
        <v>64.114</v>
      </c>
      <c r="B107" s="28" t="s">
        <v>88</v>
      </c>
      <c r="C107" s="30">
        <v>621702</v>
      </c>
    </row>
    <row r="108" spans="1:4" s="37" customFormat="1" ht="12.75">
      <c r="A108" s="73"/>
      <c r="B108" s="64" t="s">
        <v>166</v>
      </c>
      <c r="C108" s="39">
        <f>SUM(C101:C107)</f>
        <v>4663215</v>
      </c>
      <c r="D108" s="38"/>
    </row>
    <row r="109" spans="1:4" ht="12.75">
      <c r="A109" s="61"/>
      <c r="B109" s="31"/>
      <c r="D109" s="30"/>
    </row>
    <row r="110" spans="1:3" ht="12.75" customHeight="1">
      <c r="A110" s="6" t="s">
        <v>110</v>
      </c>
      <c r="C110" s="30"/>
    </row>
    <row r="111" spans="1:3" ht="12.75">
      <c r="A111" s="31">
        <v>10.45</v>
      </c>
      <c r="B111" s="28" t="s">
        <v>44</v>
      </c>
      <c r="C111" s="30">
        <v>170593033</v>
      </c>
    </row>
    <row r="112" spans="1:3" ht="12.75">
      <c r="A112" s="31">
        <v>97.022</v>
      </c>
      <c r="B112" s="28" t="s">
        <v>89</v>
      </c>
      <c r="C112" s="30">
        <v>5277961</v>
      </c>
    </row>
    <row r="113" spans="2:3" s="37" customFormat="1" ht="12.75" customHeight="1">
      <c r="B113" s="37" t="s">
        <v>166</v>
      </c>
      <c r="C113" s="39">
        <f>SUM(C111:C112)</f>
        <v>175870994</v>
      </c>
    </row>
    <row r="114" spans="1:4" s="36" customFormat="1" ht="12.75">
      <c r="A114" s="62"/>
      <c r="B114" s="4"/>
      <c r="C114" s="4"/>
      <c r="D114" s="4"/>
    </row>
    <row r="115" ht="12.75" customHeight="1">
      <c r="A115" s="12" t="s">
        <v>112</v>
      </c>
    </row>
    <row r="116" ht="12.75" customHeight="1">
      <c r="A116" s="63" t="s">
        <v>164</v>
      </c>
    </row>
    <row r="117" ht="12.75" customHeight="1">
      <c r="A117" s="12" t="s">
        <v>165</v>
      </c>
    </row>
    <row r="118" ht="12.75" customHeight="1">
      <c r="A118" s="14" t="s">
        <v>115</v>
      </c>
    </row>
  </sheetData>
  <sheetProtection/>
  <hyperlinks>
    <hyperlink ref="A118" r:id="rId1" display="http://www.iowadatacenter.org"/>
  </hyperlinks>
  <printOptions/>
  <pageMargins left="0.75" right="0.75" top="0.5" bottom="0.5" header="0.5" footer="0.5"/>
  <pageSetup fitToHeight="0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8515625" style="0" customWidth="1"/>
    <col min="4" max="4" width="20.7109375" style="0" customWidth="1"/>
  </cols>
  <sheetData>
    <row r="1" spans="1:4" ht="15" customHeight="1">
      <c r="A1" s="48" t="s">
        <v>154</v>
      </c>
      <c r="B1" s="49"/>
      <c r="C1" s="50"/>
      <c r="D1" s="5"/>
    </row>
    <row r="2" spans="1:4" ht="19.5" customHeight="1">
      <c r="A2" s="59" t="s">
        <v>1</v>
      </c>
      <c r="B2" s="60"/>
      <c r="C2" s="56"/>
      <c r="D2" s="5"/>
    </row>
    <row r="3" spans="1:4" ht="12.75" customHeight="1">
      <c r="A3" s="57" t="s">
        <v>127</v>
      </c>
      <c r="B3" s="58" t="s">
        <v>126</v>
      </c>
      <c r="C3" s="57" t="s">
        <v>125</v>
      </c>
      <c r="D3" s="5"/>
    </row>
    <row r="4" spans="1:3" s="5" customFormat="1" ht="12.75" customHeight="1">
      <c r="A4" s="43"/>
      <c r="B4" s="44"/>
      <c r="C4" s="43"/>
    </row>
    <row r="5" spans="2:3" s="6" customFormat="1" ht="12.75" customHeight="1">
      <c r="B5" s="6" t="s">
        <v>2</v>
      </c>
      <c r="C5" s="45">
        <v>149131939</v>
      </c>
    </row>
    <row r="7" s="28" customFormat="1" ht="12.75" customHeight="1">
      <c r="A7" s="6" t="s">
        <v>92</v>
      </c>
    </row>
    <row r="8" spans="1:3" ht="12.75" customHeight="1">
      <c r="A8" s="41" t="s">
        <v>5</v>
      </c>
      <c r="B8" t="s">
        <v>6</v>
      </c>
      <c r="C8" s="40">
        <v>5074</v>
      </c>
    </row>
    <row r="9" spans="1:3" ht="12.75" customHeight="1">
      <c r="A9" s="41">
        <v>57.001</v>
      </c>
      <c r="B9" t="s">
        <v>7</v>
      </c>
      <c r="C9" s="40">
        <v>2791449</v>
      </c>
    </row>
    <row r="10" spans="1:3" ht="12.75" customHeight="1">
      <c r="A10" s="41" t="s">
        <v>8</v>
      </c>
      <c r="B10" t="s">
        <v>9</v>
      </c>
      <c r="C10" s="40">
        <v>10659</v>
      </c>
    </row>
    <row r="11" spans="1:3" ht="12.75" customHeight="1">
      <c r="A11" s="41">
        <v>64.104</v>
      </c>
      <c r="B11" t="s">
        <v>10</v>
      </c>
      <c r="C11" s="40">
        <v>276127</v>
      </c>
    </row>
    <row r="12" spans="1:3" ht="12.75" customHeight="1">
      <c r="A12" s="41">
        <v>64.105</v>
      </c>
      <c r="B12" t="s">
        <v>11</v>
      </c>
      <c r="C12" s="40">
        <v>117101</v>
      </c>
    </row>
    <row r="13" spans="1:3" ht="12.75" customHeight="1">
      <c r="A13" s="41">
        <v>64.109</v>
      </c>
      <c r="B13" t="s">
        <v>12</v>
      </c>
      <c r="C13" s="40">
        <v>1659483</v>
      </c>
    </row>
    <row r="14" spans="1:3" ht="12.75" customHeight="1">
      <c r="A14" s="41">
        <v>64.11</v>
      </c>
      <c r="B14" t="s">
        <v>13</v>
      </c>
      <c r="C14" s="40">
        <v>240666</v>
      </c>
    </row>
    <row r="15" spans="1:3" ht="12.75" customHeight="1">
      <c r="A15" s="41">
        <v>86.001</v>
      </c>
      <c r="B15" t="s">
        <v>14</v>
      </c>
      <c r="C15" s="40">
        <v>76651</v>
      </c>
    </row>
    <row r="16" spans="1:3" ht="12.75" customHeight="1">
      <c r="A16" s="41">
        <v>96.001</v>
      </c>
      <c r="B16" t="s">
        <v>15</v>
      </c>
      <c r="C16" s="40">
        <v>5915873</v>
      </c>
    </row>
    <row r="17" spans="1:3" ht="12.75" customHeight="1">
      <c r="A17" s="41">
        <v>96.002</v>
      </c>
      <c r="B17" t="s">
        <v>16</v>
      </c>
      <c r="C17" s="40">
        <v>33101592</v>
      </c>
    </row>
    <row r="18" spans="1:3" ht="12.75" customHeight="1">
      <c r="A18" s="41">
        <v>96.004</v>
      </c>
      <c r="B18" t="s">
        <v>17</v>
      </c>
      <c r="C18" s="40">
        <v>12836189</v>
      </c>
    </row>
    <row r="19" spans="1:3" ht="12.75" customHeight="1">
      <c r="A19" s="41">
        <v>96.006</v>
      </c>
      <c r="B19" t="s">
        <v>18</v>
      </c>
      <c r="C19" s="40">
        <v>2266952</v>
      </c>
    </row>
    <row r="20" spans="1:3" ht="12.75" customHeight="1">
      <c r="A20" s="41" t="s">
        <v>19</v>
      </c>
      <c r="B20" t="s">
        <v>20</v>
      </c>
      <c r="C20" s="40">
        <v>916000</v>
      </c>
    </row>
    <row r="21" spans="1:3" ht="12.75" customHeight="1">
      <c r="A21" s="41" t="s">
        <v>21</v>
      </c>
      <c r="B21" t="s">
        <v>22</v>
      </c>
      <c r="C21" s="40">
        <v>1968183</v>
      </c>
    </row>
    <row r="22" spans="1:3" ht="12.75" customHeight="1">
      <c r="A22" s="41" t="s">
        <v>23</v>
      </c>
      <c r="B22" t="s">
        <v>24</v>
      </c>
      <c r="C22" s="40">
        <v>55452</v>
      </c>
    </row>
    <row r="23" spans="1:3" ht="12.75" customHeight="1">
      <c r="A23" s="41" t="s">
        <v>25</v>
      </c>
      <c r="B23" t="s">
        <v>26</v>
      </c>
      <c r="C23" s="40">
        <v>24115</v>
      </c>
    </row>
    <row r="24" spans="1:3" s="6" customFormat="1" ht="12.75" customHeight="1">
      <c r="A24" s="46"/>
      <c r="B24" s="6" t="s">
        <v>129</v>
      </c>
      <c r="C24" s="45">
        <f>SUM(C8:C23)</f>
        <v>62261566</v>
      </c>
    </row>
    <row r="25" spans="1:4" ht="12.75" customHeight="1">
      <c r="A25" s="42"/>
      <c r="B25" s="41"/>
      <c r="D25" s="40"/>
    </row>
    <row r="26" spans="1:3" s="28" customFormat="1" ht="12.75" customHeight="1">
      <c r="A26" s="9" t="s">
        <v>96</v>
      </c>
      <c r="C26" s="30"/>
    </row>
    <row r="27" spans="1:3" ht="12.75" customHeight="1">
      <c r="A27" s="41">
        <v>10.427</v>
      </c>
      <c r="B27" t="s">
        <v>27</v>
      </c>
      <c r="C27" s="40">
        <v>46980</v>
      </c>
    </row>
    <row r="28" spans="1:3" ht="12.75" customHeight="1">
      <c r="A28" s="41">
        <v>10.551</v>
      </c>
      <c r="B28" t="s">
        <v>28</v>
      </c>
      <c r="C28" s="40">
        <v>1897194</v>
      </c>
    </row>
    <row r="29" spans="1:3" ht="12.75" customHeight="1">
      <c r="A29" s="41">
        <v>64.101</v>
      </c>
      <c r="B29" t="s">
        <v>124</v>
      </c>
      <c r="C29" s="40">
        <v>2057</v>
      </c>
    </row>
    <row r="30" spans="1:3" ht="12.75" customHeight="1">
      <c r="A30" s="41">
        <v>64.116</v>
      </c>
      <c r="B30" t="s">
        <v>30</v>
      </c>
      <c r="C30" s="40">
        <v>3240</v>
      </c>
    </row>
    <row r="31" spans="1:3" ht="12.75" customHeight="1">
      <c r="A31" s="41">
        <v>64.117</v>
      </c>
      <c r="B31" t="s">
        <v>31</v>
      </c>
      <c r="C31" s="40">
        <v>37526</v>
      </c>
    </row>
    <row r="32" spans="1:3" ht="12.75" customHeight="1">
      <c r="A32" s="41">
        <v>64.124</v>
      </c>
      <c r="B32" t="s">
        <v>33</v>
      </c>
      <c r="C32" s="40">
        <v>82147</v>
      </c>
    </row>
    <row r="33" spans="1:3" ht="12.75" customHeight="1">
      <c r="A33" s="41">
        <v>84.007</v>
      </c>
      <c r="B33" t="s">
        <v>34</v>
      </c>
      <c r="C33" s="40">
        <v>251407</v>
      </c>
    </row>
    <row r="34" spans="1:3" ht="12.75" customHeight="1">
      <c r="A34" s="41">
        <v>84.033</v>
      </c>
      <c r="B34" t="s">
        <v>35</v>
      </c>
      <c r="C34" s="40">
        <v>320980</v>
      </c>
    </row>
    <row r="35" spans="1:3" ht="12.75" customHeight="1">
      <c r="A35" s="41">
        <v>84.063</v>
      </c>
      <c r="B35" t="s">
        <v>37</v>
      </c>
      <c r="C35" s="40">
        <v>3396798</v>
      </c>
    </row>
    <row r="36" spans="1:3" ht="12.75" customHeight="1">
      <c r="A36" s="41">
        <v>93.773</v>
      </c>
      <c r="B36" t="s">
        <v>38</v>
      </c>
      <c r="C36" s="40">
        <v>14204958</v>
      </c>
    </row>
    <row r="37" spans="1:3" ht="12.75" customHeight="1">
      <c r="A37" s="41">
        <v>93.774</v>
      </c>
      <c r="B37" t="s">
        <v>39</v>
      </c>
      <c r="C37" s="40">
        <v>14588357</v>
      </c>
    </row>
    <row r="38" spans="1:3" s="6" customFormat="1" ht="12.75" customHeight="1">
      <c r="A38" s="46"/>
      <c r="B38" s="6" t="s">
        <v>129</v>
      </c>
      <c r="C38" s="45">
        <f>SUM(C27:C37)</f>
        <v>34831644</v>
      </c>
    </row>
    <row r="39" spans="1:4" ht="12.75" customHeight="1">
      <c r="A39" s="42"/>
      <c r="B39" s="41"/>
      <c r="D39" s="40"/>
    </row>
    <row r="40" spans="1:3" s="28" customFormat="1" ht="12.75" customHeight="1">
      <c r="A40" s="9" t="s">
        <v>98</v>
      </c>
      <c r="C40" s="30"/>
    </row>
    <row r="41" spans="1:3" ht="12.75" customHeight="1">
      <c r="A41" s="41">
        <v>10.051</v>
      </c>
      <c r="B41" t="s">
        <v>40</v>
      </c>
      <c r="C41" s="40">
        <v>263653</v>
      </c>
    </row>
    <row r="42" spans="1:3" ht="12.75" customHeight="1">
      <c r="A42" s="41">
        <v>10.054</v>
      </c>
      <c r="B42" t="s">
        <v>123</v>
      </c>
      <c r="C42" s="40">
        <v>1096</v>
      </c>
    </row>
    <row r="43" spans="1:3" ht="12.75" customHeight="1">
      <c r="A43" s="41">
        <v>10.055</v>
      </c>
      <c r="B43" t="s">
        <v>42</v>
      </c>
      <c r="C43" s="40">
        <v>8941858</v>
      </c>
    </row>
    <row r="44" spans="1:3" ht="12.75" customHeight="1">
      <c r="A44" s="41">
        <v>10.069</v>
      </c>
      <c r="B44" t="s">
        <v>43</v>
      </c>
      <c r="C44" s="40">
        <v>3766438</v>
      </c>
    </row>
    <row r="45" spans="1:3" ht="12.75" customHeight="1">
      <c r="A45" s="41">
        <v>10.08</v>
      </c>
      <c r="B45" t="s">
        <v>118</v>
      </c>
      <c r="C45" s="40">
        <v>477063</v>
      </c>
    </row>
    <row r="46" spans="1:3" ht="12.75" customHeight="1">
      <c r="A46" s="41">
        <v>10.45</v>
      </c>
      <c r="B46" t="s">
        <v>44</v>
      </c>
      <c r="C46" s="40">
        <v>3733664</v>
      </c>
    </row>
    <row r="47" spans="1:3" ht="12.75" customHeight="1">
      <c r="A47" s="41">
        <v>84.037</v>
      </c>
      <c r="B47" t="s">
        <v>148</v>
      </c>
      <c r="C47" s="40">
        <v>5181</v>
      </c>
    </row>
    <row r="48" spans="1:3" ht="12.75" customHeight="1">
      <c r="A48" s="41">
        <v>97.022</v>
      </c>
      <c r="B48" t="s">
        <v>89</v>
      </c>
      <c r="C48" s="40">
        <v>3665</v>
      </c>
    </row>
    <row r="49" spans="1:3" ht="12.75" customHeight="1">
      <c r="A49" s="41" t="s">
        <v>47</v>
      </c>
      <c r="B49" t="s">
        <v>48</v>
      </c>
      <c r="C49" s="40">
        <v>781</v>
      </c>
    </row>
    <row r="50" spans="1:3" s="6" customFormat="1" ht="12.75" customHeight="1">
      <c r="A50" s="46"/>
      <c r="B50" s="6" t="s">
        <v>129</v>
      </c>
      <c r="C50" s="45">
        <f>SUM(C41:C49)</f>
        <v>17193399</v>
      </c>
    </row>
    <row r="51" spans="1:4" ht="12.75" customHeight="1">
      <c r="A51" s="42"/>
      <c r="B51" s="41"/>
      <c r="D51" s="40"/>
    </row>
    <row r="52" spans="1:3" s="28" customFormat="1" ht="12.75" customHeight="1">
      <c r="A52" s="6" t="s">
        <v>100</v>
      </c>
      <c r="C52" s="30"/>
    </row>
    <row r="53" spans="1:3" ht="12.75" customHeight="1">
      <c r="A53" s="41">
        <v>10.073</v>
      </c>
      <c r="B53" t="s">
        <v>49</v>
      </c>
      <c r="C53" s="40">
        <v>1286</v>
      </c>
    </row>
    <row r="54" spans="1:3" ht="12.75" customHeight="1">
      <c r="A54" s="41">
        <v>10.417</v>
      </c>
      <c r="B54" t="s">
        <v>50</v>
      </c>
      <c r="C54" s="40">
        <v>992</v>
      </c>
    </row>
    <row r="55" spans="1:3" ht="12.75" customHeight="1">
      <c r="A55" s="41">
        <v>10.555</v>
      </c>
      <c r="B55" t="s">
        <v>51</v>
      </c>
      <c r="C55" s="40">
        <v>927357</v>
      </c>
    </row>
    <row r="56" spans="1:3" ht="12.75" customHeight="1">
      <c r="A56" s="41">
        <v>10.557</v>
      </c>
      <c r="B56" t="s">
        <v>52</v>
      </c>
      <c r="C56" s="40">
        <v>328267</v>
      </c>
    </row>
    <row r="57" spans="1:3" ht="12.75" customHeight="1">
      <c r="A57" s="41">
        <v>10.766</v>
      </c>
      <c r="B57" t="s">
        <v>119</v>
      </c>
      <c r="C57" s="40">
        <v>50000</v>
      </c>
    </row>
    <row r="58" spans="1:3" ht="12.75" customHeight="1">
      <c r="A58" s="41">
        <v>10.771</v>
      </c>
      <c r="B58" t="s">
        <v>153</v>
      </c>
      <c r="C58" s="40">
        <v>47220</v>
      </c>
    </row>
    <row r="59" spans="1:3" ht="12.75" customHeight="1">
      <c r="A59" s="41">
        <v>10.775</v>
      </c>
      <c r="B59" t="s">
        <v>132</v>
      </c>
      <c r="C59" s="40">
        <v>34014</v>
      </c>
    </row>
    <row r="60" spans="1:3" ht="12.75" customHeight="1">
      <c r="A60" s="41">
        <v>20.106</v>
      </c>
      <c r="B60" t="s">
        <v>57</v>
      </c>
      <c r="C60" s="40">
        <v>907307</v>
      </c>
    </row>
    <row r="61" spans="1:3" ht="12.75" customHeight="1">
      <c r="A61" s="41">
        <v>20.205</v>
      </c>
      <c r="B61" t="s">
        <v>58</v>
      </c>
      <c r="C61" s="40">
        <v>852954</v>
      </c>
    </row>
    <row r="62" spans="1:3" ht="12.75" customHeight="1">
      <c r="A62" s="41">
        <v>84.01</v>
      </c>
      <c r="B62" t="s">
        <v>59</v>
      </c>
      <c r="C62" s="40">
        <v>374938</v>
      </c>
    </row>
    <row r="63" spans="1:3" ht="12.75" customHeight="1">
      <c r="A63" s="41">
        <v>84.126</v>
      </c>
      <c r="B63" t="s">
        <v>60</v>
      </c>
      <c r="C63" s="40">
        <v>347165</v>
      </c>
    </row>
    <row r="64" spans="1:3" ht="12.75" customHeight="1">
      <c r="A64" s="41">
        <v>84.358</v>
      </c>
      <c r="B64" t="s">
        <v>61</v>
      </c>
      <c r="C64" s="40">
        <v>49915</v>
      </c>
    </row>
    <row r="65" spans="1:3" ht="12.75" customHeight="1">
      <c r="A65" s="41">
        <v>93.558</v>
      </c>
      <c r="B65" t="s">
        <v>62</v>
      </c>
      <c r="C65" s="40">
        <v>985167</v>
      </c>
    </row>
    <row r="66" spans="1:3" ht="12.75" customHeight="1">
      <c r="A66" s="41">
        <v>93.563</v>
      </c>
      <c r="B66" t="s">
        <v>63</v>
      </c>
      <c r="C66" s="40">
        <v>182709</v>
      </c>
    </row>
    <row r="67" spans="1:3" ht="12.75" customHeight="1">
      <c r="A67" s="41">
        <v>93.568</v>
      </c>
      <c r="B67" t="s">
        <v>64</v>
      </c>
      <c r="C67" s="40">
        <v>626429</v>
      </c>
    </row>
    <row r="68" spans="1:3" ht="12.75" customHeight="1">
      <c r="A68" s="41">
        <v>93.767</v>
      </c>
      <c r="B68" t="s">
        <v>65</v>
      </c>
      <c r="C68" s="40">
        <v>377771</v>
      </c>
    </row>
    <row r="69" spans="1:3" ht="12.75" customHeight="1">
      <c r="A69" s="41">
        <v>93.776</v>
      </c>
      <c r="B69" t="s">
        <v>134</v>
      </c>
      <c r="C69" s="40">
        <v>437</v>
      </c>
    </row>
    <row r="70" spans="1:3" ht="12.75" customHeight="1">
      <c r="A70" s="41">
        <v>93.777</v>
      </c>
      <c r="B70" t="s">
        <v>66</v>
      </c>
      <c r="C70" s="40">
        <v>40040</v>
      </c>
    </row>
    <row r="71" spans="1:3" ht="12.75" customHeight="1">
      <c r="A71" s="41">
        <v>93.778</v>
      </c>
      <c r="B71" t="s">
        <v>67</v>
      </c>
      <c r="C71" s="40">
        <v>12842864</v>
      </c>
    </row>
    <row r="72" spans="1:3" ht="12.75" customHeight="1">
      <c r="A72" s="41">
        <v>93.959</v>
      </c>
      <c r="B72" t="s">
        <v>68</v>
      </c>
      <c r="C72" s="40">
        <v>94120</v>
      </c>
    </row>
    <row r="73" spans="1:3" ht="12.75" customHeight="1">
      <c r="A73" s="41">
        <v>97.044</v>
      </c>
      <c r="B73" t="s">
        <v>69</v>
      </c>
      <c r="C73" s="40">
        <v>30552</v>
      </c>
    </row>
    <row r="74" spans="1:3" s="6" customFormat="1" ht="12.75" customHeight="1">
      <c r="A74" s="46"/>
      <c r="B74" s="6" t="s">
        <v>129</v>
      </c>
      <c r="C74" s="45">
        <f>SUM(C53:C73)</f>
        <v>19101504</v>
      </c>
    </row>
    <row r="75" spans="1:4" ht="12.75" customHeight="1">
      <c r="A75" s="42"/>
      <c r="B75" s="41"/>
      <c r="D75" s="40"/>
    </row>
    <row r="76" spans="1:3" s="28" customFormat="1" ht="12.75" customHeight="1">
      <c r="A76" s="6" t="s">
        <v>102</v>
      </c>
      <c r="C76" s="30"/>
    </row>
    <row r="77" spans="1:3" ht="12.75" customHeight="1">
      <c r="A77" s="41" t="s">
        <v>70</v>
      </c>
      <c r="B77" t="s">
        <v>71</v>
      </c>
      <c r="C77" s="40">
        <v>46320</v>
      </c>
    </row>
    <row r="78" spans="1:3" ht="12.75" customHeight="1">
      <c r="A78" s="41" t="s">
        <v>72</v>
      </c>
      <c r="B78" t="s">
        <v>73</v>
      </c>
      <c r="C78" s="40">
        <v>24180</v>
      </c>
    </row>
    <row r="79" spans="1:3" ht="12.75" customHeight="1">
      <c r="A79" s="41" t="s">
        <v>74</v>
      </c>
      <c r="B79" t="s">
        <v>75</v>
      </c>
      <c r="C79" s="40">
        <v>1237133</v>
      </c>
    </row>
    <row r="80" spans="1:3" s="6" customFormat="1" ht="12.75" customHeight="1">
      <c r="A80" s="46"/>
      <c r="B80" s="6" t="s">
        <v>129</v>
      </c>
      <c r="C80" s="45">
        <f>SUM(C77:C79)</f>
        <v>1307633</v>
      </c>
    </row>
    <row r="81" spans="1:4" ht="12.75" customHeight="1">
      <c r="A81" s="42"/>
      <c r="B81" s="41"/>
      <c r="D81" s="40"/>
    </row>
    <row r="82" spans="1:3" s="28" customFormat="1" ht="12.75" customHeight="1">
      <c r="A82" s="6" t="s">
        <v>104</v>
      </c>
      <c r="C82" s="30"/>
    </row>
    <row r="83" spans="1:3" ht="12.75" customHeight="1">
      <c r="A83" s="41" t="s">
        <v>76</v>
      </c>
      <c r="B83" t="s">
        <v>77</v>
      </c>
      <c r="C83" s="40">
        <v>8418000</v>
      </c>
    </row>
    <row r="84" spans="1:3" ht="12.75" customHeight="1">
      <c r="A84" s="41" t="s">
        <v>78</v>
      </c>
      <c r="B84" t="s">
        <v>79</v>
      </c>
      <c r="C84" s="40">
        <v>997000</v>
      </c>
    </row>
    <row r="85" spans="1:3" ht="12.75" customHeight="1">
      <c r="A85" s="41" t="s">
        <v>80</v>
      </c>
      <c r="B85" t="s">
        <v>81</v>
      </c>
      <c r="C85" s="40">
        <v>5021193</v>
      </c>
    </row>
    <row r="86" spans="1:3" s="6" customFormat="1" ht="12.75" customHeight="1">
      <c r="A86" s="46"/>
      <c r="B86" s="6" t="s">
        <v>129</v>
      </c>
      <c r="C86" s="45">
        <f>SUM(C83:C85)</f>
        <v>14436193</v>
      </c>
    </row>
    <row r="87" spans="1:4" ht="12.75" customHeight="1">
      <c r="A87" s="42"/>
      <c r="B87" s="41"/>
      <c r="D87" s="40"/>
    </row>
    <row r="88" spans="1:3" s="28" customFormat="1" ht="12.75" customHeight="1">
      <c r="A88" s="6" t="s">
        <v>106</v>
      </c>
      <c r="C88" s="30"/>
    </row>
    <row r="89" spans="1:3" ht="12.75" customHeight="1">
      <c r="A89" s="41">
        <v>10.056</v>
      </c>
      <c r="B89" t="s">
        <v>82</v>
      </c>
      <c r="C89" s="40">
        <v>578897</v>
      </c>
    </row>
    <row r="90" spans="1:3" ht="12.75" customHeight="1">
      <c r="A90" s="41">
        <v>10.406</v>
      </c>
      <c r="B90" t="s">
        <v>83</v>
      </c>
      <c r="C90" s="40">
        <v>140884</v>
      </c>
    </row>
    <row r="91" spans="1:3" ht="12.75" customHeight="1">
      <c r="A91" s="41">
        <v>10.407</v>
      </c>
      <c r="B91" t="s">
        <v>84</v>
      </c>
      <c r="C91" s="40">
        <v>517500</v>
      </c>
    </row>
    <row r="92" spans="1:3" ht="12.75" customHeight="1">
      <c r="A92" s="41">
        <v>10.41</v>
      </c>
      <c r="B92" t="s">
        <v>85</v>
      </c>
      <c r="C92" s="40">
        <v>89475</v>
      </c>
    </row>
    <row r="93" spans="1:3" ht="12.75" customHeight="1">
      <c r="A93" s="41">
        <v>10.417</v>
      </c>
      <c r="B93" t="s">
        <v>50</v>
      </c>
      <c r="C93" s="40">
        <v>36956</v>
      </c>
    </row>
    <row r="94" spans="1:3" ht="12.75" customHeight="1">
      <c r="A94" s="41">
        <v>10.766</v>
      </c>
      <c r="B94" t="s">
        <v>119</v>
      </c>
      <c r="C94" s="40">
        <v>500000</v>
      </c>
    </row>
    <row r="95" spans="1:3" ht="12.75" customHeight="1">
      <c r="A95" s="41">
        <v>10.767</v>
      </c>
      <c r="B95" t="s">
        <v>152</v>
      </c>
      <c r="C95" s="40">
        <v>500000</v>
      </c>
    </row>
    <row r="96" spans="1:3" s="6" customFormat="1" ht="12.75" customHeight="1">
      <c r="A96" s="46"/>
      <c r="B96" s="6" t="s">
        <v>129</v>
      </c>
      <c r="C96" s="45">
        <f>SUM(C89:C95)</f>
        <v>2363712</v>
      </c>
    </row>
    <row r="97" spans="1:4" ht="12.75" customHeight="1">
      <c r="A97" s="42"/>
      <c r="B97" s="41"/>
      <c r="D97" s="40"/>
    </row>
    <row r="98" spans="1:3" s="28" customFormat="1" ht="12.75" customHeight="1">
      <c r="A98" s="6" t="s">
        <v>108</v>
      </c>
      <c r="C98" s="30"/>
    </row>
    <row r="99" spans="1:3" ht="12.75" customHeight="1">
      <c r="A99" s="41">
        <v>10.406</v>
      </c>
      <c r="B99" t="s">
        <v>83</v>
      </c>
      <c r="C99" s="40">
        <v>1431979</v>
      </c>
    </row>
    <row r="100" spans="1:3" ht="12.75" customHeight="1">
      <c r="A100" s="41">
        <v>10.407</v>
      </c>
      <c r="B100" t="s">
        <v>84</v>
      </c>
      <c r="C100" s="40">
        <v>1600000</v>
      </c>
    </row>
    <row r="101" spans="1:3" ht="12.75" customHeight="1">
      <c r="A101" s="41">
        <v>10.41</v>
      </c>
      <c r="B101" t="s">
        <v>85</v>
      </c>
      <c r="C101" s="40">
        <v>551755</v>
      </c>
    </row>
    <row r="102" spans="1:3" ht="12.75" customHeight="1">
      <c r="A102" s="41">
        <v>10.775</v>
      </c>
      <c r="B102" t="s">
        <v>132</v>
      </c>
      <c r="C102" s="40">
        <v>14917</v>
      </c>
    </row>
    <row r="103" spans="1:3" ht="12.75" customHeight="1">
      <c r="A103" s="41">
        <v>14.117</v>
      </c>
      <c r="B103" t="s">
        <v>86</v>
      </c>
      <c r="C103" s="40">
        <v>798816</v>
      </c>
    </row>
    <row r="104" spans="1:3" ht="12.75" customHeight="1">
      <c r="A104" s="41">
        <v>59.012</v>
      </c>
      <c r="B104" t="s">
        <v>87</v>
      </c>
      <c r="C104" s="40">
        <v>694000</v>
      </c>
    </row>
    <row r="105" spans="1:3" ht="12.75" customHeight="1">
      <c r="A105" s="41">
        <v>64.114</v>
      </c>
      <c r="B105" t="s">
        <v>88</v>
      </c>
      <c r="C105" s="40">
        <v>417240</v>
      </c>
    </row>
    <row r="106" spans="1:3" s="6" customFormat="1" ht="12.75" customHeight="1">
      <c r="A106" s="46"/>
      <c r="B106" s="6" t="s">
        <v>129</v>
      </c>
      <c r="C106" s="45">
        <f>SUM(C99:C105)</f>
        <v>5508707</v>
      </c>
    </row>
    <row r="107" spans="1:4" ht="12.75" customHeight="1">
      <c r="A107" s="42"/>
      <c r="B107" s="41"/>
      <c r="D107" s="40"/>
    </row>
    <row r="108" spans="1:3" s="28" customFormat="1" ht="12.75" customHeight="1">
      <c r="A108" s="6" t="s">
        <v>110</v>
      </c>
      <c r="C108" s="30"/>
    </row>
    <row r="109" spans="1:3" ht="12.75" customHeight="1">
      <c r="A109" s="41">
        <v>10.45</v>
      </c>
      <c r="B109" t="s">
        <v>44</v>
      </c>
      <c r="C109" s="40">
        <v>125023674</v>
      </c>
    </row>
    <row r="110" spans="1:3" ht="12.75" customHeight="1">
      <c r="A110" s="41">
        <v>64.103</v>
      </c>
      <c r="B110" t="s">
        <v>151</v>
      </c>
      <c r="C110" s="40">
        <v>119848</v>
      </c>
    </row>
    <row r="111" spans="1:3" ht="12.75" customHeight="1">
      <c r="A111" s="41">
        <v>97.022</v>
      </c>
      <c r="B111" t="s">
        <v>89</v>
      </c>
      <c r="C111" s="40">
        <v>3833257</v>
      </c>
    </row>
    <row r="112" spans="2:3" s="6" customFormat="1" ht="12.75" customHeight="1">
      <c r="B112" s="6" t="s">
        <v>129</v>
      </c>
      <c r="C112" s="47">
        <f>SUM(C109:C111)</f>
        <v>128976779</v>
      </c>
    </row>
    <row r="113" spans="1:2" s="5" customFormat="1" ht="12.75" customHeight="1">
      <c r="A113" s="4"/>
      <c r="B113" s="4"/>
    </row>
    <row r="114" spans="1:2" s="5" customFormat="1" ht="12.75" customHeight="1">
      <c r="A114" s="12" t="s">
        <v>112</v>
      </c>
      <c r="B114"/>
    </row>
    <row r="115" ht="12.75" customHeight="1">
      <c r="A115" s="13" t="s">
        <v>113</v>
      </c>
    </row>
    <row r="116" ht="12.75" customHeight="1">
      <c r="A116" s="12" t="s">
        <v>155</v>
      </c>
    </row>
    <row r="117" ht="12.75" customHeight="1">
      <c r="A117" s="14" t="s">
        <v>115</v>
      </c>
    </row>
  </sheetData>
  <sheetProtection/>
  <hyperlinks>
    <hyperlink ref="A117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6" r:id="rId2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30"/>
  <sheetViews>
    <sheetView zoomScalePageLayoutView="0" workbookViewId="0" topLeftCell="A90">
      <selection activeCell="A125" sqref="A125:IV130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2.140625" style="0" customWidth="1"/>
    <col min="4" max="4" width="20.7109375" style="0" customWidth="1"/>
  </cols>
  <sheetData>
    <row r="1" spans="1:3" ht="15" customHeight="1">
      <c r="A1" s="48" t="s">
        <v>149</v>
      </c>
      <c r="B1" s="49"/>
      <c r="C1" s="50"/>
    </row>
    <row r="2" spans="1:3" ht="19.5" customHeight="1">
      <c r="A2" s="51" t="s">
        <v>1</v>
      </c>
      <c r="B2" s="52"/>
      <c r="C2" s="53"/>
    </row>
    <row r="3" spans="1:3" ht="12.75" customHeight="1">
      <c r="A3" s="54"/>
      <c r="B3" s="55"/>
      <c r="C3" s="56"/>
    </row>
    <row r="4" spans="1:3" ht="12.75" customHeight="1">
      <c r="A4" s="57" t="s">
        <v>127</v>
      </c>
      <c r="B4" s="58" t="s">
        <v>126</v>
      </c>
      <c r="C4" s="57" t="s">
        <v>125</v>
      </c>
    </row>
    <row r="5" spans="1:3" s="5" customFormat="1" ht="12.75" customHeight="1">
      <c r="A5" s="43"/>
      <c r="B5" s="44"/>
      <c r="C5" s="43"/>
    </row>
    <row r="6" spans="2:3" s="6" customFormat="1" ht="12.75" customHeight="1">
      <c r="B6" s="6" t="s">
        <v>2</v>
      </c>
      <c r="C6" s="45">
        <v>163343476</v>
      </c>
    </row>
    <row r="8" s="28" customFormat="1" ht="12.75" customHeight="1">
      <c r="A8" s="6" t="s">
        <v>92</v>
      </c>
    </row>
    <row r="9" spans="1:3" ht="12.75" customHeight="1">
      <c r="A9" s="41" t="s">
        <v>5</v>
      </c>
      <c r="B9" t="s">
        <v>6</v>
      </c>
      <c r="C9" s="40">
        <v>682</v>
      </c>
    </row>
    <row r="10" spans="1:3" ht="12.75" customHeight="1">
      <c r="A10" s="41">
        <v>57.001</v>
      </c>
      <c r="B10" t="s">
        <v>7</v>
      </c>
      <c r="C10" s="40">
        <v>2875918</v>
      </c>
    </row>
    <row r="11" spans="1:3" ht="12.75" customHeight="1">
      <c r="A11" s="41" t="s">
        <v>8</v>
      </c>
      <c r="B11" t="s">
        <v>9</v>
      </c>
      <c r="C11" s="40">
        <v>14026</v>
      </c>
    </row>
    <row r="12" spans="1:3" ht="12.75" customHeight="1">
      <c r="A12" s="41">
        <v>64.104</v>
      </c>
      <c r="B12" t="s">
        <v>10</v>
      </c>
      <c r="C12" s="40">
        <v>213286</v>
      </c>
    </row>
    <row r="13" spans="1:3" ht="12.75" customHeight="1">
      <c r="A13" s="41">
        <v>64.105</v>
      </c>
      <c r="B13" t="s">
        <v>11</v>
      </c>
      <c r="C13" s="40">
        <v>72842</v>
      </c>
    </row>
    <row r="14" spans="1:3" ht="12.75" customHeight="1">
      <c r="A14" s="41">
        <v>64.109</v>
      </c>
      <c r="B14" t="s">
        <v>12</v>
      </c>
      <c r="C14" s="40">
        <v>1224730</v>
      </c>
    </row>
    <row r="15" spans="1:3" ht="12.75" customHeight="1">
      <c r="A15" s="41">
        <v>64.11</v>
      </c>
      <c r="B15" t="s">
        <v>13</v>
      </c>
      <c r="C15" s="40">
        <v>201565</v>
      </c>
    </row>
    <row r="16" spans="1:3" ht="12.75" customHeight="1">
      <c r="A16" s="41">
        <v>86.001</v>
      </c>
      <c r="B16" t="s">
        <v>14</v>
      </c>
      <c r="C16" s="40">
        <v>81797</v>
      </c>
    </row>
    <row r="17" spans="1:3" ht="12.75" customHeight="1">
      <c r="A17" s="41">
        <v>96.001</v>
      </c>
      <c r="B17" t="s">
        <v>15</v>
      </c>
      <c r="C17" s="40">
        <v>5475247</v>
      </c>
    </row>
    <row r="18" spans="1:3" ht="12.75" customHeight="1">
      <c r="A18" s="41">
        <v>96.002</v>
      </c>
      <c r="B18" t="s">
        <v>16</v>
      </c>
      <c r="C18" s="40">
        <v>31953022</v>
      </c>
    </row>
    <row r="19" spans="1:3" ht="12.75" customHeight="1">
      <c r="A19" s="41">
        <v>96.004</v>
      </c>
      <c r="B19" t="s">
        <v>17</v>
      </c>
      <c r="C19" s="40">
        <v>12283911</v>
      </c>
    </row>
    <row r="20" spans="1:3" ht="12.75" customHeight="1">
      <c r="A20" s="41">
        <v>96.006</v>
      </c>
      <c r="B20" t="s">
        <v>18</v>
      </c>
      <c r="C20" s="40">
        <v>2116723</v>
      </c>
    </row>
    <row r="21" spans="1:3" ht="12.75" customHeight="1">
      <c r="A21" s="41" t="s">
        <v>19</v>
      </c>
      <c r="B21" t="s">
        <v>20</v>
      </c>
      <c r="C21" s="40">
        <v>887000</v>
      </c>
    </row>
    <row r="22" spans="1:3" ht="12.75" customHeight="1">
      <c r="A22" s="41" t="s">
        <v>21</v>
      </c>
      <c r="B22" t="s">
        <v>22</v>
      </c>
      <c r="C22" s="40">
        <v>1927455</v>
      </c>
    </row>
    <row r="23" spans="1:3" ht="12.75" customHeight="1">
      <c r="A23" s="41" t="s">
        <v>23</v>
      </c>
      <c r="B23" t="s">
        <v>24</v>
      </c>
      <c r="C23" s="40">
        <v>53679</v>
      </c>
    </row>
    <row r="24" spans="1:3" ht="12.75" customHeight="1">
      <c r="A24" s="41" t="s">
        <v>25</v>
      </c>
      <c r="B24" t="s">
        <v>26</v>
      </c>
      <c r="C24" s="40">
        <v>23062</v>
      </c>
    </row>
    <row r="25" spans="1:3" s="6" customFormat="1" ht="12.75" customHeight="1">
      <c r="A25" s="46"/>
      <c r="B25" s="6" t="s">
        <v>129</v>
      </c>
      <c r="C25" s="45">
        <f>SUM(C9:C24)</f>
        <v>59404945</v>
      </c>
    </row>
    <row r="26" spans="1:4" ht="12.75" customHeight="1">
      <c r="A26" s="42"/>
      <c r="B26" s="41"/>
      <c r="D26" s="40"/>
    </row>
    <row r="27" spans="1:3" s="28" customFormat="1" ht="12.75" customHeight="1">
      <c r="A27" s="9" t="s">
        <v>96</v>
      </c>
      <c r="C27" s="30"/>
    </row>
    <row r="28" spans="1:3" ht="12.75" customHeight="1">
      <c r="A28" s="41">
        <v>10.427</v>
      </c>
      <c r="B28" t="s">
        <v>27</v>
      </c>
      <c r="C28" s="40">
        <v>48016</v>
      </c>
    </row>
    <row r="29" spans="1:3" ht="12.75" customHeight="1">
      <c r="A29" s="41">
        <v>10.551</v>
      </c>
      <c r="B29" t="s">
        <v>28</v>
      </c>
      <c r="C29" s="40">
        <v>1745495</v>
      </c>
    </row>
    <row r="30" spans="1:3" ht="12.75" customHeight="1">
      <c r="A30" s="41">
        <v>64.101</v>
      </c>
      <c r="B30" t="s">
        <v>124</v>
      </c>
      <c r="C30" s="40">
        <v>8189</v>
      </c>
    </row>
    <row r="31" spans="1:3" ht="12.75" customHeight="1">
      <c r="A31" s="41">
        <v>64.116</v>
      </c>
      <c r="B31" t="s">
        <v>30</v>
      </c>
      <c r="C31" s="40">
        <v>6649</v>
      </c>
    </row>
    <row r="32" spans="1:3" ht="12.75" customHeight="1">
      <c r="A32" s="41">
        <v>64.117</v>
      </c>
      <c r="B32" t="s">
        <v>31</v>
      </c>
      <c r="C32" s="40">
        <v>42989</v>
      </c>
    </row>
    <row r="33" spans="1:3" ht="12.75" customHeight="1">
      <c r="A33" s="41">
        <v>64.124</v>
      </c>
      <c r="B33" t="s">
        <v>33</v>
      </c>
      <c r="C33" s="40">
        <v>104328</v>
      </c>
    </row>
    <row r="34" spans="1:3" ht="12.75" customHeight="1">
      <c r="A34" s="41">
        <v>84.007</v>
      </c>
      <c r="B34" t="s">
        <v>34</v>
      </c>
      <c r="C34" s="40">
        <v>199114</v>
      </c>
    </row>
    <row r="35" spans="1:3" ht="12.75" customHeight="1">
      <c r="A35" s="41">
        <v>84.033</v>
      </c>
      <c r="B35" t="s">
        <v>35</v>
      </c>
      <c r="C35" s="40">
        <v>281402</v>
      </c>
    </row>
    <row r="36" spans="1:3" ht="12.75" customHeight="1">
      <c r="A36" s="41">
        <v>84.038</v>
      </c>
      <c r="B36" t="s">
        <v>36</v>
      </c>
      <c r="C36" s="40">
        <v>-11434</v>
      </c>
    </row>
    <row r="37" spans="1:3" ht="12.75" customHeight="1">
      <c r="A37" s="41">
        <v>84.063</v>
      </c>
      <c r="B37" t="s">
        <v>37</v>
      </c>
      <c r="C37" s="40">
        <v>3783247</v>
      </c>
    </row>
    <row r="38" spans="1:3" ht="12.75" customHeight="1">
      <c r="A38" s="41">
        <v>93.773</v>
      </c>
      <c r="B38" t="s">
        <v>38</v>
      </c>
      <c r="C38" s="40">
        <v>14204958</v>
      </c>
    </row>
    <row r="39" spans="1:3" ht="12.75" customHeight="1">
      <c r="A39" s="41">
        <v>93.774</v>
      </c>
      <c r="B39" t="s">
        <v>39</v>
      </c>
      <c r="C39" s="40">
        <v>14588357</v>
      </c>
    </row>
    <row r="40" spans="1:3" s="6" customFormat="1" ht="12.75" customHeight="1">
      <c r="A40" s="46"/>
      <c r="B40" s="6" t="s">
        <v>129</v>
      </c>
      <c r="C40" s="45">
        <f>SUM(C28:C39)</f>
        <v>35001310</v>
      </c>
    </row>
    <row r="41" spans="1:4" ht="12.75" customHeight="1">
      <c r="A41" s="42"/>
      <c r="B41" s="41"/>
      <c r="D41" s="40"/>
    </row>
    <row r="42" spans="1:3" s="28" customFormat="1" ht="12.75" customHeight="1">
      <c r="A42" s="9" t="s">
        <v>98</v>
      </c>
      <c r="C42" s="30"/>
    </row>
    <row r="43" spans="1:3" ht="12.75" customHeight="1">
      <c r="A43" s="41">
        <v>10.051</v>
      </c>
      <c r="B43" t="s">
        <v>40</v>
      </c>
      <c r="C43" s="40">
        <v>12673413</v>
      </c>
    </row>
    <row r="44" spans="1:3" ht="12.75" customHeight="1">
      <c r="A44" s="41">
        <v>10.054</v>
      </c>
      <c r="B44" t="s">
        <v>123</v>
      </c>
      <c r="C44" s="40">
        <v>144296</v>
      </c>
    </row>
    <row r="45" spans="1:3" ht="12.75" customHeight="1">
      <c r="A45" s="41">
        <v>10.055</v>
      </c>
      <c r="B45" t="s">
        <v>42</v>
      </c>
      <c r="C45" s="40">
        <v>14089325</v>
      </c>
    </row>
    <row r="46" spans="1:3" ht="12.75" customHeight="1">
      <c r="A46" s="41">
        <v>10.069</v>
      </c>
      <c r="B46" t="s">
        <v>43</v>
      </c>
      <c r="C46" s="40">
        <v>4057568</v>
      </c>
    </row>
    <row r="47" spans="1:3" ht="12.75" customHeight="1">
      <c r="A47" s="41">
        <v>10.072</v>
      </c>
      <c r="B47" t="s">
        <v>117</v>
      </c>
      <c r="C47" s="40">
        <v>-1748</v>
      </c>
    </row>
    <row r="48" spans="1:3" ht="12.75" customHeight="1">
      <c r="A48" s="41">
        <v>10.08</v>
      </c>
      <c r="B48" t="s">
        <v>118</v>
      </c>
      <c r="C48" s="40">
        <v>719844</v>
      </c>
    </row>
    <row r="49" spans="1:3" ht="12.75" customHeight="1">
      <c r="A49" s="41">
        <v>10.45</v>
      </c>
      <c r="B49" t="s">
        <v>44</v>
      </c>
      <c r="C49" s="40">
        <v>2254034</v>
      </c>
    </row>
    <row r="50" spans="1:3" ht="12.75" customHeight="1">
      <c r="A50" s="41">
        <v>84.037</v>
      </c>
      <c r="B50" t="s">
        <v>148</v>
      </c>
      <c r="C50" s="40">
        <v>5816</v>
      </c>
    </row>
    <row r="51" spans="1:3" ht="12.75" customHeight="1">
      <c r="A51" s="41">
        <v>93.566</v>
      </c>
      <c r="B51" t="s">
        <v>147</v>
      </c>
      <c r="C51" s="40">
        <v>8183</v>
      </c>
    </row>
    <row r="52" spans="1:3" ht="12.75" customHeight="1">
      <c r="A52" s="41" t="s">
        <v>47</v>
      </c>
      <c r="B52" t="s">
        <v>48</v>
      </c>
      <c r="C52" s="40">
        <v>17764</v>
      </c>
    </row>
    <row r="53" spans="1:3" s="6" customFormat="1" ht="12.75" customHeight="1">
      <c r="A53" s="46"/>
      <c r="B53" s="6" t="s">
        <v>129</v>
      </c>
      <c r="C53" s="45">
        <f>SUM(C43:C52)</f>
        <v>33968495</v>
      </c>
    </row>
    <row r="54" spans="1:4" ht="12.75" customHeight="1">
      <c r="A54" s="42"/>
      <c r="B54" s="41"/>
      <c r="D54" s="40"/>
    </row>
    <row r="55" spans="1:3" s="28" customFormat="1" ht="12.75" customHeight="1">
      <c r="A55" s="6" t="s">
        <v>100</v>
      </c>
      <c r="C55" s="30"/>
    </row>
    <row r="56" spans="1:3" ht="12.75" customHeight="1">
      <c r="A56" s="41">
        <v>10.073</v>
      </c>
      <c r="B56" t="s">
        <v>49</v>
      </c>
      <c r="C56" s="40">
        <v>221790</v>
      </c>
    </row>
    <row r="57" spans="1:3" ht="12.75" customHeight="1">
      <c r="A57" s="41">
        <v>10.417</v>
      </c>
      <c r="B57" t="s">
        <v>50</v>
      </c>
      <c r="C57" s="40">
        <v>12599</v>
      </c>
    </row>
    <row r="58" spans="1:3" ht="12.75" customHeight="1">
      <c r="A58" s="41">
        <v>10.555</v>
      </c>
      <c r="B58" t="s">
        <v>51</v>
      </c>
      <c r="C58" s="40">
        <v>830169</v>
      </c>
    </row>
    <row r="59" spans="1:3" ht="12.75" customHeight="1">
      <c r="A59" s="41">
        <v>10.557</v>
      </c>
      <c r="B59" t="s">
        <v>52</v>
      </c>
      <c r="C59" s="40">
        <v>320417</v>
      </c>
    </row>
    <row r="60" spans="1:3" ht="12.75" customHeight="1">
      <c r="A60" s="41">
        <v>10.766</v>
      </c>
      <c r="B60" t="s">
        <v>119</v>
      </c>
      <c r="C60" s="40">
        <v>80000</v>
      </c>
    </row>
    <row r="61" spans="1:3" ht="12.75" customHeight="1">
      <c r="A61" s="41">
        <v>20.106</v>
      </c>
      <c r="B61" t="s">
        <v>57</v>
      </c>
      <c r="C61" s="40">
        <v>319100</v>
      </c>
    </row>
    <row r="62" spans="1:3" ht="12.75" customHeight="1">
      <c r="A62" s="41">
        <v>20.205</v>
      </c>
      <c r="B62" t="s">
        <v>58</v>
      </c>
      <c r="C62" s="40">
        <v>2011967</v>
      </c>
    </row>
    <row r="63" spans="1:3" ht="12.75" customHeight="1">
      <c r="A63" s="41">
        <v>84.01</v>
      </c>
      <c r="B63" t="s">
        <v>59</v>
      </c>
      <c r="C63" s="40">
        <v>374938</v>
      </c>
    </row>
    <row r="64" spans="1:3" ht="12.75" customHeight="1">
      <c r="A64" s="41">
        <v>84.126</v>
      </c>
      <c r="B64" t="s">
        <v>60</v>
      </c>
      <c r="C64" s="40">
        <v>445087</v>
      </c>
    </row>
    <row r="65" spans="1:3" ht="12.75" customHeight="1">
      <c r="A65" s="41">
        <v>84.358</v>
      </c>
      <c r="B65" t="s">
        <v>61</v>
      </c>
      <c r="C65" s="40">
        <v>49902</v>
      </c>
    </row>
    <row r="66" spans="1:3" ht="12.75" customHeight="1">
      <c r="A66" s="41">
        <v>84.375</v>
      </c>
      <c r="B66" t="s">
        <v>146</v>
      </c>
      <c r="C66" s="40">
        <v>89438</v>
      </c>
    </row>
    <row r="67" spans="1:3" ht="12.75" customHeight="1">
      <c r="A67" s="41">
        <v>84.376</v>
      </c>
      <c r="B67" t="s">
        <v>145</v>
      </c>
      <c r="C67" s="40">
        <v>88448</v>
      </c>
    </row>
    <row r="68" spans="1:3" ht="12.75" customHeight="1">
      <c r="A68" s="41">
        <v>93.235</v>
      </c>
      <c r="B68" t="s">
        <v>144</v>
      </c>
      <c r="C68" s="40">
        <v>2393</v>
      </c>
    </row>
    <row r="69" spans="1:3" ht="12.75" customHeight="1">
      <c r="A69" s="41">
        <v>93.558</v>
      </c>
      <c r="B69" t="s">
        <v>62</v>
      </c>
      <c r="C69" s="40">
        <v>989158</v>
      </c>
    </row>
    <row r="70" spans="1:3" ht="12.75" customHeight="1">
      <c r="A70" s="41">
        <v>93.563</v>
      </c>
      <c r="B70" t="s">
        <v>63</v>
      </c>
      <c r="C70" s="40">
        <v>140745</v>
      </c>
    </row>
    <row r="71" spans="1:3" ht="12.75" customHeight="1">
      <c r="A71" s="41">
        <v>93.568</v>
      </c>
      <c r="B71" t="s">
        <v>64</v>
      </c>
      <c r="C71" s="40">
        <v>848498</v>
      </c>
    </row>
    <row r="72" spans="1:3" ht="12.75" customHeight="1">
      <c r="A72" s="41">
        <v>93.575</v>
      </c>
      <c r="B72" t="s">
        <v>143</v>
      </c>
      <c r="C72" s="40">
        <v>137461</v>
      </c>
    </row>
    <row r="73" spans="1:3" ht="12.75" customHeight="1">
      <c r="A73" s="41">
        <v>93.596</v>
      </c>
      <c r="B73" t="s">
        <v>142</v>
      </c>
      <c r="C73" s="40">
        <v>179831</v>
      </c>
    </row>
    <row r="74" spans="1:3" ht="12.75" customHeight="1">
      <c r="A74" s="41">
        <v>93.63</v>
      </c>
      <c r="B74" t="s">
        <v>141</v>
      </c>
      <c r="C74" s="40">
        <v>8547</v>
      </c>
    </row>
    <row r="75" spans="1:3" ht="12.75" customHeight="1">
      <c r="A75" s="41">
        <v>93.645</v>
      </c>
      <c r="B75" t="s">
        <v>140</v>
      </c>
      <c r="C75" s="40">
        <v>22023</v>
      </c>
    </row>
    <row r="76" spans="1:3" ht="12.75" customHeight="1">
      <c r="A76" s="41">
        <v>93.658</v>
      </c>
      <c r="B76" t="s">
        <v>139</v>
      </c>
      <c r="C76" s="40">
        <v>200834</v>
      </c>
    </row>
    <row r="77" spans="1:3" ht="12.75" customHeight="1">
      <c r="A77" s="41">
        <v>93.659</v>
      </c>
      <c r="B77" t="s">
        <v>138</v>
      </c>
      <c r="C77" s="40">
        <v>164340</v>
      </c>
    </row>
    <row r="78" spans="1:3" ht="12.75" customHeight="1">
      <c r="A78" s="41">
        <v>93.674</v>
      </c>
      <c r="B78" t="s">
        <v>137</v>
      </c>
      <c r="C78" s="40">
        <v>10409</v>
      </c>
    </row>
    <row r="79" spans="1:3" ht="12.75" customHeight="1">
      <c r="A79" s="41">
        <v>93.76</v>
      </c>
      <c r="B79" t="s">
        <v>136</v>
      </c>
      <c r="C79" s="40">
        <v>4033</v>
      </c>
    </row>
    <row r="80" spans="1:3" ht="12.75" customHeight="1">
      <c r="A80" s="41">
        <v>93.767</v>
      </c>
      <c r="B80" t="s">
        <v>65</v>
      </c>
      <c r="C80" s="40">
        <v>266965</v>
      </c>
    </row>
    <row r="81" spans="1:3" ht="12.75" customHeight="1">
      <c r="A81" s="41">
        <v>93.768</v>
      </c>
      <c r="B81" t="s">
        <v>135</v>
      </c>
      <c r="C81" s="40">
        <v>780</v>
      </c>
    </row>
    <row r="82" spans="1:3" ht="12.75" customHeight="1">
      <c r="A82" s="41">
        <v>93.776</v>
      </c>
      <c r="B82" t="s">
        <v>134</v>
      </c>
      <c r="C82" s="40">
        <v>1936</v>
      </c>
    </row>
    <row r="83" spans="1:3" ht="12.75" customHeight="1">
      <c r="A83" s="41">
        <v>93.777</v>
      </c>
      <c r="B83" t="s">
        <v>66</v>
      </c>
      <c r="C83" s="40">
        <v>40040</v>
      </c>
    </row>
    <row r="84" spans="1:3" ht="12.75" customHeight="1">
      <c r="A84" s="41">
        <v>93.778</v>
      </c>
      <c r="B84" t="s">
        <v>67</v>
      </c>
      <c r="C84" s="40">
        <v>14153955</v>
      </c>
    </row>
    <row r="85" spans="1:3" ht="12.75" customHeight="1">
      <c r="A85" s="41">
        <v>93.78</v>
      </c>
      <c r="B85" t="s">
        <v>133</v>
      </c>
      <c r="C85" s="40">
        <v>8021</v>
      </c>
    </row>
    <row r="86" spans="1:3" ht="12.75" customHeight="1">
      <c r="A86" s="41">
        <v>93.959</v>
      </c>
      <c r="B86" t="s">
        <v>68</v>
      </c>
      <c r="C86" s="40">
        <v>94101</v>
      </c>
    </row>
    <row r="87" spans="1:3" ht="12.75" customHeight="1">
      <c r="A87" s="41">
        <v>97.044</v>
      </c>
      <c r="B87" t="s">
        <v>69</v>
      </c>
      <c r="C87" s="40">
        <v>54728</v>
      </c>
    </row>
    <row r="88" spans="1:3" s="6" customFormat="1" ht="12.75" customHeight="1">
      <c r="A88" s="46"/>
      <c r="B88" s="6" t="s">
        <v>129</v>
      </c>
      <c r="C88" s="45">
        <f>SUM(C56:C87)</f>
        <v>22172653</v>
      </c>
    </row>
    <row r="89" spans="1:4" ht="12.75" customHeight="1">
      <c r="A89" s="42"/>
      <c r="B89" s="41"/>
      <c r="D89" s="40"/>
    </row>
    <row r="90" spans="1:3" s="28" customFormat="1" ht="12.75" customHeight="1">
      <c r="A90" s="6" t="s">
        <v>102</v>
      </c>
      <c r="C90" s="30"/>
    </row>
    <row r="91" spans="1:3" ht="12.75" customHeight="1">
      <c r="A91" s="41" t="s">
        <v>70</v>
      </c>
      <c r="B91" t="s">
        <v>71</v>
      </c>
      <c r="C91" s="40">
        <v>2604</v>
      </c>
    </row>
    <row r="92" spans="1:3" ht="12.75" customHeight="1">
      <c r="A92" s="41" t="s">
        <v>72</v>
      </c>
      <c r="B92" t="s">
        <v>73</v>
      </c>
      <c r="C92" s="40">
        <v>4500</v>
      </c>
    </row>
    <row r="93" spans="1:3" ht="12.75" customHeight="1">
      <c r="A93" s="41" t="s">
        <v>74</v>
      </c>
      <c r="B93" t="s">
        <v>75</v>
      </c>
      <c r="C93" s="40">
        <v>1139878</v>
      </c>
    </row>
    <row r="94" spans="1:3" s="6" customFormat="1" ht="12.75" customHeight="1">
      <c r="A94" s="46"/>
      <c r="B94" s="6" t="s">
        <v>129</v>
      </c>
      <c r="C94" s="45">
        <f>SUM(C91:C93)</f>
        <v>1146982</v>
      </c>
    </row>
    <row r="95" spans="1:4" ht="12.75" customHeight="1">
      <c r="A95" s="42"/>
      <c r="B95" s="41"/>
      <c r="D95" s="40"/>
    </row>
    <row r="96" spans="1:3" s="28" customFormat="1" ht="12.75" customHeight="1">
      <c r="A96" s="6" t="s">
        <v>104</v>
      </c>
      <c r="C96" s="30"/>
    </row>
    <row r="97" spans="1:3" ht="12.75" customHeight="1">
      <c r="A97" s="41" t="s">
        <v>76</v>
      </c>
      <c r="B97" t="s">
        <v>77</v>
      </c>
      <c r="C97" s="40">
        <v>6379000</v>
      </c>
    </row>
    <row r="98" spans="1:3" ht="12.75" customHeight="1">
      <c r="A98" s="41" t="s">
        <v>78</v>
      </c>
      <c r="B98" t="s">
        <v>79</v>
      </c>
      <c r="C98" s="40">
        <v>1032000</v>
      </c>
    </row>
    <row r="99" spans="1:3" ht="12.75" customHeight="1">
      <c r="A99" s="41" t="s">
        <v>80</v>
      </c>
      <c r="B99" t="s">
        <v>81</v>
      </c>
      <c r="C99" s="40">
        <v>4238091</v>
      </c>
    </row>
    <row r="100" spans="1:3" s="6" customFormat="1" ht="12.75" customHeight="1">
      <c r="A100" s="46"/>
      <c r="B100" s="6" t="s">
        <v>129</v>
      </c>
      <c r="C100" s="45">
        <f>SUM(C97:C99)</f>
        <v>11649091</v>
      </c>
    </row>
    <row r="101" spans="1:4" ht="12.75" customHeight="1">
      <c r="A101" s="42"/>
      <c r="B101" s="41"/>
      <c r="D101" s="40"/>
    </row>
    <row r="102" spans="1:3" s="28" customFormat="1" ht="12.75" customHeight="1">
      <c r="A102" s="6" t="s">
        <v>106</v>
      </c>
      <c r="C102" s="30"/>
    </row>
    <row r="103" spans="1:3" ht="12.75" customHeight="1">
      <c r="A103" s="41">
        <v>10.056</v>
      </c>
      <c r="B103" t="s">
        <v>82</v>
      </c>
      <c r="C103" s="40">
        <v>132519</v>
      </c>
    </row>
    <row r="104" spans="1:3" ht="12.75" customHeight="1">
      <c r="A104" s="41">
        <v>10.406</v>
      </c>
      <c r="B104" t="s">
        <v>83</v>
      </c>
      <c r="C104" s="40">
        <v>213200</v>
      </c>
    </row>
    <row r="105" spans="1:3" ht="12.75" customHeight="1">
      <c r="A105" s="41">
        <v>10.407</v>
      </c>
      <c r="B105" t="s">
        <v>84</v>
      </c>
      <c r="C105" s="40">
        <v>305450</v>
      </c>
    </row>
    <row r="106" spans="1:3" ht="12.75" customHeight="1">
      <c r="A106" s="41">
        <v>10.41</v>
      </c>
      <c r="B106" t="s">
        <v>85</v>
      </c>
      <c r="C106" s="40">
        <v>133082</v>
      </c>
    </row>
    <row r="107" spans="1:3" ht="12.75" customHeight="1">
      <c r="A107" s="41">
        <v>10.417</v>
      </c>
      <c r="B107" t="s">
        <v>50</v>
      </c>
      <c r="C107" s="40">
        <v>25789</v>
      </c>
    </row>
    <row r="108" spans="1:3" ht="12.75" customHeight="1">
      <c r="A108" s="41">
        <v>10.766</v>
      </c>
      <c r="B108" t="s">
        <v>119</v>
      </c>
      <c r="C108" s="40">
        <v>150000</v>
      </c>
    </row>
    <row r="109" spans="1:3" ht="12.75" customHeight="1">
      <c r="A109" s="41">
        <v>10.775</v>
      </c>
      <c r="B109" t="s">
        <v>132</v>
      </c>
      <c r="C109" s="40">
        <v>208496</v>
      </c>
    </row>
    <row r="110" spans="1:3" s="6" customFormat="1" ht="12.75" customHeight="1">
      <c r="A110" s="46"/>
      <c r="B110" s="6" t="s">
        <v>129</v>
      </c>
      <c r="C110" s="45">
        <f>SUM(C103:C109)</f>
        <v>1168536</v>
      </c>
    </row>
    <row r="111" spans="1:4" ht="12.75" customHeight="1">
      <c r="A111" s="42"/>
      <c r="B111" s="41"/>
      <c r="D111" s="40"/>
    </row>
    <row r="112" spans="1:3" s="28" customFormat="1" ht="12.75" customHeight="1">
      <c r="A112" s="6" t="s">
        <v>108</v>
      </c>
      <c r="C112" s="30"/>
    </row>
    <row r="113" spans="1:3" ht="12.75" customHeight="1">
      <c r="A113" s="41">
        <v>10.406</v>
      </c>
      <c r="B113" t="s">
        <v>83</v>
      </c>
      <c r="C113" s="40">
        <v>454786</v>
      </c>
    </row>
    <row r="114" spans="1:3" ht="12.75" customHeight="1">
      <c r="A114" s="41">
        <v>10.407</v>
      </c>
      <c r="B114" t="s">
        <v>84</v>
      </c>
      <c r="C114" s="40">
        <v>466000</v>
      </c>
    </row>
    <row r="115" spans="1:3" ht="12.75" customHeight="1">
      <c r="A115" s="41">
        <v>10.41</v>
      </c>
      <c r="B115" t="s">
        <v>85</v>
      </c>
      <c r="C115" s="40">
        <v>1156760</v>
      </c>
    </row>
    <row r="116" spans="1:3" ht="12.75" customHeight="1">
      <c r="A116" s="41">
        <v>14.117</v>
      </c>
      <c r="B116" t="s">
        <v>86</v>
      </c>
      <c r="C116" s="40">
        <v>222659</v>
      </c>
    </row>
    <row r="117" spans="1:3" ht="12.75" customHeight="1">
      <c r="A117" s="41">
        <v>59.012</v>
      </c>
      <c r="B117" t="s">
        <v>87</v>
      </c>
      <c r="C117" s="40">
        <v>524992</v>
      </c>
    </row>
    <row r="118" spans="1:3" ht="12.75" customHeight="1">
      <c r="A118" s="41">
        <v>59.041</v>
      </c>
      <c r="B118" t="s">
        <v>131</v>
      </c>
      <c r="C118" s="40">
        <v>652000</v>
      </c>
    </row>
    <row r="119" spans="1:3" ht="12.75" customHeight="1">
      <c r="A119" s="41">
        <v>64.114</v>
      </c>
      <c r="B119" t="s">
        <v>88</v>
      </c>
      <c r="C119" s="40">
        <v>405406</v>
      </c>
    </row>
    <row r="120" spans="1:3" s="6" customFormat="1" ht="12.75" customHeight="1">
      <c r="A120" s="46"/>
      <c r="B120" s="6" t="s">
        <v>129</v>
      </c>
      <c r="C120" s="45">
        <f>SUM(C113:C119)</f>
        <v>3882603</v>
      </c>
    </row>
    <row r="121" spans="1:4" ht="12.75" customHeight="1">
      <c r="A121" s="42"/>
      <c r="B121" s="41"/>
      <c r="D121" s="40"/>
    </row>
    <row r="122" spans="1:3" s="28" customFormat="1" ht="12.75" customHeight="1">
      <c r="A122" s="6" t="s">
        <v>110</v>
      </c>
      <c r="C122" s="30"/>
    </row>
    <row r="123" spans="1:3" ht="12.75" customHeight="1">
      <c r="A123" s="41">
        <v>10.45</v>
      </c>
      <c r="B123" t="s">
        <v>44</v>
      </c>
      <c r="C123" s="40">
        <v>81880031</v>
      </c>
    </row>
    <row r="124" spans="1:3" ht="12.75" customHeight="1">
      <c r="A124" s="41">
        <v>97.022</v>
      </c>
      <c r="B124" t="s">
        <v>89</v>
      </c>
      <c r="C124" s="40">
        <v>3182452</v>
      </c>
    </row>
    <row r="125" spans="2:3" s="6" customFormat="1" ht="12.75" customHeight="1">
      <c r="B125" s="6" t="s">
        <v>129</v>
      </c>
      <c r="C125" s="47">
        <f>SUM(C123:C124)</f>
        <v>85062483</v>
      </c>
    </row>
    <row r="126" spans="1:2" s="5" customFormat="1" ht="12.75" customHeight="1">
      <c r="A126" s="4"/>
      <c r="B126" s="4"/>
    </row>
    <row r="127" spans="1:2" s="5" customFormat="1" ht="12.75" customHeight="1">
      <c r="A127" s="12" t="s">
        <v>112</v>
      </c>
      <c r="B127"/>
    </row>
    <row r="128" ht="12.75" customHeight="1">
      <c r="A128" s="13" t="s">
        <v>113</v>
      </c>
    </row>
    <row r="129" ht="12.75" customHeight="1">
      <c r="A129" s="12" t="s">
        <v>150</v>
      </c>
    </row>
    <row r="130" ht="12.75" customHeight="1">
      <c r="A130" s="14" t="s">
        <v>115</v>
      </c>
    </row>
  </sheetData>
  <sheetProtection/>
  <hyperlinks>
    <hyperlink ref="A130" r:id="rId1" display="http://www.iowadatacenter.org"/>
  </hyperlinks>
  <printOptions/>
  <pageMargins left="0.5" right="0.75" top="0.75" bottom="0.75" header="0.5" footer="0.5"/>
  <pageSetup fitToHeight="2" fitToWidth="1" horizontalDpi="600" verticalDpi="600" orientation="portrait" scale="76" r:id="rId2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1"/>
  <sheetViews>
    <sheetView zoomScalePageLayoutView="0" workbookViewId="0" topLeftCell="A5">
      <selection activeCell="A8" sqref="A8:IV8"/>
    </sheetView>
  </sheetViews>
  <sheetFormatPr defaultColWidth="9.140625" defaultRowHeight="12.75" customHeight="1"/>
  <cols>
    <col min="1" max="1" width="12.7109375" style="28" customWidth="1"/>
    <col min="2" max="2" width="81.7109375" style="28" customWidth="1"/>
    <col min="3" max="3" width="15.140625" style="28" customWidth="1"/>
    <col min="4" max="4" width="20.7109375" style="28" customWidth="1"/>
    <col min="5" max="16384" width="9.140625" style="28" customWidth="1"/>
  </cols>
  <sheetData>
    <row r="1" spans="1:4" ht="15" customHeight="1">
      <c r="A1" s="35" t="s">
        <v>128</v>
      </c>
      <c r="B1" s="35"/>
      <c r="C1" s="33"/>
      <c r="D1" s="36"/>
    </row>
    <row r="2" spans="1:4" ht="19.5" customHeight="1">
      <c r="A2" s="34" t="s">
        <v>1</v>
      </c>
      <c r="B2" s="34"/>
      <c r="C2" s="33"/>
      <c r="D2" s="36"/>
    </row>
    <row r="3" spans="1:3" ht="12.75" customHeight="1">
      <c r="A3" s="29"/>
      <c r="B3" s="33"/>
      <c r="C3" s="33"/>
    </row>
    <row r="4" spans="1:3" ht="12.75" customHeight="1">
      <c r="A4" s="32" t="s">
        <v>127</v>
      </c>
      <c r="B4" s="29" t="s">
        <v>126</v>
      </c>
      <c r="C4" s="32" t="s">
        <v>125</v>
      </c>
    </row>
    <row r="5" spans="1:3" s="36" customFormat="1" ht="12.75" customHeight="1">
      <c r="A5" s="3"/>
      <c r="B5" s="4"/>
      <c r="C5" s="3"/>
    </row>
    <row r="6" spans="2:3" ht="12.75" customHeight="1">
      <c r="B6" s="37" t="s">
        <v>2</v>
      </c>
      <c r="C6" s="38">
        <v>148794386</v>
      </c>
    </row>
    <row r="8" ht="12.75" customHeight="1">
      <c r="A8" s="6" t="s">
        <v>92</v>
      </c>
    </row>
    <row r="9" spans="1:3" ht="12.75" customHeight="1">
      <c r="A9" s="31" t="s">
        <v>5</v>
      </c>
      <c r="B9" s="28" t="s">
        <v>6</v>
      </c>
      <c r="C9" s="30">
        <v>25144</v>
      </c>
    </row>
    <row r="10" spans="1:3" ht="12.75" customHeight="1">
      <c r="A10" s="31">
        <v>57.001</v>
      </c>
      <c r="B10" s="28" t="s">
        <v>7</v>
      </c>
      <c r="C10" s="30">
        <v>2844428</v>
      </c>
    </row>
    <row r="11" spans="1:3" ht="12.75" customHeight="1">
      <c r="A11" s="31" t="s">
        <v>8</v>
      </c>
      <c r="B11" s="28" t="s">
        <v>9</v>
      </c>
      <c r="C11" s="30">
        <v>38595</v>
      </c>
    </row>
    <row r="12" spans="1:3" ht="12.75" customHeight="1">
      <c r="A12" s="31">
        <v>64.104</v>
      </c>
      <c r="B12" s="28" t="s">
        <v>10</v>
      </c>
      <c r="C12" s="30">
        <v>283876</v>
      </c>
    </row>
    <row r="13" spans="1:3" ht="12.75" customHeight="1">
      <c r="A13" s="31">
        <v>64.105</v>
      </c>
      <c r="B13" s="28" t="s">
        <v>11</v>
      </c>
      <c r="C13" s="30">
        <v>61066</v>
      </c>
    </row>
    <row r="14" spans="1:3" ht="12.75" customHeight="1">
      <c r="A14" s="31">
        <v>64.109</v>
      </c>
      <c r="B14" s="28" t="s">
        <v>12</v>
      </c>
      <c r="C14" s="30">
        <v>1127099</v>
      </c>
    </row>
    <row r="15" spans="1:3" ht="12.75" customHeight="1">
      <c r="A15" s="31">
        <v>64.11</v>
      </c>
      <c r="B15" s="28" t="s">
        <v>13</v>
      </c>
      <c r="C15" s="30">
        <v>191735</v>
      </c>
    </row>
    <row r="16" spans="1:3" ht="12.75" customHeight="1">
      <c r="A16" s="31">
        <v>86.001</v>
      </c>
      <c r="B16" s="28" t="s">
        <v>14</v>
      </c>
      <c r="C16" s="30">
        <v>82767</v>
      </c>
    </row>
    <row r="17" spans="1:3" ht="12.75" customHeight="1">
      <c r="A17" s="31">
        <v>96.001</v>
      </c>
      <c r="B17" s="28" t="s">
        <v>15</v>
      </c>
      <c r="C17" s="30">
        <v>5279946</v>
      </c>
    </row>
    <row r="18" spans="1:3" ht="12.75" customHeight="1">
      <c r="A18" s="31">
        <v>96.002</v>
      </c>
      <c r="B18" s="28" t="s">
        <v>16</v>
      </c>
      <c r="C18" s="30">
        <v>30909130</v>
      </c>
    </row>
    <row r="19" spans="1:3" ht="12.75" customHeight="1">
      <c r="A19" s="31">
        <v>96.004</v>
      </c>
      <c r="B19" s="28" t="s">
        <v>17</v>
      </c>
      <c r="C19" s="30">
        <v>11781368</v>
      </c>
    </row>
    <row r="20" spans="1:3" ht="12.75" customHeight="1">
      <c r="A20" s="31">
        <v>96.006</v>
      </c>
      <c r="B20" s="28" t="s">
        <v>18</v>
      </c>
      <c r="C20" s="30">
        <v>2043038</v>
      </c>
    </row>
    <row r="21" spans="1:3" ht="12.75" customHeight="1">
      <c r="A21" s="31" t="s">
        <v>19</v>
      </c>
      <c r="B21" s="28" t="s">
        <v>20</v>
      </c>
      <c r="C21" s="30">
        <v>849000</v>
      </c>
    </row>
    <row r="22" spans="1:3" ht="12.75" customHeight="1">
      <c r="A22" s="31" t="s">
        <v>21</v>
      </c>
      <c r="B22" s="28" t="s">
        <v>22</v>
      </c>
      <c r="C22" s="30">
        <v>1952408</v>
      </c>
    </row>
    <row r="23" spans="1:3" ht="12.75" customHeight="1">
      <c r="A23" s="31" t="s">
        <v>23</v>
      </c>
      <c r="B23" s="28" t="s">
        <v>24</v>
      </c>
      <c r="C23" s="30">
        <v>8700</v>
      </c>
    </row>
    <row r="24" spans="1:3" ht="12.75" customHeight="1">
      <c r="A24" s="31" t="s">
        <v>25</v>
      </c>
      <c r="B24" s="28" t="s">
        <v>26</v>
      </c>
      <c r="C24" s="30">
        <v>22230</v>
      </c>
    </row>
    <row r="25" spans="1:3" ht="12.75" customHeight="1">
      <c r="A25" s="31"/>
      <c r="B25" s="37" t="s">
        <v>129</v>
      </c>
      <c r="C25" s="38">
        <f>SUM(C9:C24)</f>
        <v>57500530</v>
      </c>
    </row>
    <row r="26" spans="1:3" ht="12.75" customHeight="1">
      <c r="A26" s="31"/>
      <c r="C26" s="30"/>
    </row>
    <row r="27" spans="1:3" ht="12.75" customHeight="1">
      <c r="A27" s="9" t="s">
        <v>96</v>
      </c>
      <c r="C27" s="30"/>
    </row>
    <row r="28" spans="1:3" ht="12.75" customHeight="1">
      <c r="A28" s="31">
        <v>10.427</v>
      </c>
      <c r="B28" s="28" t="s">
        <v>27</v>
      </c>
      <c r="C28" s="30">
        <v>629520</v>
      </c>
    </row>
    <row r="29" spans="1:3" ht="12.75" customHeight="1">
      <c r="A29" s="31">
        <v>10.551</v>
      </c>
      <c r="B29" s="28" t="s">
        <v>28</v>
      </c>
      <c r="C29" s="30">
        <v>1570647</v>
      </c>
    </row>
    <row r="30" spans="1:3" ht="12.75" customHeight="1">
      <c r="A30" s="31">
        <v>10.912</v>
      </c>
      <c r="B30" s="28" t="s">
        <v>29</v>
      </c>
      <c r="C30" s="30">
        <v>26326</v>
      </c>
    </row>
    <row r="31" spans="1:3" ht="12.75" customHeight="1">
      <c r="A31" s="31">
        <v>64.101</v>
      </c>
      <c r="B31" s="28" t="s">
        <v>124</v>
      </c>
      <c r="C31" s="30">
        <v>4063</v>
      </c>
    </row>
    <row r="32" spans="1:3" ht="12.75" customHeight="1">
      <c r="A32" s="31">
        <v>64.116</v>
      </c>
      <c r="B32" s="28" t="s">
        <v>30</v>
      </c>
      <c r="C32" s="30">
        <v>716</v>
      </c>
    </row>
    <row r="33" spans="1:3" ht="12.75" customHeight="1">
      <c r="A33" s="31">
        <v>64.117</v>
      </c>
      <c r="B33" s="28" t="s">
        <v>31</v>
      </c>
      <c r="C33" s="30">
        <v>21463</v>
      </c>
    </row>
    <row r="34" spans="1:3" ht="12.75" customHeight="1">
      <c r="A34" s="31">
        <v>64.124</v>
      </c>
      <c r="B34" s="28" t="s">
        <v>33</v>
      </c>
      <c r="C34" s="30">
        <v>88700</v>
      </c>
    </row>
    <row r="35" spans="1:3" ht="12.75" customHeight="1">
      <c r="A35" s="31">
        <v>84.038</v>
      </c>
      <c r="B35" s="28" t="s">
        <v>36</v>
      </c>
      <c r="C35" s="30">
        <v>-3246</v>
      </c>
    </row>
    <row r="36" spans="1:3" ht="12.75" customHeight="1">
      <c r="A36" s="31">
        <v>84.063</v>
      </c>
      <c r="B36" s="28" t="s">
        <v>37</v>
      </c>
      <c r="C36" s="30">
        <v>1424194</v>
      </c>
    </row>
    <row r="37" spans="1:3" ht="12.75" customHeight="1">
      <c r="A37" s="31">
        <v>93.773</v>
      </c>
      <c r="B37" s="28" t="s">
        <v>38</v>
      </c>
      <c r="C37" s="30">
        <v>13956150</v>
      </c>
    </row>
    <row r="38" spans="1:3" ht="12.75" customHeight="1">
      <c r="A38" s="31">
        <v>93.774</v>
      </c>
      <c r="B38" s="28" t="s">
        <v>39</v>
      </c>
      <c r="C38" s="30">
        <v>13693496</v>
      </c>
    </row>
    <row r="39" spans="1:3" ht="12.75" customHeight="1">
      <c r="A39" s="31"/>
      <c r="B39" s="37" t="s">
        <v>129</v>
      </c>
      <c r="C39" s="38">
        <f>SUM(C28:C38)</f>
        <v>31412029</v>
      </c>
    </row>
    <row r="40" spans="1:3" ht="12.75" customHeight="1">
      <c r="A40" s="31"/>
      <c r="C40" s="30"/>
    </row>
    <row r="41" spans="1:3" ht="12.75" customHeight="1">
      <c r="A41" s="9" t="s">
        <v>98</v>
      </c>
      <c r="C41" s="30"/>
    </row>
    <row r="42" spans="1:3" ht="12.75" customHeight="1">
      <c r="A42" s="31">
        <v>10.051</v>
      </c>
      <c r="B42" s="28" t="s">
        <v>40</v>
      </c>
      <c r="C42" s="30">
        <v>614769</v>
      </c>
    </row>
    <row r="43" spans="1:3" ht="12.75" customHeight="1">
      <c r="A43" s="31">
        <v>10.054</v>
      </c>
      <c r="B43" s="28" t="s">
        <v>123</v>
      </c>
      <c r="C43" s="30">
        <v>48819</v>
      </c>
    </row>
    <row r="44" spans="1:3" ht="12.75" customHeight="1">
      <c r="A44" s="31">
        <v>10.055</v>
      </c>
      <c r="B44" s="28" t="s">
        <v>42</v>
      </c>
      <c r="C44" s="30">
        <v>17990477</v>
      </c>
    </row>
    <row r="45" spans="1:3" ht="12.75" customHeight="1">
      <c r="A45" s="31">
        <v>10.069</v>
      </c>
      <c r="B45" s="28" t="s">
        <v>43</v>
      </c>
      <c r="C45" s="30">
        <v>3774958</v>
      </c>
    </row>
    <row r="46" spans="1:3" ht="12.75" customHeight="1">
      <c r="A46" s="31">
        <v>10.08</v>
      </c>
      <c r="B46" s="28" t="s">
        <v>118</v>
      </c>
      <c r="C46" s="30">
        <v>5975</v>
      </c>
    </row>
    <row r="47" spans="1:3" ht="12.75" customHeight="1">
      <c r="A47" s="31">
        <v>10.081</v>
      </c>
      <c r="B47" s="28" t="s">
        <v>46</v>
      </c>
      <c r="C47" s="30">
        <v>8172</v>
      </c>
    </row>
    <row r="48" spans="1:3" ht="12.75" customHeight="1">
      <c r="A48" s="31">
        <v>10.45</v>
      </c>
      <c r="B48" s="28" t="s">
        <v>44</v>
      </c>
      <c r="C48" s="30">
        <v>4874586</v>
      </c>
    </row>
    <row r="49" spans="1:3" ht="12.75" customHeight="1">
      <c r="A49" s="31" t="s">
        <v>47</v>
      </c>
      <c r="B49" s="28" t="s">
        <v>48</v>
      </c>
      <c r="C49" s="30">
        <v>20509</v>
      </c>
    </row>
    <row r="50" spans="1:3" ht="12.75" customHeight="1">
      <c r="A50" s="31"/>
      <c r="B50" s="37" t="s">
        <v>129</v>
      </c>
      <c r="C50" s="38">
        <f>SUM(C42:C49)</f>
        <v>27338265</v>
      </c>
    </row>
    <row r="51" spans="1:3" ht="12.75" customHeight="1">
      <c r="A51" s="31"/>
      <c r="C51" s="30"/>
    </row>
    <row r="52" spans="1:3" ht="12.75" customHeight="1">
      <c r="A52" s="6" t="s">
        <v>100</v>
      </c>
      <c r="C52" s="30"/>
    </row>
    <row r="53" spans="1:3" ht="12.75" customHeight="1">
      <c r="A53" s="31">
        <v>10.073</v>
      </c>
      <c r="B53" s="28" t="s">
        <v>49</v>
      </c>
      <c r="C53" s="30">
        <v>3120774</v>
      </c>
    </row>
    <row r="54" spans="1:3" ht="12.75" customHeight="1">
      <c r="A54" s="31">
        <v>10.417</v>
      </c>
      <c r="B54" s="28" t="s">
        <v>50</v>
      </c>
      <c r="C54" s="30">
        <v>8987</v>
      </c>
    </row>
    <row r="55" spans="1:3" ht="12.75" customHeight="1">
      <c r="A55" s="31">
        <v>10.555</v>
      </c>
      <c r="B55" s="28" t="s">
        <v>51</v>
      </c>
      <c r="C55" s="30">
        <v>803014</v>
      </c>
    </row>
    <row r="56" spans="1:3" ht="12.75" customHeight="1">
      <c r="A56" s="31">
        <v>10.557</v>
      </c>
      <c r="B56" s="28" t="s">
        <v>52</v>
      </c>
      <c r="C56" s="30">
        <v>332212</v>
      </c>
    </row>
    <row r="57" spans="1:3" ht="12.75" customHeight="1">
      <c r="A57" s="31">
        <v>10.766</v>
      </c>
      <c r="B57" s="28" t="s">
        <v>119</v>
      </c>
      <c r="C57" s="30">
        <v>60000</v>
      </c>
    </row>
    <row r="58" spans="1:3" ht="12.75" customHeight="1">
      <c r="A58" s="31">
        <v>14.871</v>
      </c>
      <c r="B58" s="28" t="s">
        <v>53</v>
      </c>
      <c r="C58" s="30">
        <v>757250</v>
      </c>
    </row>
    <row r="59" spans="1:3" ht="12.75" customHeight="1">
      <c r="A59" s="31">
        <v>20.205</v>
      </c>
      <c r="B59" s="28" t="s">
        <v>58</v>
      </c>
      <c r="C59" s="30">
        <v>765026</v>
      </c>
    </row>
    <row r="60" spans="1:3" ht="12.75" customHeight="1">
      <c r="A60" s="31">
        <v>66.818</v>
      </c>
      <c r="B60" s="28" t="s">
        <v>122</v>
      </c>
      <c r="C60" s="30">
        <v>400000</v>
      </c>
    </row>
    <row r="61" spans="1:3" ht="12.75" customHeight="1">
      <c r="A61" s="31">
        <v>84.01</v>
      </c>
      <c r="B61" s="28" t="s">
        <v>59</v>
      </c>
      <c r="C61" s="30">
        <v>349324</v>
      </c>
    </row>
    <row r="62" spans="1:3" ht="12.75" customHeight="1">
      <c r="A62" s="31">
        <v>84.126</v>
      </c>
      <c r="B62" s="28" t="s">
        <v>60</v>
      </c>
      <c r="C62" s="30">
        <v>325522</v>
      </c>
    </row>
    <row r="63" spans="1:3" ht="12.75" customHeight="1">
      <c r="A63" s="31">
        <v>84.358</v>
      </c>
      <c r="B63" s="28" t="s">
        <v>61</v>
      </c>
      <c r="C63" s="30">
        <v>49611</v>
      </c>
    </row>
    <row r="64" spans="1:3" ht="12.75" customHeight="1">
      <c r="A64" s="31">
        <v>93.558</v>
      </c>
      <c r="B64" s="28" t="s">
        <v>62</v>
      </c>
      <c r="C64" s="30">
        <v>1036558</v>
      </c>
    </row>
    <row r="65" spans="1:3" ht="12.75" customHeight="1">
      <c r="A65" s="31">
        <v>93.563</v>
      </c>
      <c r="B65" s="28" t="s">
        <v>63</v>
      </c>
      <c r="C65" s="30">
        <v>135619</v>
      </c>
    </row>
    <row r="66" spans="1:3" ht="12.75" customHeight="1">
      <c r="A66" s="31">
        <v>93.568</v>
      </c>
      <c r="B66" s="28" t="s">
        <v>64</v>
      </c>
      <c r="C66" s="30">
        <v>634178</v>
      </c>
    </row>
    <row r="67" spans="1:3" ht="12.75" customHeight="1">
      <c r="A67" s="31">
        <v>93.767</v>
      </c>
      <c r="B67" s="28" t="s">
        <v>65</v>
      </c>
      <c r="C67" s="30">
        <v>263331</v>
      </c>
    </row>
    <row r="68" spans="1:3" ht="12.75" customHeight="1">
      <c r="A68" s="31">
        <v>93.777</v>
      </c>
      <c r="B68" s="28" t="s">
        <v>66</v>
      </c>
      <c r="C68" s="30">
        <v>36916</v>
      </c>
    </row>
    <row r="69" spans="1:3" ht="12.75" customHeight="1">
      <c r="A69" s="31">
        <v>93.778</v>
      </c>
      <c r="B69" s="28" t="s">
        <v>67</v>
      </c>
      <c r="C69" s="30">
        <v>13111965</v>
      </c>
    </row>
    <row r="70" spans="1:3" ht="12.75" customHeight="1">
      <c r="A70" s="31">
        <v>93.959</v>
      </c>
      <c r="B70" s="28" t="s">
        <v>68</v>
      </c>
      <c r="C70" s="30">
        <v>95072</v>
      </c>
    </row>
    <row r="71" spans="1:3" ht="12.75" customHeight="1">
      <c r="A71" s="31">
        <v>97.044</v>
      </c>
      <c r="B71" s="28" t="s">
        <v>69</v>
      </c>
      <c r="C71" s="30">
        <v>319857</v>
      </c>
    </row>
    <row r="72" spans="1:3" ht="12.75" customHeight="1">
      <c r="A72" s="31"/>
      <c r="B72" s="37" t="s">
        <v>129</v>
      </c>
      <c r="C72" s="38">
        <f>SUM(C53:C71)</f>
        <v>22605216</v>
      </c>
    </row>
    <row r="73" spans="1:3" ht="12.75" customHeight="1">
      <c r="A73" s="31"/>
      <c r="C73" s="30"/>
    </row>
    <row r="74" spans="1:3" ht="12.75" customHeight="1">
      <c r="A74" s="6" t="s">
        <v>102</v>
      </c>
      <c r="C74" s="30"/>
    </row>
    <row r="75" spans="1:3" ht="12.75" customHeight="1">
      <c r="A75" s="31" t="s">
        <v>70</v>
      </c>
      <c r="B75" s="28" t="s">
        <v>71</v>
      </c>
      <c r="C75" s="30">
        <v>36059</v>
      </c>
    </row>
    <row r="76" spans="1:3" ht="12.75" customHeight="1">
      <c r="A76" s="31" t="s">
        <v>72</v>
      </c>
      <c r="B76" s="28" t="s">
        <v>73</v>
      </c>
      <c r="C76" s="30">
        <v>1750493</v>
      </c>
    </row>
    <row r="77" spans="1:3" ht="12.75" customHeight="1">
      <c r="A77" s="31" t="s">
        <v>74</v>
      </c>
      <c r="B77" s="28" t="s">
        <v>75</v>
      </c>
      <c r="C77" s="30">
        <v>1110763</v>
      </c>
    </row>
    <row r="78" spans="1:3" ht="12.75" customHeight="1">
      <c r="A78" s="31"/>
      <c r="B78" s="37" t="s">
        <v>129</v>
      </c>
      <c r="C78" s="38">
        <f>SUM(C75:C77)</f>
        <v>2897315</v>
      </c>
    </row>
    <row r="79" spans="1:3" ht="12.75" customHeight="1">
      <c r="A79" s="31"/>
      <c r="C79" s="30"/>
    </row>
    <row r="80" spans="1:3" ht="12.75" customHeight="1">
      <c r="A80" s="6" t="s">
        <v>104</v>
      </c>
      <c r="C80" s="30"/>
    </row>
    <row r="81" spans="1:3" ht="12.75" customHeight="1">
      <c r="A81" s="31" t="s">
        <v>76</v>
      </c>
      <c r="B81" s="28" t="s">
        <v>77</v>
      </c>
      <c r="C81" s="30">
        <v>1925000</v>
      </c>
    </row>
    <row r="82" spans="1:3" ht="12.75" customHeight="1">
      <c r="A82" s="31" t="s">
        <v>78</v>
      </c>
      <c r="B82" s="28" t="s">
        <v>79</v>
      </c>
      <c r="C82" s="30">
        <v>942000</v>
      </c>
    </row>
    <row r="83" spans="1:3" ht="12.75" customHeight="1">
      <c r="A83" s="31" t="s">
        <v>80</v>
      </c>
      <c r="B83" s="28" t="s">
        <v>81</v>
      </c>
      <c r="C83" s="30">
        <v>4174031</v>
      </c>
    </row>
    <row r="84" spans="1:3" ht="12.75" customHeight="1">
      <c r="A84" s="31"/>
      <c r="B84" s="37" t="s">
        <v>129</v>
      </c>
      <c r="C84" s="38">
        <f>SUM(C81:C83)</f>
        <v>7041031</v>
      </c>
    </row>
    <row r="85" spans="1:3" ht="12.75" customHeight="1">
      <c r="A85" s="31"/>
      <c r="C85" s="30"/>
    </row>
    <row r="86" spans="1:3" ht="12.75" customHeight="1">
      <c r="A86" s="6" t="s">
        <v>106</v>
      </c>
      <c r="C86" s="30"/>
    </row>
    <row r="87" spans="1:3" ht="12.75" customHeight="1">
      <c r="A87" s="31">
        <v>10.056</v>
      </c>
      <c r="B87" s="28" t="s">
        <v>82</v>
      </c>
      <c r="C87" s="30">
        <v>191448</v>
      </c>
    </row>
    <row r="88" spans="1:3" ht="12.75" customHeight="1">
      <c r="A88" s="31">
        <v>10.406</v>
      </c>
      <c r="B88" s="28" t="s">
        <v>83</v>
      </c>
      <c r="C88" s="30">
        <v>83250</v>
      </c>
    </row>
    <row r="89" spans="1:3" ht="12.75" customHeight="1">
      <c r="A89" s="31">
        <v>10.407</v>
      </c>
      <c r="B89" s="28" t="s">
        <v>84</v>
      </c>
      <c r="C89" s="30">
        <v>200000</v>
      </c>
    </row>
    <row r="90" spans="1:3" ht="12.75" customHeight="1">
      <c r="A90" s="31">
        <v>10.41</v>
      </c>
      <c r="B90" s="28" t="s">
        <v>85</v>
      </c>
      <c r="C90" s="30">
        <v>279291</v>
      </c>
    </row>
    <row r="91" spans="1:3" ht="12.75" customHeight="1">
      <c r="A91" s="31">
        <v>10.417</v>
      </c>
      <c r="B91" s="28" t="s">
        <v>50</v>
      </c>
      <c r="C91" s="30">
        <v>15278</v>
      </c>
    </row>
    <row r="92" spans="1:3" ht="12.75" customHeight="1">
      <c r="A92" s="31"/>
      <c r="B92" s="37" t="s">
        <v>129</v>
      </c>
      <c r="C92" s="38">
        <f>SUM(C87:C91)</f>
        <v>769267</v>
      </c>
    </row>
    <row r="93" spans="1:3" ht="12.75" customHeight="1">
      <c r="A93" s="31"/>
      <c r="C93" s="30"/>
    </row>
    <row r="94" spans="1:3" ht="12.75" customHeight="1">
      <c r="A94" s="6" t="s">
        <v>108</v>
      </c>
      <c r="C94" s="30"/>
    </row>
    <row r="95" spans="1:3" ht="12.75" customHeight="1">
      <c r="A95" s="31">
        <v>10.406</v>
      </c>
      <c r="B95" s="28" t="s">
        <v>83</v>
      </c>
      <c r="C95" s="30">
        <v>1539400</v>
      </c>
    </row>
    <row r="96" spans="1:3" ht="12.75" customHeight="1">
      <c r="A96" s="31">
        <v>10.407</v>
      </c>
      <c r="B96" s="28" t="s">
        <v>84</v>
      </c>
      <c r="C96" s="30">
        <v>275000</v>
      </c>
    </row>
    <row r="97" spans="1:3" ht="12.75" customHeight="1">
      <c r="A97" s="31">
        <v>10.41</v>
      </c>
      <c r="B97" s="28" t="s">
        <v>85</v>
      </c>
      <c r="C97" s="30">
        <v>1686844</v>
      </c>
    </row>
    <row r="98" spans="1:3" ht="12.75" customHeight="1">
      <c r="A98" s="31">
        <v>14.117</v>
      </c>
      <c r="B98" s="28" t="s">
        <v>86</v>
      </c>
      <c r="C98" s="30">
        <v>340737</v>
      </c>
    </row>
    <row r="99" spans="1:3" ht="12.75" customHeight="1">
      <c r="A99" s="31">
        <v>59.012</v>
      </c>
      <c r="B99" s="28" t="s">
        <v>87</v>
      </c>
      <c r="C99" s="30">
        <v>831641</v>
      </c>
    </row>
    <row r="100" spans="1:3" ht="12.75" customHeight="1">
      <c r="A100" s="31">
        <v>64.114</v>
      </c>
      <c r="B100" s="28" t="s">
        <v>88</v>
      </c>
      <c r="C100" s="30">
        <v>388914</v>
      </c>
    </row>
    <row r="101" spans="1:3" ht="12.75" customHeight="1">
      <c r="A101" s="31"/>
      <c r="B101" s="37" t="s">
        <v>129</v>
      </c>
      <c r="C101" s="38">
        <f>SUM(C95:C100)</f>
        <v>5062536</v>
      </c>
    </row>
    <row r="102" spans="1:3" ht="12.75" customHeight="1">
      <c r="A102" s="31"/>
      <c r="C102" s="30"/>
    </row>
    <row r="103" spans="1:3" ht="12.75" customHeight="1">
      <c r="A103" s="6" t="s">
        <v>110</v>
      </c>
      <c r="C103" s="30"/>
    </row>
    <row r="104" spans="1:3" ht="12.75" customHeight="1">
      <c r="A104" s="31">
        <v>10.45</v>
      </c>
      <c r="B104" s="28" t="s">
        <v>44</v>
      </c>
      <c r="C104" s="30">
        <v>71441615</v>
      </c>
    </row>
    <row r="105" spans="1:3" ht="12.75" customHeight="1">
      <c r="A105" s="31">
        <v>97.022</v>
      </c>
      <c r="B105" s="28" t="s">
        <v>89</v>
      </c>
      <c r="C105" s="30">
        <v>3417648</v>
      </c>
    </row>
    <row r="106" spans="2:3" ht="12.75" customHeight="1">
      <c r="B106" s="37" t="s">
        <v>129</v>
      </c>
      <c r="C106" s="39">
        <f>SUM(C104:C105)</f>
        <v>74859263</v>
      </c>
    </row>
    <row r="107" spans="1:2" s="5" customFormat="1" ht="12.75" customHeight="1">
      <c r="A107" s="4"/>
      <c r="B107" s="4"/>
    </row>
    <row r="108" spans="1:2" s="5" customFormat="1" ht="12.75" customHeight="1">
      <c r="A108" s="12" t="s">
        <v>112</v>
      </c>
      <c r="B108"/>
    </row>
    <row r="109" ht="12.75" customHeight="1">
      <c r="A109" s="13" t="s">
        <v>113</v>
      </c>
    </row>
    <row r="110" ht="12.75" customHeight="1">
      <c r="A110" s="12" t="s">
        <v>130</v>
      </c>
    </row>
    <row r="111" ht="12.75" customHeight="1">
      <c r="A111" s="14" t="s">
        <v>115</v>
      </c>
    </row>
  </sheetData>
  <sheetProtection/>
  <hyperlinks>
    <hyperlink ref="A111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85" r:id="rId2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15"/>
  <sheetViews>
    <sheetView zoomScalePageLayoutView="0" workbookViewId="0" topLeftCell="A5">
      <selection activeCell="A7" sqref="A7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2.7109375" style="0" customWidth="1"/>
  </cols>
  <sheetData>
    <row r="1" spans="1:3" ht="15" customHeight="1">
      <c r="A1" s="15" t="s">
        <v>116</v>
      </c>
      <c r="B1" s="25"/>
      <c r="C1" s="17"/>
    </row>
    <row r="2" spans="1:3" ht="19.5" customHeight="1">
      <c r="A2" s="18" t="s">
        <v>1</v>
      </c>
      <c r="B2" s="26"/>
      <c r="C2" s="7" t="s">
        <v>93</v>
      </c>
    </row>
    <row r="3" spans="1:3" ht="12.75" customHeight="1">
      <c r="A3" s="20" t="s">
        <v>90</v>
      </c>
      <c r="B3" s="27" t="s">
        <v>91</v>
      </c>
      <c r="C3" s="22" t="s">
        <v>94</v>
      </c>
    </row>
    <row r="4" spans="1:3" ht="12.75" customHeight="1">
      <c r="A4" s="3"/>
      <c r="B4" s="4"/>
      <c r="C4" s="3"/>
    </row>
    <row r="5" spans="2:3" ht="12.75" customHeight="1">
      <c r="B5" t="s">
        <v>2</v>
      </c>
      <c r="C5" s="23">
        <v>134660146</v>
      </c>
    </row>
    <row r="7" ht="12.75" customHeight="1">
      <c r="A7" s="6" t="s">
        <v>92</v>
      </c>
    </row>
    <row r="8" spans="1:3" ht="12.75" customHeight="1">
      <c r="A8" s="24" t="s">
        <v>5</v>
      </c>
      <c r="B8" t="s">
        <v>6</v>
      </c>
      <c r="C8" s="23">
        <v>34514</v>
      </c>
    </row>
    <row r="9" spans="1:3" ht="12.75" customHeight="1">
      <c r="A9" s="24">
        <v>57.001</v>
      </c>
      <c r="B9" t="s">
        <v>7</v>
      </c>
      <c r="C9" s="23">
        <v>2793501</v>
      </c>
    </row>
    <row r="10" spans="1:3" ht="12.75" customHeight="1">
      <c r="A10" s="24" t="s">
        <v>8</v>
      </c>
      <c r="B10" t="s">
        <v>9</v>
      </c>
      <c r="C10" s="23">
        <v>41683</v>
      </c>
    </row>
    <row r="11" spans="1:3" ht="12.75" customHeight="1">
      <c r="A11" s="24">
        <v>64.104</v>
      </c>
      <c r="B11" t="s">
        <v>10</v>
      </c>
      <c r="C11" s="23">
        <v>253753</v>
      </c>
    </row>
    <row r="12" spans="1:3" ht="12.75" customHeight="1">
      <c r="A12" s="24">
        <v>64.105</v>
      </c>
      <c r="B12" t="s">
        <v>11</v>
      </c>
      <c r="C12" s="23">
        <v>64736</v>
      </c>
    </row>
    <row r="13" spans="1:3" ht="12.75" customHeight="1">
      <c r="A13" s="24">
        <v>64.109</v>
      </c>
      <c r="B13" t="s">
        <v>12</v>
      </c>
      <c r="C13" s="23">
        <v>1117124</v>
      </c>
    </row>
    <row r="14" spans="1:3" ht="12.75" customHeight="1">
      <c r="A14" s="24">
        <v>64.11</v>
      </c>
      <c r="B14" t="s">
        <v>13</v>
      </c>
      <c r="C14" s="23">
        <v>141647</v>
      </c>
    </row>
    <row r="15" spans="1:3" ht="12.75" customHeight="1">
      <c r="A15" s="24">
        <v>86.001</v>
      </c>
      <c r="B15" t="s">
        <v>14</v>
      </c>
      <c r="C15" s="23">
        <v>86316</v>
      </c>
    </row>
    <row r="16" spans="1:3" ht="12.75" customHeight="1">
      <c r="A16" s="24">
        <v>96.001</v>
      </c>
      <c r="B16" t="s">
        <v>15</v>
      </c>
      <c r="C16" s="23">
        <v>4723608</v>
      </c>
    </row>
    <row r="17" spans="1:3" ht="12.75" customHeight="1">
      <c r="A17" s="24">
        <v>96.002</v>
      </c>
      <c r="B17" t="s">
        <v>16</v>
      </c>
      <c r="C17" s="23">
        <v>30203268</v>
      </c>
    </row>
    <row r="18" spans="1:3" ht="12.75" customHeight="1">
      <c r="A18" s="24">
        <v>96.004</v>
      </c>
      <c r="B18" t="s">
        <v>17</v>
      </c>
      <c r="C18" s="23">
        <v>11599073</v>
      </c>
    </row>
    <row r="19" spans="1:3" ht="12.75" customHeight="1">
      <c r="A19" s="24">
        <v>96.006</v>
      </c>
      <c r="B19" t="s">
        <v>18</v>
      </c>
      <c r="C19" s="23">
        <v>1550625</v>
      </c>
    </row>
    <row r="20" spans="1:3" ht="12.75" customHeight="1">
      <c r="A20" s="24" t="s">
        <v>19</v>
      </c>
      <c r="B20" t="s">
        <v>20</v>
      </c>
      <c r="C20" s="23">
        <v>1035000</v>
      </c>
    </row>
    <row r="21" spans="1:3" ht="12.75" customHeight="1">
      <c r="A21" s="24" t="s">
        <v>21</v>
      </c>
      <c r="B21" t="s">
        <v>22</v>
      </c>
      <c r="C21" s="23">
        <v>2056077</v>
      </c>
    </row>
    <row r="22" spans="1:3" ht="12.75" customHeight="1">
      <c r="A22" s="24" t="s">
        <v>23</v>
      </c>
      <c r="B22" t="s">
        <v>24</v>
      </c>
      <c r="C22" s="23">
        <v>4707</v>
      </c>
    </row>
    <row r="23" spans="1:3" ht="12.75" customHeight="1">
      <c r="A23" s="24" t="s">
        <v>25</v>
      </c>
      <c r="B23" t="s">
        <v>26</v>
      </c>
      <c r="C23" s="23">
        <v>21556</v>
      </c>
    </row>
    <row r="24" spans="1:3" ht="12.75" customHeight="1">
      <c r="A24" s="2"/>
      <c r="B24" s="6" t="s">
        <v>95</v>
      </c>
      <c r="C24" s="8">
        <f>SUM(C8:C23)</f>
        <v>55727188</v>
      </c>
    </row>
    <row r="25" spans="1:3" ht="12.75" customHeight="1">
      <c r="A25" s="2"/>
      <c r="C25" s="1"/>
    </row>
    <row r="26" spans="1:3" ht="12.75" customHeight="1">
      <c r="A26" s="9" t="s">
        <v>96</v>
      </c>
      <c r="C26" s="1"/>
    </row>
    <row r="27" spans="1:3" ht="12.75" customHeight="1">
      <c r="A27" s="24">
        <v>10.551</v>
      </c>
      <c r="B27" t="s">
        <v>28</v>
      </c>
      <c r="C27" s="23">
        <v>1260269</v>
      </c>
    </row>
    <row r="28" spans="1:3" ht="12.75" customHeight="1">
      <c r="A28" s="24">
        <v>10.912</v>
      </c>
      <c r="B28" t="s">
        <v>29</v>
      </c>
      <c r="C28" s="23">
        <v>59105</v>
      </c>
    </row>
    <row r="29" spans="1:3" ht="12.75" customHeight="1">
      <c r="A29" s="24">
        <v>64.116</v>
      </c>
      <c r="B29" t="s">
        <v>30</v>
      </c>
      <c r="C29" s="23">
        <v>5308</v>
      </c>
    </row>
    <row r="30" spans="1:3" ht="12.75" customHeight="1">
      <c r="A30" s="24">
        <v>64.117</v>
      </c>
      <c r="B30" t="s">
        <v>31</v>
      </c>
      <c r="C30" s="23">
        <v>15989</v>
      </c>
    </row>
    <row r="31" spans="1:3" ht="12.75" customHeight="1">
      <c r="A31" s="24">
        <v>64.12</v>
      </c>
      <c r="B31" t="s">
        <v>32</v>
      </c>
      <c r="C31" s="23">
        <v>202</v>
      </c>
    </row>
    <row r="32" spans="1:3" ht="12.75" customHeight="1">
      <c r="A32" s="24">
        <v>64.124</v>
      </c>
      <c r="B32" t="s">
        <v>33</v>
      </c>
      <c r="C32" s="23">
        <v>73583</v>
      </c>
    </row>
    <row r="33" spans="1:3" ht="12.75" customHeight="1">
      <c r="A33" s="24">
        <v>84.007</v>
      </c>
      <c r="B33" t="s">
        <v>34</v>
      </c>
      <c r="C33" s="23">
        <v>249669</v>
      </c>
    </row>
    <row r="34" spans="1:3" ht="12.75" customHeight="1">
      <c r="A34" s="24">
        <v>84.033</v>
      </c>
      <c r="B34" t="s">
        <v>35</v>
      </c>
      <c r="C34" s="23">
        <v>323350</v>
      </c>
    </row>
    <row r="35" spans="1:3" ht="12.75" customHeight="1">
      <c r="A35" s="24">
        <v>84.038</v>
      </c>
      <c r="B35" t="s">
        <v>36</v>
      </c>
      <c r="C35" s="23">
        <v>2007</v>
      </c>
    </row>
    <row r="36" spans="1:3" ht="12.75" customHeight="1">
      <c r="A36" s="24">
        <v>84.063</v>
      </c>
      <c r="B36" t="s">
        <v>37</v>
      </c>
      <c r="C36" s="23">
        <v>3504766</v>
      </c>
    </row>
    <row r="37" spans="1:3" ht="12.75" customHeight="1">
      <c r="A37" s="24">
        <v>93.773</v>
      </c>
      <c r="B37" t="s">
        <v>38</v>
      </c>
      <c r="C37" s="23">
        <v>12547220</v>
      </c>
    </row>
    <row r="38" spans="1:3" ht="12.75" customHeight="1">
      <c r="A38" s="24">
        <v>93.774</v>
      </c>
      <c r="B38" t="s">
        <v>39</v>
      </c>
      <c r="C38" s="23">
        <v>12137872</v>
      </c>
    </row>
    <row r="39" spans="1:3" ht="12.75" customHeight="1">
      <c r="A39" s="2"/>
      <c r="B39" s="6" t="s">
        <v>97</v>
      </c>
      <c r="C39" s="8">
        <f>SUM(C27:C38)</f>
        <v>30179340</v>
      </c>
    </row>
    <row r="40" spans="1:3" ht="12.75" customHeight="1">
      <c r="A40" s="2"/>
      <c r="C40" s="1"/>
    </row>
    <row r="41" spans="1:3" ht="12.75" customHeight="1">
      <c r="A41" s="9" t="s">
        <v>98</v>
      </c>
      <c r="C41" s="1"/>
    </row>
    <row r="42" spans="1:3" ht="12.75" customHeight="1">
      <c r="A42" s="24">
        <v>10.051</v>
      </c>
      <c r="B42" t="s">
        <v>40</v>
      </c>
      <c r="C42" s="23">
        <v>6244</v>
      </c>
    </row>
    <row r="43" spans="1:3" ht="12.75" customHeight="1">
      <c r="A43" s="24">
        <v>10.053</v>
      </c>
      <c r="B43" t="s">
        <v>41</v>
      </c>
      <c r="C43" s="23">
        <v>5232</v>
      </c>
    </row>
    <row r="44" spans="1:3" ht="12.75" customHeight="1">
      <c r="A44" s="24">
        <v>10.055</v>
      </c>
      <c r="B44" t="s">
        <v>42</v>
      </c>
      <c r="C44" s="23">
        <v>9113701</v>
      </c>
    </row>
    <row r="45" spans="1:3" ht="12.75" customHeight="1">
      <c r="A45" s="24">
        <v>10.069</v>
      </c>
      <c r="B45" t="s">
        <v>43</v>
      </c>
      <c r="C45" s="23">
        <v>3616003</v>
      </c>
    </row>
    <row r="46" spans="1:3" ht="12.75" customHeight="1">
      <c r="A46" s="24">
        <v>10.072</v>
      </c>
      <c r="B46" t="s">
        <v>117</v>
      </c>
      <c r="C46" s="23">
        <v>50998</v>
      </c>
    </row>
    <row r="47" spans="1:3" ht="12.75" customHeight="1">
      <c r="A47" s="24">
        <v>10.077</v>
      </c>
      <c r="B47" t="s">
        <v>3</v>
      </c>
      <c r="C47" s="23">
        <v>702</v>
      </c>
    </row>
    <row r="48" spans="1:3" ht="12.75" customHeight="1">
      <c r="A48" s="24">
        <v>10.08</v>
      </c>
      <c r="B48" t="s">
        <v>118</v>
      </c>
      <c r="C48" s="23">
        <v>571720</v>
      </c>
    </row>
    <row r="49" spans="1:3" ht="12.75" customHeight="1">
      <c r="A49" s="24">
        <v>10.081</v>
      </c>
      <c r="B49" t="s">
        <v>46</v>
      </c>
      <c r="C49" s="23">
        <v>3813</v>
      </c>
    </row>
    <row r="50" spans="1:3" ht="12.75" customHeight="1">
      <c r="A50" s="24">
        <v>10.45</v>
      </c>
      <c r="B50" t="s">
        <v>44</v>
      </c>
      <c r="C50" s="23">
        <v>9098704</v>
      </c>
    </row>
    <row r="51" spans="1:3" ht="12.75" customHeight="1">
      <c r="A51" s="24" t="s">
        <v>47</v>
      </c>
      <c r="B51" t="s">
        <v>48</v>
      </c>
      <c r="C51" s="23">
        <v>8535</v>
      </c>
    </row>
    <row r="52" spans="1:3" ht="12.75" customHeight="1">
      <c r="A52" s="2"/>
      <c r="B52" s="6" t="s">
        <v>99</v>
      </c>
      <c r="C52" s="8">
        <f>SUM(C42:C51)</f>
        <v>22475652</v>
      </c>
    </row>
    <row r="53" spans="1:3" ht="12.75" customHeight="1">
      <c r="A53" s="2"/>
      <c r="C53" s="1"/>
    </row>
    <row r="54" spans="1:3" ht="12.75" customHeight="1">
      <c r="A54" s="6" t="s">
        <v>100</v>
      </c>
      <c r="C54" s="1"/>
    </row>
    <row r="55" spans="1:3" ht="12.75" customHeight="1">
      <c r="A55" s="24">
        <v>10.073</v>
      </c>
      <c r="B55" t="s">
        <v>49</v>
      </c>
      <c r="C55" s="23">
        <v>123211</v>
      </c>
    </row>
    <row r="56" spans="1:3" ht="12.75" customHeight="1">
      <c r="A56" s="24">
        <v>10.417</v>
      </c>
      <c r="B56" t="s">
        <v>50</v>
      </c>
      <c r="C56" s="23">
        <v>21242</v>
      </c>
    </row>
    <row r="57" spans="1:3" ht="12.75" customHeight="1">
      <c r="A57" s="24">
        <v>10.555</v>
      </c>
      <c r="B57" t="s">
        <v>51</v>
      </c>
      <c r="C57" s="23">
        <v>746874</v>
      </c>
    </row>
    <row r="58" spans="1:3" ht="12.75" customHeight="1">
      <c r="A58" s="24">
        <v>10.557</v>
      </c>
      <c r="B58" t="s">
        <v>52</v>
      </c>
      <c r="C58" s="23">
        <v>315982</v>
      </c>
    </row>
    <row r="59" spans="1:3" ht="12.75" customHeight="1">
      <c r="A59" s="24">
        <v>10.766</v>
      </c>
      <c r="B59" t="s">
        <v>119</v>
      </c>
      <c r="C59" s="23">
        <v>90000</v>
      </c>
    </row>
    <row r="60" spans="1:3" ht="12.75" customHeight="1">
      <c r="A60" s="24">
        <v>14.871</v>
      </c>
      <c r="B60" t="s">
        <v>53</v>
      </c>
      <c r="C60" s="23">
        <v>757250</v>
      </c>
    </row>
    <row r="61" spans="1:3" ht="12.75" customHeight="1">
      <c r="A61" s="24">
        <v>16.607</v>
      </c>
      <c r="B61" t="s">
        <v>55</v>
      </c>
      <c r="C61" s="23">
        <v>3535</v>
      </c>
    </row>
    <row r="62" spans="1:3" ht="12.75" customHeight="1">
      <c r="A62" s="24">
        <v>16.71</v>
      </c>
      <c r="B62" t="s">
        <v>56</v>
      </c>
      <c r="C62" s="23">
        <v>132745</v>
      </c>
    </row>
    <row r="63" spans="1:3" ht="12.75" customHeight="1">
      <c r="A63" s="24">
        <v>20.205</v>
      </c>
      <c r="B63" t="s">
        <v>58</v>
      </c>
      <c r="C63" s="23">
        <v>587450</v>
      </c>
    </row>
    <row r="64" spans="1:3" ht="12.75" customHeight="1">
      <c r="A64" s="24">
        <v>84.01</v>
      </c>
      <c r="B64" t="s">
        <v>59</v>
      </c>
      <c r="C64" s="23">
        <v>428955</v>
      </c>
    </row>
    <row r="65" spans="1:3" ht="12.75" customHeight="1">
      <c r="A65" s="24">
        <v>84.126</v>
      </c>
      <c r="B65" t="s">
        <v>60</v>
      </c>
      <c r="C65" s="23">
        <v>400827</v>
      </c>
    </row>
    <row r="66" spans="1:3" ht="12.75" customHeight="1">
      <c r="A66" s="24">
        <v>84.358</v>
      </c>
      <c r="B66" t="s">
        <v>61</v>
      </c>
      <c r="C66" s="23">
        <v>51258</v>
      </c>
    </row>
    <row r="67" spans="1:3" ht="12.75" customHeight="1">
      <c r="A67" s="24">
        <v>93.558</v>
      </c>
      <c r="B67" t="s">
        <v>62</v>
      </c>
      <c r="C67" s="23">
        <v>1022920</v>
      </c>
    </row>
    <row r="68" spans="1:3" ht="12.75" customHeight="1">
      <c r="A68" s="24">
        <v>93.563</v>
      </c>
      <c r="B68" t="s">
        <v>63</v>
      </c>
      <c r="C68" s="23">
        <v>148843</v>
      </c>
    </row>
    <row r="69" spans="1:3" ht="12.75" customHeight="1">
      <c r="A69" s="24">
        <v>93.568</v>
      </c>
      <c r="B69" t="s">
        <v>64</v>
      </c>
      <c r="C69" s="23">
        <v>547339</v>
      </c>
    </row>
    <row r="70" spans="1:3" ht="12.75" customHeight="1">
      <c r="A70" s="24">
        <v>93.767</v>
      </c>
      <c r="B70" t="s">
        <v>65</v>
      </c>
      <c r="C70" s="23">
        <v>176188</v>
      </c>
    </row>
    <row r="71" spans="1:3" ht="12.75" customHeight="1">
      <c r="A71" s="24">
        <v>93.777</v>
      </c>
      <c r="B71" t="s">
        <v>66</v>
      </c>
      <c r="C71" s="23">
        <v>32062</v>
      </c>
    </row>
    <row r="72" spans="1:3" ht="12.75" customHeight="1">
      <c r="A72" s="24">
        <v>93.778</v>
      </c>
      <c r="B72" t="s">
        <v>67</v>
      </c>
      <c r="C72" s="23">
        <v>12439061</v>
      </c>
    </row>
    <row r="73" spans="1:3" ht="12.75" customHeight="1">
      <c r="A73" s="24">
        <v>93.959</v>
      </c>
      <c r="B73" t="s">
        <v>68</v>
      </c>
      <c r="C73" s="23">
        <v>95962</v>
      </c>
    </row>
    <row r="74" spans="1:3" ht="12.75" customHeight="1">
      <c r="A74" s="24">
        <v>97.044</v>
      </c>
      <c r="B74" t="s">
        <v>69</v>
      </c>
      <c r="C74" s="23">
        <v>318802</v>
      </c>
    </row>
    <row r="75" spans="1:3" ht="12.75" customHeight="1">
      <c r="A75" s="2"/>
      <c r="B75" s="6" t="s">
        <v>101</v>
      </c>
      <c r="C75" s="8">
        <f>SUM(C55:C74)</f>
        <v>18440506</v>
      </c>
    </row>
    <row r="76" spans="1:3" ht="12.75" customHeight="1">
      <c r="A76" s="2"/>
      <c r="C76" s="1"/>
    </row>
    <row r="77" spans="1:3" ht="12.75" customHeight="1">
      <c r="A77" s="6" t="s">
        <v>102</v>
      </c>
      <c r="C77" s="1"/>
    </row>
    <row r="78" spans="1:3" ht="12.75" customHeight="1">
      <c r="A78" s="24" t="s">
        <v>70</v>
      </c>
      <c r="B78" t="s">
        <v>71</v>
      </c>
      <c r="C78" s="23">
        <v>483</v>
      </c>
    </row>
    <row r="79" spans="1:3" ht="12.75" customHeight="1">
      <c r="A79" s="24" t="s">
        <v>72</v>
      </c>
      <c r="B79" t="s">
        <v>73</v>
      </c>
      <c r="C79" s="23">
        <v>58125</v>
      </c>
    </row>
    <row r="80" spans="1:3" ht="12.75" customHeight="1">
      <c r="A80" s="24" t="s">
        <v>74</v>
      </c>
      <c r="B80" t="s">
        <v>75</v>
      </c>
      <c r="C80" s="23">
        <v>1026995</v>
      </c>
    </row>
    <row r="81" spans="1:3" ht="12.75" customHeight="1">
      <c r="A81" s="2"/>
      <c r="B81" s="6" t="s">
        <v>103</v>
      </c>
      <c r="C81" s="8">
        <f>SUM(C78:C80)</f>
        <v>1085603</v>
      </c>
    </row>
    <row r="82" spans="1:3" ht="12.75" customHeight="1">
      <c r="A82" s="2"/>
      <c r="C82" s="1"/>
    </row>
    <row r="83" spans="1:3" ht="12.75" customHeight="1">
      <c r="A83" s="6" t="s">
        <v>104</v>
      </c>
      <c r="C83" s="1"/>
    </row>
    <row r="84" spans="1:3" ht="12.75" customHeight="1">
      <c r="A84" s="24" t="s">
        <v>76</v>
      </c>
      <c r="B84" t="s">
        <v>77</v>
      </c>
      <c r="C84" s="23">
        <v>1750000</v>
      </c>
    </row>
    <row r="85" spans="1:3" ht="12.75" customHeight="1">
      <c r="A85" s="24" t="s">
        <v>78</v>
      </c>
      <c r="B85" t="s">
        <v>79</v>
      </c>
      <c r="C85" s="23">
        <v>1106000</v>
      </c>
    </row>
    <row r="86" spans="1:3" ht="12.75" customHeight="1">
      <c r="A86" s="24" t="s">
        <v>80</v>
      </c>
      <c r="B86" t="s">
        <v>81</v>
      </c>
      <c r="C86" s="23">
        <v>3895857</v>
      </c>
    </row>
    <row r="87" spans="1:3" ht="12.75" customHeight="1">
      <c r="A87" s="10"/>
      <c r="B87" s="6" t="s">
        <v>105</v>
      </c>
      <c r="C87" s="8">
        <f>SUM(C84:C86)</f>
        <v>6751857</v>
      </c>
    </row>
    <row r="88" spans="1:3" ht="12.75" customHeight="1">
      <c r="A88" s="10"/>
      <c r="C88" s="1"/>
    </row>
    <row r="89" spans="1:3" ht="12.75" customHeight="1">
      <c r="A89" s="6" t="s">
        <v>106</v>
      </c>
      <c r="C89" s="1"/>
    </row>
    <row r="90" spans="1:3" ht="12.75" customHeight="1">
      <c r="A90" s="24">
        <v>10.056</v>
      </c>
      <c r="B90" t="s">
        <v>82</v>
      </c>
      <c r="C90" s="23">
        <v>149236</v>
      </c>
    </row>
    <row r="91" spans="1:3" ht="12.75" customHeight="1">
      <c r="A91" s="24">
        <v>10.404</v>
      </c>
      <c r="B91" t="s">
        <v>120</v>
      </c>
      <c r="C91" s="23">
        <v>63180</v>
      </c>
    </row>
    <row r="92" spans="1:3" ht="12.75" customHeight="1">
      <c r="A92" s="24">
        <v>10.406</v>
      </c>
      <c r="B92" t="s">
        <v>83</v>
      </c>
      <c r="C92" s="23">
        <v>139420</v>
      </c>
    </row>
    <row r="93" spans="1:3" ht="12.75" customHeight="1">
      <c r="A93" s="24">
        <v>10.41</v>
      </c>
      <c r="B93" t="s">
        <v>85</v>
      </c>
      <c r="C93" s="23">
        <v>64308</v>
      </c>
    </row>
    <row r="94" spans="1:3" ht="12.75" customHeight="1">
      <c r="A94" s="24">
        <v>10.417</v>
      </c>
      <c r="B94" t="s">
        <v>50</v>
      </c>
      <c r="C94" s="23">
        <v>38207</v>
      </c>
    </row>
    <row r="95" spans="1:3" ht="12.75" customHeight="1">
      <c r="A95" s="24">
        <v>59.008</v>
      </c>
      <c r="B95" t="s">
        <v>121</v>
      </c>
      <c r="C95" s="23">
        <v>193500</v>
      </c>
    </row>
    <row r="96" spans="1:3" ht="12.75" customHeight="1">
      <c r="A96" s="10"/>
      <c r="B96" s="6" t="s">
        <v>107</v>
      </c>
      <c r="C96" s="8">
        <f>SUM(C90:C95)</f>
        <v>647851</v>
      </c>
    </row>
    <row r="97" spans="1:3" ht="12.75" customHeight="1">
      <c r="A97" s="10"/>
      <c r="C97" s="1"/>
    </row>
    <row r="98" spans="1:3" ht="12.75" customHeight="1">
      <c r="A98" s="6" t="s">
        <v>108</v>
      </c>
      <c r="C98" s="1"/>
    </row>
    <row r="99" spans="1:3" ht="12.75" customHeight="1">
      <c r="A99" s="24">
        <v>10.406</v>
      </c>
      <c r="B99" t="s">
        <v>83</v>
      </c>
      <c r="C99" s="23">
        <v>900000</v>
      </c>
    </row>
    <row r="100" spans="1:3" ht="12.75" customHeight="1">
      <c r="A100" s="24">
        <v>10.407</v>
      </c>
      <c r="B100" t="s">
        <v>84</v>
      </c>
      <c r="C100" s="23">
        <v>681500</v>
      </c>
    </row>
    <row r="101" spans="1:3" ht="12.75" customHeight="1">
      <c r="A101" s="24">
        <v>10.41</v>
      </c>
      <c r="B101" t="s">
        <v>85</v>
      </c>
      <c r="C101" s="23">
        <v>1034737</v>
      </c>
    </row>
    <row r="102" spans="1:3" ht="12.75" customHeight="1">
      <c r="A102" s="24">
        <v>14.117</v>
      </c>
      <c r="B102" t="s">
        <v>86</v>
      </c>
      <c r="C102" s="23">
        <v>609389</v>
      </c>
    </row>
    <row r="103" spans="1:3" ht="12.75" customHeight="1">
      <c r="A103" s="24">
        <v>59.012</v>
      </c>
      <c r="B103" t="s">
        <v>87</v>
      </c>
      <c r="C103" s="23">
        <v>1328395</v>
      </c>
    </row>
    <row r="104" spans="1:3" ht="12.75" customHeight="1">
      <c r="A104" s="24">
        <v>64.114</v>
      </c>
      <c r="B104" t="s">
        <v>88</v>
      </c>
      <c r="C104" s="23">
        <v>609231</v>
      </c>
    </row>
    <row r="105" spans="1:3" ht="12.75" customHeight="1">
      <c r="A105" s="10"/>
      <c r="B105" s="6" t="s">
        <v>109</v>
      </c>
      <c r="C105" s="8">
        <f>SUM(C99:C104)</f>
        <v>5163252</v>
      </c>
    </row>
    <row r="106" spans="1:3" ht="12.75" customHeight="1">
      <c r="A106" s="10"/>
      <c r="C106" s="1"/>
    </row>
    <row r="107" spans="1:3" ht="12.75" customHeight="1">
      <c r="A107" s="6" t="s">
        <v>110</v>
      </c>
      <c r="C107" s="1"/>
    </row>
    <row r="108" spans="1:3" ht="12.75" customHeight="1">
      <c r="A108" s="24">
        <v>10.45</v>
      </c>
      <c r="B108" t="s">
        <v>44</v>
      </c>
      <c r="C108" s="23">
        <v>73963103</v>
      </c>
    </row>
    <row r="109" spans="1:3" ht="12.75" customHeight="1">
      <c r="A109" s="24">
        <v>97.022</v>
      </c>
      <c r="B109" t="s">
        <v>89</v>
      </c>
      <c r="C109" s="23">
        <v>3429731</v>
      </c>
    </row>
    <row r="110" spans="2:3" s="5" customFormat="1" ht="12.75" customHeight="1">
      <c r="B110" s="6" t="s">
        <v>111</v>
      </c>
      <c r="C110" s="11">
        <f>SUM(C108:C109)</f>
        <v>77392834</v>
      </c>
    </row>
    <row r="111" spans="1:3" s="5" customFormat="1" ht="12.75" customHeight="1">
      <c r="A111" s="4"/>
      <c r="B111" s="4"/>
      <c r="C111" s="4"/>
    </row>
    <row r="112" spans="1:2" s="5" customFormat="1" ht="12.75" customHeight="1">
      <c r="A112" s="12" t="s">
        <v>112</v>
      </c>
      <c r="B112"/>
    </row>
    <row r="113" ht="12.75" customHeight="1">
      <c r="A113" s="13" t="s">
        <v>113</v>
      </c>
    </row>
    <row r="114" ht="12.75" customHeight="1">
      <c r="A114" s="12" t="s">
        <v>114</v>
      </c>
    </row>
    <row r="115" ht="12.75" customHeight="1">
      <c r="A115" s="14" t="s">
        <v>115</v>
      </c>
    </row>
  </sheetData>
  <sheetProtection/>
  <hyperlinks>
    <hyperlink ref="A115" r:id="rId1" display="http://www.iowadatacenter.org"/>
  </hyperlinks>
  <printOptions/>
  <pageMargins left="0.5" right="0.75" top="0.75" bottom="0.75" header="0.5" footer="0.5"/>
  <pageSetup fitToHeight="2" fitToWidth="1" horizontalDpi="600" verticalDpi="600" orientation="portrait" scale="84" r:id="rId2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7109375" style="0" customWidth="1"/>
  </cols>
  <sheetData>
    <row r="1" spans="1:3" ht="15" customHeight="1">
      <c r="A1" s="15" t="s">
        <v>0</v>
      </c>
      <c r="B1" s="16"/>
      <c r="C1" s="17"/>
    </row>
    <row r="2" spans="1:3" ht="19.5" customHeight="1">
      <c r="A2" s="18" t="s">
        <v>1</v>
      </c>
      <c r="B2" s="19"/>
      <c r="C2" s="7" t="s">
        <v>93</v>
      </c>
    </row>
    <row r="3" spans="1:3" ht="12.75" customHeight="1">
      <c r="A3" s="20" t="s">
        <v>90</v>
      </c>
      <c r="B3" s="21" t="s">
        <v>91</v>
      </c>
      <c r="C3" s="22" t="s">
        <v>94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8">
        <v>118788164</v>
      </c>
    </row>
    <row r="7" ht="12.75" customHeight="1">
      <c r="A7" s="6" t="s">
        <v>92</v>
      </c>
    </row>
    <row r="8" spans="1:3" ht="12.75" customHeight="1">
      <c r="A8" s="2">
        <v>10.077</v>
      </c>
      <c r="B8" t="s">
        <v>3</v>
      </c>
      <c r="C8" s="1">
        <v>1022132</v>
      </c>
    </row>
    <row r="9" spans="1:3" ht="12.75" customHeight="1">
      <c r="A9" s="2">
        <v>17.307</v>
      </c>
      <c r="B9" t="s">
        <v>4</v>
      </c>
      <c r="C9" s="1">
        <v>3140</v>
      </c>
    </row>
    <row r="10" spans="1:3" ht="12.75" customHeight="1">
      <c r="A10" s="2" t="s">
        <v>5</v>
      </c>
      <c r="B10" t="s">
        <v>6</v>
      </c>
      <c r="C10" s="1">
        <v>30859</v>
      </c>
    </row>
    <row r="11" spans="1:3" ht="12.75" customHeight="1">
      <c r="A11" s="2">
        <v>57.001</v>
      </c>
      <c r="B11" t="s">
        <v>7</v>
      </c>
      <c r="C11" s="1">
        <v>2683141</v>
      </c>
    </row>
    <row r="12" spans="1:3" ht="12.75" customHeight="1">
      <c r="A12" s="2" t="s">
        <v>8</v>
      </c>
      <c r="B12" t="s">
        <v>9</v>
      </c>
      <c r="C12" s="1">
        <v>31150</v>
      </c>
    </row>
    <row r="13" spans="1:3" ht="12.75" customHeight="1">
      <c r="A13" s="2">
        <v>64.104</v>
      </c>
      <c r="B13" t="s">
        <v>10</v>
      </c>
      <c r="C13" s="1">
        <v>221417</v>
      </c>
    </row>
    <row r="14" spans="1:3" ht="12.75" customHeight="1">
      <c r="A14" s="2">
        <v>64.105</v>
      </c>
      <c r="B14" t="s">
        <v>11</v>
      </c>
      <c r="C14" s="1">
        <v>65395</v>
      </c>
    </row>
    <row r="15" spans="1:3" ht="12.75" customHeight="1">
      <c r="A15" s="2">
        <v>64.109</v>
      </c>
      <c r="B15" t="s">
        <v>12</v>
      </c>
      <c r="C15" s="1">
        <v>998141</v>
      </c>
    </row>
    <row r="16" spans="1:3" ht="12.75" customHeight="1">
      <c r="A16" s="2">
        <v>64.11</v>
      </c>
      <c r="B16" t="s">
        <v>13</v>
      </c>
      <c r="C16" s="1">
        <v>148690</v>
      </c>
    </row>
    <row r="17" spans="1:3" ht="12.75" customHeight="1">
      <c r="A17" s="2">
        <v>86.001</v>
      </c>
      <c r="B17" t="s">
        <v>14</v>
      </c>
      <c r="C17" s="1">
        <v>80522</v>
      </c>
    </row>
    <row r="18" spans="1:3" ht="12.75" customHeight="1">
      <c r="A18" s="2">
        <v>96.001</v>
      </c>
      <c r="B18" t="s">
        <v>15</v>
      </c>
      <c r="C18" s="1">
        <v>4430940</v>
      </c>
    </row>
    <row r="19" spans="1:3" ht="12.75" customHeight="1">
      <c r="A19" s="2">
        <v>96.002</v>
      </c>
      <c r="B19" t="s">
        <v>16</v>
      </c>
      <c r="C19" s="1">
        <v>29435842</v>
      </c>
    </row>
    <row r="20" spans="1:3" ht="12.75" customHeight="1">
      <c r="A20" s="2">
        <v>96.004</v>
      </c>
      <c r="B20" t="s">
        <v>17</v>
      </c>
      <c r="C20" s="1">
        <v>11360785</v>
      </c>
    </row>
    <row r="21" spans="1:3" ht="12.75" customHeight="1">
      <c r="A21" s="2">
        <v>96.006</v>
      </c>
      <c r="B21" t="s">
        <v>18</v>
      </c>
      <c r="C21" s="1">
        <v>1521218</v>
      </c>
    </row>
    <row r="22" spans="1:3" ht="12.75" customHeight="1">
      <c r="A22" s="2" t="s">
        <v>19</v>
      </c>
      <c r="B22" t="s">
        <v>20</v>
      </c>
      <c r="C22" s="1">
        <v>814000</v>
      </c>
    </row>
    <row r="23" spans="1:3" ht="12.75" customHeight="1">
      <c r="A23" s="2" t="s">
        <v>21</v>
      </c>
      <c r="B23" t="s">
        <v>22</v>
      </c>
      <c r="C23" s="1">
        <v>2202913</v>
      </c>
    </row>
    <row r="24" spans="1:3" ht="12.75" customHeight="1">
      <c r="A24" s="2" t="s">
        <v>23</v>
      </c>
      <c r="B24" t="s">
        <v>24</v>
      </c>
      <c r="C24" s="1">
        <v>9675</v>
      </c>
    </row>
    <row r="25" spans="1:3" ht="12.75" customHeight="1">
      <c r="A25" s="2" t="s">
        <v>25</v>
      </c>
      <c r="B25" t="s">
        <v>26</v>
      </c>
      <c r="C25" s="1">
        <v>21581</v>
      </c>
    </row>
    <row r="26" spans="1:3" ht="12.75" customHeight="1">
      <c r="A26" s="2"/>
      <c r="B26" s="6" t="s">
        <v>95</v>
      </c>
      <c r="C26" s="8">
        <f>SUM(C8:C25)</f>
        <v>55081541</v>
      </c>
    </row>
    <row r="27" spans="1:3" ht="12.75" customHeight="1">
      <c r="A27" s="2"/>
      <c r="C27" s="1"/>
    </row>
    <row r="28" spans="1:3" ht="12.75" customHeight="1">
      <c r="A28" s="9" t="s">
        <v>96</v>
      </c>
      <c r="C28" s="1"/>
    </row>
    <row r="29" spans="1:3" ht="12.75" customHeight="1">
      <c r="A29" s="2">
        <v>10.427</v>
      </c>
      <c r="B29" t="s">
        <v>27</v>
      </c>
      <c r="C29" s="1">
        <v>172482</v>
      </c>
    </row>
    <row r="30" spans="1:3" ht="12.75" customHeight="1">
      <c r="A30" s="2">
        <v>10.551</v>
      </c>
      <c r="B30" t="s">
        <v>28</v>
      </c>
      <c r="C30" s="1">
        <v>1066653</v>
      </c>
    </row>
    <row r="31" spans="1:3" ht="12.75" customHeight="1">
      <c r="A31" s="2">
        <v>10.912</v>
      </c>
      <c r="B31" t="s">
        <v>29</v>
      </c>
      <c r="C31" s="1">
        <v>90158</v>
      </c>
    </row>
    <row r="32" spans="1:3" ht="12.75" customHeight="1">
      <c r="A32" s="2">
        <v>64.116</v>
      </c>
      <c r="B32" t="s">
        <v>30</v>
      </c>
      <c r="C32" s="1">
        <v>10327</v>
      </c>
    </row>
    <row r="33" spans="1:3" ht="12.75" customHeight="1">
      <c r="A33" s="2">
        <v>64.117</v>
      </c>
      <c r="B33" t="s">
        <v>31</v>
      </c>
      <c r="C33" s="1">
        <v>7220</v>
      </c>
    </row>
    <row r="34" spans="1:3" ht="12.75" customHeight="1">
      <c r="A34" s="2">
        <v>64.12</v>
      </c>
      <c r="B34" t="s">
        <v>32</v>
      </c>
      <c r="C34" s="1">
        <v>214</v>
      </c>
    </row>
    <row r="35" spans="1:3" ht="12.75" customHeight="1">
      <c r="A35" s="2">
        <v>64.124</v>
      </c>
      <c r="B35" t="s">
        <v>33</v>
      </c>
      <c r="C35" s="1">
        <v>81686</v>
      </c>
    </row>
    <row r="36" spans="1:3" ht="12.75" customHeight="1">
      <c r="A36" s="2">
        <v>84.007</v>
      </c>
      <c r="B36" t="s">
        <v>34</v>
      </c>
      <c r="C36" s="1">
        <v>106060</v>
      </c>
    </row>
    <row r="37" spans="1:3" ht="12.75" customHeight="1">
      <c r="A37" s="2">
        <v>84.033</v>
      </c>
      <c r="B37" t="s">
        <v>35</v>
      </c>
      <c r="C37" s="1">
        <v>250166</v>
      </c>
    </row>
    <row r="38" spans="1:3" ht="12.75" customHeight="1">
      <c r="A38" s="2">
        <v>84.038</v>
      </c>
      <c r="B38" t="s">
        <v>36</v>
      </c>
      <c r="C38" s="1">
        <v>1754</v>
      </c>
    </row>
    <row r="39" spans="1:3" ht="12.75" customHeight="1">
      <c r="A39" s="2">
        <v>84.063</v>
      </c>
      <c r="B39" t="s">
        <v>37</v>
      </c>
      <c r="C39" s="1">
        <v>2946532</v>
      </c>
    </row>
    <row r="40" spans="1:3" ht="12.75" customHeight="1">
      <c r="A40" s="2">
        <v>93.773</v>
      </c>
      <c r="B40" t="s">
        <v>38</v>
      </c>
      <c r="C40" s="1">
        <v>11510662</v>
      </c>
    </row>
    <row r="41" spans="1:3" ht="12.75" customHeight="1">
      <c r="A41" s="2">
        <v>93.774</v>
      </c>
      <c r="B41" t="s">
        <v>39</v>
      </c>
      <c r="C41" s="1">
        <v>11022597</v>
      </c>
    </row>
    <row r="42" spans="1:3" ht="12.75" customHeight="1">
      <c r="A42" s="2"/>
      <c r="B42" s="6" t="s">
        <v>97</v>
      </c>
      <c r="C42" s="8">
        <f>SUM(C29:C41)</f>
        <v>27266511</v>
      </c>
    </row>
    <row r="43" spans="1:3" ht="12.75" customHeight="1">
      <c r="A43" s="2"/>
      <c r="C43" s="1"/>
    </row>
    <row r="44" spans="1:3" ht="12.75" customHeight="1">
      <c r="A44" s="9" t="s">
        <v>98</v>
      </c>
      <c r="C44" s="1"/>
    </row>
    <row r="45" spans="1:3" ht="12.75" customHeight="1">
      <c r="A45" s="2">
        <v>10.051</v>
      </c>
      <c r="B45" t="s">
        <v>40</v>
      </c>
      <c r="C45" s="1">
        <v>52833</v>
      </c>
    </row>
    <row r="46" spans="1:3" ht="12.75" customHeight="1">
      <c r="A46" s="2">
        <v>10.053</v>
      </c>
      <c r="B46" t="s">
        <v>41</v>
      </c>
      <c r="C46" s="1">
        <v>3657265</v>
      </c>
    </row>
    <row r="47" spans="1:3" ht="12.75" customHeight="1">
      <c r="A47" s="2">
        <v>10.055</v>
      </c>
      <c r="B47" t="s">
        <v>42</v>
      </c>
      <c r="C47" s="1">
        <v>3544656</v>
      </c>
    </row>
    <row r="48" spans="1:3" ht="12.75" customHeight="1">
      <c r="A48" s="2">
        <v>10.069</v>
      </c>
      <c r="B48" t="s">
        <v>43</v>
      </c>
      <c r="C48" s="1">
        <v>3335183</v>
      </c>
    </row>
    <row r="49" spans="1:3" ht="12.75" customHeight="1">
      <c r="A49" s="2">
        <v>10.45</v>
      </c>
      <c r="B49" t="s">
        <v>44</v>
      </c>
      <c r="C49" s="1">
        <v>1308651</v>
      </c>
    </row>
    <row r="50" spans="1:3" ht="12.75" customHeight="1">
      <c r="A50" s="2" t="s">
        <v>45</v>
      </c>
      <c r="B50" t="s">
        <v>46</v>
      </c>
      <c r="C50" s="1">
        <v>8759</v>
      </c>
    </row>
    <row r="51" spans="1:3" ht="12.75" customHeight="1">
      <c r="A51" s="2" t="s">
        <v>47</v>
      </c>
      <c r="B51" t="s">
        <v>48</v>
      </c>
      <c r="C51" s="1">
        <v>62738</v>
      </c>
    </row>
    <row r="52" spans="1:3" ht="12.75" customHeight="1">
      <c r="A52" s="2"/>
      <c r="B52" s="6" t="s">
        <v>99</v>
      </c>
      <c r="C52" s="8">
        <f>SUM(C45:C51)</f>
        <v>11970085</v>
      </c>
    </row>
    <row r="53" spans="1:3" ht="12.75" customHeight="1">
      <c r="A53" s="2"/>
      <c r="C53" s="1"/>
    </row>
    <row r="54" spans="1:3" ht="12.75" customHeight="1">
      <c r="A54" s="6" t="s">
        <v>100</v>
      </c>
      <c r="C54" s="1"/>
    </row>
    <row r="55" spans="1:3" ht="12.75" customHeight="1">
      <c r="A55" s="2">
        <v>10.073</v>
      </c>
      <c r="B55" t="s">
        <v>49</v>
      </c>
      <c r="C55" s="1">
        <v>34306</v>
      </c>
    </row>
    <row r="56" spans="1:3" ht="12.75" customHeight="1">
      <c r="A56" s="2">
        <v>10.417</v>
      </c>
      <c r="B56" t="s">
        <v>50</v>
      </c>
      <c r="C56" s="1">
        <v>13664</v>
      </c>
    </row>
    <row r="57" spans="1:3" ht="12.75" customHeight="1">
      <c r="A57" s="2">
        <v>10.555</v>
      </c>
      <c r="B57" t="s">
        <v>51</v>
      </c>
      <c r="C57" s="1">
        <v>727649</v>
      </c>
    </row>
    <row r="58" spans="1:3" ht="12.75" customHeight="1">
      <c r="A58" s="2">
        <v>10.557</v>
      </c>
      <c r="B58" t="s">
        <v>52</v>
      </c>
      <c r="C58" s="1">
        <v>285365</v>
      </c>
    </row>
    <row r="59" spans="1:3" ht="12.75" customHeight="1">
      <c r="A59" s="2">
        <v>14.871</v>
      </c>
      <c r="B59" t="s">
        <v>53</v>
      </c>
      <c r="C59" s="1">
        <v>678105</v>
      </c>
    </row>
    <row r="60" spans="1:3" ht="12.75" customHeight="1">
      <c r="A60" s="2">
        <v>14.872</v>
      </c>
      <c r="B60" t="s">
        <v>54</v>
      </c>
      <c r="C60" s="1">
        <v>53326</v>
      </c>
    </row>
    <row r="61" spans="1:3" ht="12.75" customHeight="1">
      <c r="A61" s="2">
        <v>16.607</v>
      </c>
      <c r="B61" t="s">
        <v>55</v>
      </c>
      <c r="C61" s="1">
        <v>4898</v>
      </c>
    </row>
    <row r="62" spans="1:3" ht="12.75" customHeight="1">
      <c r="A62" s="2">
        <v>16.71</v>
      </c>
      <c r="B62" t="s">
        <v>56</v>
      </c>
      <c r="C62" s="1">
        <v>-5457</v>
      </c>
    </row>
    <row r="63" spans="1:3" ht="12.75" customHeight="1">
      <c r="A63" s="2">
        <v>20.106</v>
      </c>
      <c r="B63" t="s">
        <v>57</v>
      </c>
      <c r="C63" s="1">
        <v>122000</v>
      </c>
    </row>
    <row r="64" spans="1:3" ht="12.75" customHeight="1">
      <c r="A64" s="2">
        <v>20.205</v>
      </c>
      <c r="B64" t="s">
        <v>58</v>
      </c>
      <c r="C64" s="1">
        <v>455098</v>
      </c>
    </row>
    <row r="65" spans="1:3" ht="12.75" customHeight="1">
      <c r="A65" s="2">
        <v>84.01</v>
      </c>
      <c r="B65" t="s">
        <v>59</v>
      </c>
      <c r="C65" s="1">
        <v>422307</v>
      </c>
    </row>
    <row r="66" spans="1:3" ht="12.75" customHeight="1">
      <c r="A66" s="2">
        <v>84.126</v>
      </c>
      <c r="B66" t="s">
        <v>60</v>
      </c>
      <c r="C66" s="1">
        <v>386624</v>
      </c>
    </row>
    <row r="67" spans="1:3" ht="12.75" customHeight="1">
      <c r="A67" s="2">
        <v>84.358</v>
      </c>
      <c r="B67" t="s">
        <v>61</v>
      </c>
      <c r="C67" s="1">
        <v>46816</v>
      </c>
    </row>
    <row r="68" spans="1:3" ht="12.75" customHeight="1">
      <c r="A68" s="2">
        <v>93.558</v>
      </c>
      <c r="B68" t="s">
        <v>62</v>
      </c>
      <c r="C68" s="1">
        <v>855733</v>
      </c>
    </row>
    <row r="69" spans="1:3" ht="12.75" customHeight="1">
      <c r="A69" s="2">
        <v>93.563</v>
      </c>
      <c r="B69" t="s">
        <v>63</v>
      </c>
      <c r="C69" s="1">
        <v>95363</v>
      </c>
    </row>
    <row r="70" spans="1:3" ht="12.75" customHeight="1">
      <c r="A70" s="2">
        <v>93.568</v>
      </c>
      <c r="B70" t="s">
        <v>64</v>
      </c>
      <c r="C70" s="1">
        <v>580230</v>
      </c>
    </row>
    <row r="71" spans="1:3" ht="12.75" customHeight="1">
      <c r="A71" s="2">
        <v>93.767</v>
      </c>
      <c r="B71" t="s">
        <v>65</v>
      </c>
      <c r="C71" s="1">
        <v>206426</v>
      </c>
    </row>
    <row r="72" spans="1:3" ht="12.75" customHeight="1">
      <c r="A72" s="2">
        <v>93.777</v>
      </c>
      <c r="B72" t="s">
        <v>66</v>
      </c>
      <c r="C72" s="1">
        <v>37710</v>
      </c>
    </row>
    <row r="73" spans="1:3" ht="12.75" customHeight="1">
      <c r="A73" s="2">
        <v>93.778</v>
      </c>
      <c r="B73" t="s">
        <v>67</v>
      </c>
      <c r="C73" s="1">
        <v>12021161</v>
      </c>
    </row>
    <row r="74" spans="1:3" ht="12.75" customHeight="1">
      <c r="A74" s="2">
        <v>93.959</v>
      </c>
      <c r="B74" t="s">
        <v>68</v>
      </c>
      <c r="C74" s="1">
        <v>92892</v>
      </c>
    </row>
    <row r="75" spans="1:3" ht="12.75" customHeight="1">
      <c r="A75" s="2">
        <v>97.044</v>
      </c>
      <c r="B75" t="s">
        <v>69</v>
      </c>
      <c r="C75" s="1">
        <v>450820</v>
      </c>
    </row>
    <row r="76" spans="1:3" ht="12.75" customHeight="1">
      <c r="A76" s="2"/>
      <c r="B76" s="6" t="s">
        <v>101</v>
      </c>
      <c r="C76" s="8">
        <f>SUM(C55:C75)</f>
        <v>17565036</v>
      </c>
    </row>
    <row r="77" spans="1:3" ht="12.75" customHeight="1">
      <c r="A77" s="2"/>
      <c r="C77" s="1"/>
    </row>
    <row r="78" spans="1:3" ht="12.75" customHeight="1">
      <c r="A78" s="6" t="s">
        <v>102</v>
      </c>
      <c r="C78" s="1"/>
    </row>
    <row r="79" spans="1:3" ht="12.75" customHeight="1">
      <c r="A79" s="2" t="s">
        <v>70</v>
      </c>
      <c r="B79" t="s">
        <v>71</v>
      </c>
      <c r="C79" s="1">
        <v>-76529</v>
      </c>
    </row>
    <row r="80" spans="1:3" ht="12.75" customHeight="1">
      <c r="A80" s="2" t="s">
        <v>72</v>
      </c>
      <c r="B80" t="s">
        <v>73</v>
      </c>
      <c r="C80" s="1">
        <v>665726</v>
      </c>
    </row>
    <row r="81" spans="1:3" ht="12.75" customHeight="1">
      <c r="A81" s="2" t="s">
        <v>74</v>
      </c>
      <c r="B81" t="s">
        <v>75</v>
      </c>
      <c r="C81" s="1">
        <v>1057883</v>
      </c>
    </row>
    <row r="82" spans="1:3" ht="12.75" customHeight="1">
      <c r="A82" s="2"/>
      <c r="B82" s="6" t="s">
        <v>103</v>
      </c>
      <c r="C82" s="8">
        <f>SUM(C79:C81)</f>
        <v>1647080</v>
      </c>
    </row>
    <row r="83" spans="1:3" ht="12.75" customHeight="1">
      <c r="A83" s="2"/>
      <c r="C83" s="1"/>
    </row>
    <row r="84" spans="1:3" ht="12.75" customHeight="1">
      <c r="A84" s="6" t="s">
        <v>104</v>
      </c>
      <c r="C84" s="1"/>
    </row>
    <row r="85" spans="1:3" ht="12.75" customHeight="1">
      <c r="A85" s="2" t="s">
        <v>76</v>
      </c>
      <c r="B85" t="s">
        <v>77</v>
      </c>
      <c r="C85" s="1">
        <v>383000</v>
      </c>
    </row>
    <row r="86" spans="1:3" ht="12.75" customHeight="1">
      <c r="A86" s="2" t="s">
        <v>78</v>
      </c>
      <c r="B86" t="s">
        <v>79</v>
      </c>
      <c r="C86" s="1">
        <v>969000</v>
      </c>
    </row>
    <row r="87" spans="1:3" ht="12.75" customHeight="1">
      <c r="A87" s="2" t="s">
        <v>80</v>
      </c>
      <c r="B87" t="s">
        <v>81</v>
      </c>
      <c r="C87" s="1">
        <v>3905911</v>
      </c>
    </row>
    <row r="88" spans="1:3" ht="12.75" customHeight="1">
      <c r="A88" s="10"/>
      <c r="B88" s="6" t="s">
        <v>105</v>
      </c>
      <c r="C88" s="8">
        <f>SUM(C85:C87)</f>
        <v>5257911</v>
      </c>
    </row>
    <row r="89" spans="1:3" ht="12.75" customHeight="1">
      <c r="A89" s="10"/>
      <c r="C89" s="1"/>
    </row>
    <row r="90" spans="1:3" ht="12.75" customHeight="1">
      <c r="A90" s="6" t="s">
        <v>106</v>
      </c>
      <c r="C90" s="1"/>
    </row>
    <row r="91" spans="1:3" ht="12.75" customHeight="1">
      <c r="A91" s="2">
        <v>10.051</v>
      </c>
      <c r="B91" t="s">
        <v>40</v>
      </c>
      <c r="C91" s="1">
        <v>12739880</v>
      </c>
    </row>
    <row r="92" spans="1:3" ht="12.75" customHeight="1">
      <c r="A92" s="2">
        <v>10.056</v>
      </c>
      <c r="B92" t="s">
        <v>82</v>
      </c>
      <c r="C92" s="1">
        <v>244468</v>
      </c>
    </row>
    <row r="93" spans="1:3" ht="12.75" customHeight="1">
      <c r="A93" s="2">
        <v>10.406</v>
      </c>
      <c r="B93" t="s">
        <v>83</v>
      </c>
      <c r="C93" s="1">
        <v>361205</v>
      </c>
    </row>
    <row r="94" spans="1:3" ht="12.75" customHeight="1">
      <c r="A94" s="2">
        <v>10.407</v>
      </c>
      <c r="B94" t="s">
        <v>84</v>
      </c>
      <c r="C94" s="1">
        <v>346200</v>
      </c>
    </row>
    <row r="95" spans="1:3" ht="12.75" customHeight="1">
      <c r="A95" s="2">
        <v>10.41</v>
      </c>
      <c r="B95" t="s">
        <v>85</v>
      </c>
      <c r="C95" s="1">
        <v>128400</v>
      </c>
    </row>
    <row r="96" spans="1:3" ht="12.75" customHeight="1">
      <c r="A96" s="2">
        <v>10.417</v>
      </c>
      <c r="B96" t="s">
        <v>50</v>
      </c>
      <c r="C96" s="1">
        <v>20342</v>
      </c>
    </row>
    <row r="97" spans="1:3" ht="12.75" customHeight="1">
      <c r="A97" s="10"/>
      <c r="B97" s="6" t="s">
        <v>107</v>
      </c>
      <c r="C97" s="8">
        <f>SUM(C91:C96)</f>
        <v>13840495</v>
      </c>
    </row>
    <row r="98" spans="1:3" ht="12.75" customHeight="1">
      <c r="A98" s="10"/>
      <c r="C98" s="1"/>
    </row>
    <row r="99" spans="1:3" ht="12.75" customHeight="1">
      <c r="A99" s="6" t="s">
        <v>108</v>
      </c>
      <c r="C99" s="1"/>
    </row>
    <row r="100" spans="1:3" ht="12.75" customHeight="1">
      <c r="A100" s="2">
        <v>10.406</v>
      </c>
      <c r="B100" t="s">
        <v>83</v>
      </c>
      <c r="C100" s="1">
        <v>1791356</v>
      </c>
    </row>
    <row r="101" spans="1:3" ht="12.75" customHeight="1">
      <c r="A101" s="2">
        <v>10.407</v>
      </c>
      <c r="B101" t="s">
        <v>84</v>
      </c>
      <c r="C101" s="1">
        <v>1033000</v>
      </c>
    </row>
    <row r="102" spans="1:3" ht="12.75" customHeight="1">
      <c r="A102" s="2">
        <v>10.41</v>
      </c>
      <c r="B102" t="s">
        <v>85</v>
      </c>
      <c r="C102" s="1">
        <v>954979</v>
      </c>
    </row>
    <row r="103" spans="1:3" ht="12.75" customHeight="1">
      <c r="A103" s="2">
        <v>14.117</v>
      </c>
      <c r="B103" t="s">
        <v>86</v>
      </c>
      <c r="C103" s="1">
        <v>323485</v>
      </c>
    </row>
    <row r="104" spans="1:3" ht="12.75" customHeight="1">
      <c r="A104" s="2">
        <v>59.012</v>
      </c>
      <c r="B104" t="s">
        <v>87</v>
      </c>
      <c r="C104" s="1">
        <v>107100</v>
      </c>
    </row>
    <row r="105" spans="1:3" ht="12.75" customHeight="1">
      <c r="A105" s="2">
        <v>64.114</v>
      </c>
      <c r="B105" t="s">
        <v>88</v>
      </c>
      <c r="C105" s="1">
        <v>241015</v>
      </c>
    </row>
    <row r="106" spans="1:3" ht="12.75" customHeight="1">
      <c r="A106" s="10"/>
      <c r="B106" s="6" t="s">
        <v>109</v>
      </c>
      <c r="C106" s="8">
        <f>SUM(C100:C105)</f>
        <v>4450935</v>
      </c>
    </row>
    <row r="107" spans="1:3" ht="12.75" customHeight="1">
      <c r="A107" s="10"/>
      <c r="C107" s="1"/>
    </row>
    <row r="108" spans="1:3" ht="12.75" customHeight="1">
      <c r="A108" s="6" t="s">
        <v>110</v>
      </c>
      <c r="C108" s="1"/>
    </row>
    <row r="109" spans="1:3" ht="12.75" customHeight="1">
      <c r="A109" s="2">
        <v>10.45</v>
      </c>
      <c r="B109" t="s">
        <v>44</v>
      </c>
      <c r="C109" s="1">
        <v>51246697</v>
      </c>
    </row>
    <row r="110" spans="1:3" ht="12.75" customHeight="1">
      <c r="A110" s="2">
        <v>97.022</v>
      </c>
      <c r="B110" t="s">
        <v>89</v>
      </c>
      <c r="C110" s="1">
        <v>4053868</v>
      </c>
    </row>
    <row r="111" spans="2:3" s="5" customFormat="1" ht="12.75" customHeight="1">
      <c r="B111" s="6" t="s">
        <v>111</v>
      </c>
      <c r="C111" s="11">
        <f>SUM(C109:C110)</f>
        <v>55300565</v>
      </c>
    </row>
    <row r="112" spans="1:3" s="5" customFormat="1" ht="12.75" customHeight="1">
      <c r="A112" s="4"/>
      <c r="B112" s="4"/>
      <c r="C112" s="4"/>
    </row>
    <row r="113" spans="1:2" s="5" customFormat="1" ht="12.75" customHeight="1">
      <c r="A113" s="12" t="s">
        <v>112</v>
      </c>
      <c r="B113"/>
    </row>
    <row r="114" ht="12.75" customHeight="1">
      <c r="A114" s="13" t="s">
        <v>113</v>
      </c>
    </row>
    <row r="115" ht="12.75" customHeight="1">
      <c r="A115" s="12" t="s">
        <v>114</v>
      </c>
    </row>
    <row r="116" ht="12.75" customHeight="1">
      <c r="A116" s="14" t="s">
        <v>115</v>
      </c>
    </row>
  </sheetData>
  <sheetProtection/>
  <hyperlinks>
    <hyperlink ref="A116" r:id="rId1" display="http://www.iowadatacenter.org"/>
  </hyperlinks>
  <printOptions/>
  <pageMargins left="0.5" right="0.75" top="0.75" bottom="0.75" header="0.5" footer="0.5"/>
  <pageSetup horizontalDpi="600" verticalDpi="600" orientation="portrait" scale="80" r:id="rId2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2010-10-11T16:28:26Z</cp:lastPrinted>
  <dcterms:created xsi:type="dcterms:W3CDTF">2004-10-05T17:03:34Z</dcterms:created>
  <dcterms:modified xsi:type="dcterms:W3CDTF">2010-10-11T16:28:29Z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