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76" windowWidth="12690" windowHeight="10740" activeTab="0"/>
  </bookViews>
  <sheets>
    <sheet name="2009" sheetId="1" r:id="rId1"/>
    <sheet name="2008" sheetId="2" r:id="rId2"/>
    <sheet name="2007" sheetId="3" r:id="rId3"/>
    <sheet name="2006" sheetId="4" r:id="rId4"/>
    <sheet name="2005" sheetId="5" r:id="rId5"/>
    <sheet name="2004" sheetId="6" r:id="rId6"/>
    <sheet name="2003" sheetId="7" r:id="rId7"/>
  </sheets>
  <definedNames>
    <definedName name="_xlnm.Print_Titles" localSheetId="6">'2003'!$1:$4</definedName>
    <definedName name="_xlnm.Print_Titles" localSheetId="5">'2004'!$1:$4</definedName>
    <definedName name="_xlnm.Print_Titles" localSheetId="4">'2005'!$1:$5</definedName>
    <definedName name="_xlnm.Print_Titles" localSheetId="3">'2006'!$1:$5</definedName>
    <definedName name="_xlnm.Print_Titles" localSheetId="2">'2007'!$1:$7</definedName>
    <definedName name="_xlnm.Print_Titles" localSheetId="1">'2008'!$1:$6</definedName>
    <definedName name="_xlnm.Print_Titles" localSheetId="0">'2009'!$1:$6</definedName>
  </definedNames>
  <calcPr fullCalcOnLoad="1"/>
</workbook>
</file>

<file path=xl/sharedStrings.xml><?xml version="1.0" encoding="utf-8"?>
<sst xmlns="http://schemas.openxmlformats.org/spreadsheetml/2006/main" count="880" uniqueCount="248">
  <si>
    <t>CONSOLIDATED FEDERAL FUNDS REPORT: Fiscal Year 2003</t>
  </si>
  <si>
    <t>Detailed Federal Expenditure Data: Iowa - CASS COUNTY</t>
  </si>
  <si>
    <t>TOTAL DIRECT EXPENDITURES OR OBLIGATIONS</t>
  </si>
  <si>
    <t>LIVESTOCK COMPENSATION PROGRAM</t>
  </si>
  <si>
    <t>17.FEC</t>
  </si>
  <si>
    <t>FEDERAL EMPLOYEES COMPENSATION</t>
  </si>
  <si>
    <t>SOCIAL INSURANCE FOR RAILROAD WORKERS</t>
  </si>
  <si>
    <t>57.AAA</t>
  </si>
  <si>
    <t>SOCIAL INSURANCE FOR RR WORKERS - UNEMPLOYMENT &amp; SICKNESS BENEFITS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</si>
  <si>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</si>
  <si>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</si>
  <si>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</si>
  <si>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</si>
  <si>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</si>
  <si>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</si>
  <si>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</si>
  <si>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</si>
  <si>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SUPPLEMENTAL SECURITY INCOME</t>
  </si>
  <si>
    <t>DR.100</t>
  </si>
  <si>
    <t>FEDERAL RETIREMENT AND DISABILITY PAYMENTS--MILITARY</t>
  </si>
  <si>
    <t>DR.200</t>
  </si>
  <si>
    <t>FEDERAL RETIREMENT AND DISABILITY PAYMENTS--CIVILIAN</t>
  </si>
  <si>
    <t>DR.300</t>
  </si>
  <si>
    <t>RETIREMENT AND DISABILITY PAYMENTS-COAST GUARD/UNIFORMED EMPLOYEES</t>
  </si>
  <si>
    <t>FOOD STAMPS</t>
  </si>
  <si>
    <t>ENVIRONMENTAL QUALITY INCENTIVES PROGRAM</t>
  </si>
  <si>
    <t>SURVIVORS AND DEPENDENTS EDUCATIONAL ASSISTANCE</t>
  </si>
  <si>
    <t>POST-VIETNAM ERA VETERANS' EDUCATIONAL ASSISTANCE</t>
  </si>
  <si>
    <t>ALL VOLUNTEER FORCE EDUCATIONAL ASSISTANCE</t>
  </si>
  <si>
    <t>MEDICARE-HOSPITAL INSURANCE</t>
  </si>
  <si>
    <t>MEDICARE-SUPPLEMENTARY MEDICAL INSURANCE</t>
  </si>
  <si>
    <t>COMMODITY LOANS AND LOAN DEFICIENCY PAYMENTS</t>
  </si>
  <si>
    <t>DAIRY INDEMNITY PROGRAMS</t>
  </si>
  <si>
    <t>PRODUCTION FLEXIBILITY PAYMENTS FOR CONTRACT COMMODITIES</t>
  </si>
  <si>
    <t>CONSERVATION RESERVE PROGRAM</t>
  </si>
  <si>
    <t>CROP INSURANCE</t>
  </si>
  <si>
    <t>10.LMA</t>
  </si>
  <si>
    <t>LAMB MEAT ADJUSTMENT ASSISTANCE PROGRAM</t>
  </si>
  <si>
    <t>DX.100</t>
  </si>
  <si>
    <t>U.S. POSTAL SERVICE--OTHER EXPENDITURES (NON-SALARY/NON-PROCUREMENT)</t>
  </si>
  <si>
    <t>CROP DISASTER PROGRAM</t>
  </si>
  <si>
    <t>VERY LOW-INCOME HOUSING REPAIR LOANS AND GRANTS</t>
  </si>
  <si>
    <t>NATIONAL SCHOOL LUNCH PROGRAM</t>
  </si>
  <si>
    <t>SPECIAL SUPPLEMENTAL FOOD PROGRAM FOR WOMEN, INFANTS, AND  CHILDREN</t>
  </si>
  <si>
    <t>COMMUNITY FACILITIES LOANS AND GRANTS</t>
  </si>
  <si>
    <t>WATERSHED PROTECTION AND FLOOD PREVENTION</t>
  </si>
  <si>
    <t>SECTION 8 HOUSING CHOICE VOUCHERS</t>
  </si>
  <si>
    <t>PUBLIC HOUSING CAPITAL FUNDS</t>
  </si>
  <si>
    <t>BULLETPROOF VEST PARTNERSHIP PROGRAM</t>
  </si>
  <si>
    <t>PUBLIC SAFETY PARTNERSHIP AND COMMUNITY POLICING GRANTS</t>
  </si>
  <si>
    <t>AIRPORT IMPROVEMENT PROGRAM</t>
  </si>
  <si>
    <t>HIGHWAY PLANNING AND CONSTRUCTION</t>
  </si>
  <si>
    <t>TITLE I GRANTS TO LOCAL EDUCATION AGENCIES</t>
  </si>
  <si>
    <t>REHABILITATION SERVICES-VOCATIONAL REHABILITATION GRANTS TO STATES</t>
  </si>
  <si>
    <t>RURAL EDUCATION ACHIEVEMENT PROGRAM</t>
  </si>
  <si>
    <t>TEMPORARY ASSISTANCE FOR NEEDY FAMILIES</t>
  </si>
  <si>
    <t>CHILD SUPPORT ENFORCEMENT</t>
  </si>
  <si>
    <t>LOW INCOME HOME ENERGY ASSISTANCE</t>
  </si>
  <si>
    <t>STATE CHILDREN'S INSURANCE PROGRAM (CHIP)</t>
  </si>
  <si>
    <t>STATE SURVEY AND CERTIFICATION OF HEALTH CARE PROVIDERS AND SUPPLIERS</t>
  </si>
  <si>
    <t>MEDICAL ASSISTANCE PROGRAM</t>
  </si>
  <si>
    <t>BLOCK GRANTS FOR PREVENTION AND TREATMENT OF SUBSTANCE ABUSE</t>
  </si>
  <si>
    <t>EMERGENCY FOOD AND SHELTER NATIONAL BOARD PROGRAM</t>
  </si>
  <si>
    <t>ASSISTANCE TO FIREFIGHTERS GRANT</t>
  </si>
  <si>
    <t>PC.300</t>
  </si>
  <si>
    <t>PROCUREMENT CONTRACTS--U.S. POSTAL SERVICE</t>
  </si>
  <si>
    <t>SW.200</t>
  </si>
  <si>
    <t>SALARIES AND WAGES--DEPT OF DEFENSE (INACTIVE MILITARY EMPLOYEES)</t>
  </si>
  <si>
    <t>SW.500</t>
  </si>
  <si>
    <t>SALARIES AND WAGES--ALL FED GOVT CIVILIAN EMP EXCEPT DEFENSE &amp; USPS</t>
  </si>
  <si>
    <t>SW.600</t>
  </si>
  <si>
    <t>SALARIES AND WAGES--U.S. POSTAL SERVICE</t>
  </si>
  <si>
    <t>FARM OPERATING LOANS</t>
  </si>
  <si>
    <t>VERY LOW TO MODERATE INCOME HOUSING LOANS</t>
  </si>
  <si>
    <t>MORTGAGE INSURANCE HOMES</t>
  </si>
  <si>
    <t>SMALL BUSINESS LOANS</t>
  </si>
  <si>
    <t>VETERANS HOUSING GUARANTEED AND INSURED LOANS</t>
  </si>
  <si>
    <t>FLOOD INSURANCE</t>
  </si>
  <si>
    <t>Retirement &amp; Disability Payments for Individuals (DR)</t>
  </si>
  <si>
    <t xml:space="preserve">Retirement &amp; Disability Payments for Individuals Total: </t>
  </si>
  <si>
    <t>Other Direct Payments for Individuals (DO)</t>
  </si>
  <si>
    <t xml:space="preserve">Other Direct Payments for Individuals Total: </t>
  </si>
  <si>
    <t>Direct Payments Other than for Individuals (DX)</t>
  </si>
  <si>
    <t>Direct Payments Other than for Individuals Total:</t>
  </si>
  <si>
    <t xml:space="preserve">Grants (Block, Formula, Project, and Cooperative Agreements) (GG) </t>
  </si>
  <si>
    <t>Grants (Block, Formula, Project, and Cooperative Agreements) Total:</t>
  </si>
  <si>
    <t xml:space="preserve">Procurement Contracts (PC) </t>
  </si>
  <si>
    <t xml:space="preserve">Procurement Contracts Total: </t>
  </si>
  <si>
    <t xml:space="preserve">Salaries and Wages (SW) </t>
  </si>
  <si>
    <t>Salaries and Wages Total:</t>
  </si>
  <si>
    <t xml:space="preserve">Direct Loans (DL) </t>
  </si>
  <si>
    <t>Direct Loans Total:  </t>
  </si>
  <si>
    <t xml:space="preserve">Guaranteed/Insured Loans (GL) </t>
  </si>
  <si>
    <t xml:space="preserve">Guaranteed/Insured Loans Total: </t>
  </si>
  <si>
    <t xml:space="preserve">Insurance (II) </t>
  </si>
  <si>
    <t>Insurance Total:</t>
  </si>
  <si>
    <t xml:space="preserve">Source: U.S. Bureau of the Census, Governments Division; "Consolidated Federal Funds Report" </t>
  </si>
  <si>
    <t>published yearly, http://www.census.gov/govs/www/cffr.html</t>
  </si>
  <si>
    <t xml:space="preserve">Prepared By: State Library of Iowa, State Data Center Program, 800-248-4483, </t>
  </si>
  <si>
    <t>http://www.iowadatacenter.org</t>
  </si>
  <si>
    <t>Program</t>
  </si>
  <si>
    <t>Program name</t>
  </si>
  <si>
    <t>Amount</t>
  </si>
  <si>
    <t>Fiscal</t>
  </si>
  <si>
    <t>CONSOLIDATED FEDERAL FUNDS REPORT: Fiscal Year 2004</t>
  </si>
  <si>
    <t>LIVESTOCK ASSISTANCE PROGRAM</t>
  </si>
  <si>
    <t>MILK INCOME LOSS CONTRACT PROGRAM</t>
  </si>
  <si>
    <t>PC.100</t>
  </si>
  <si>
    <t>PROCUREMENT CONTRACTS--DEPT OF DEFENSE</t>
  </si>
  <si>
    <t>FARM STORAGE FACILITY LOANS</t>
  </si>
  <si>
    <t>FARM OWNERSHIP LOANS</t>
  </si>
  <si>
    <t>PHYSICAL DISASTER LOANS</t>
  </si>
  <si>
    <t>REHABILITATION MORTGAGE INSURANCE</t>
  </si>
  <si>
    <t>PROCUREMENT CONTRACTS--ALL FED GOVT AGENCIES OTHER THAN DEFENSE &amp; USPS</t>
  </si>
  <si>
    <t>PC.200</t>
  </si>
  <si>
    <t>RURAL RENTAL ASSISTANCE PAYMENTS</t>
  </si>
  <si>
    <t xml:space="preserve"> FY AMOUNT</t>
  </si>
  <si>
    <t>PROGRAM NAME</t>
  </si>
  <si>
    <t>PROGRAM</t>
  </si>
  <si>
    <t>CONSOLIDATED FEDERAL FUNDS REPORT: Fiscal Year 2005</t>
  </si>
  <si>
    <t>TOTAL:</t>
  </si>
  <si>
    <t>Prepared By: State Library of Iowa, State Data Center Program, 800-248-4483, 10/17/07</t>
  </si>
  <si>
    <t>GRANTS TO STATES FOR OPERATION OF QUALIFIED HIGH-RISK POOLS</t>
  </si>
  <si>
    <t>HURRICANE KATRINA RELIEF</t>
  </si>
  <si>
    <t>MEDICAID INFRASTR GRANTS TO SUPPORT THE COMPETIT EMPLOY OF PEOPLE W/ DISA</t>
  </si>
  <si>
    <t>RURAL PACE (PROGRAM OF ALL-INCLUSIVE CARE FOR THE ELDERLY) PROVIDER GRANT</t>
  </si>
  <si>
    <t>INDEPENDENT LIVING</t>
  </si>
  <si>
    <t>ADOPTION ASSISTANCE</t>
  </si>
  <si>
    <t>FOSTER CARE TITLE IV E</t>
  </si>
  <si>
    <t>CHILD WELFARE SERVICES STATE GRANTS</t>
  </si>
  <si>
    <t>DEVELOPMENTAL DISABILITIES BASIC SUPPORT AND ADVOCACY GRANTS</t>
  </si>
  <si>
    <t>CHILD CARE MANDATORY &amp; MATCHING FUNDS OF THE CHILD CARE &amp; DEV. FUND</t>
  </si>
  <si>
    <t>CHILD CARE AND DEVELOPMENT BLOCK GRANT</t>
  </si>
  <si>
    <t>ABSTINENCE EDUCATION</t>
  </si>
  <si>
    <t>ECONOMIC DEVELOPMENT-SUPPORT FOR PLANNING ORGANIZATIONS</t>
  </si>
  <si>
    <t>RURAL BUSINESS ENTERPRISE GRANTS</t>
  </si>
  <si>
    <t>REFUGEE AND ENTRANT ASSISTANCE-STATE ADMINISTERED PROGRAM</t>
  </si>
  <si>
    <t>SECTION 8 HOUSING ASSISTANCE PAYMENTS PROGRAM-SPECIAL ALLOCATIONS</t>
  </si>
  <si>
    <t>GRASSLAND RESERVE PROGRAM</t>
  </si>
  <si>
    <t>VOCATIONAL REHABILITATION FOR DISABLED VETERANS</t>
  </si>
  <si>
    <t>BURIAL EXPENSES ALLOWANCE FOR VETERANS</t>
  </si>
  <si>
    <t>AUTOMOBILES AND ADAPTIVE EQUIPMENT FOR CERTAIN DISABLED VETERANS</t>
  </si>
  <si>
    <t>CONSOLIDATED FEDERAL FUNDS REPORT: Fiscal Year 2006</t>
  </si>
  <si>
    <t>Prepared By: State Library of Iowa, State Data Center Program, 800-248-4483, 4/25/08</t>
  </si>
  <si>
    <t>LIFE INSURANCE FOR VETERANS</t>
  </si>
  <si>
    <t>RENEWABLE ENEGY SYSTEMS AND ENERGY EFFICIENCY IMPROVEMENT PROGRAM</t>
  </si>
  <si>
    <t>CONSOLIDATED FEDERAL FUNDS REPORT: Fiscal Year 2007</t>
  </si>
  <si>
    <t>Prepared By: State Library of Iowa, State Data Center Program, 800-248-4483, 10/20/08</t>
  </si>
  <si>
    <t>MORTGAGE INSURANCE PURCHASE OF UNITS IN CONDOMINIUMS</t>
  </si>
  <si>
    <t>SEED GRANTS TO STATES FOR QUALIFIED HIGH-RISK POOLS</t>
  </si>
  <si>
    <t>DEMONSTRATION TO MAINTAIN INDEPENDENCE AND EMPLOYMENT</t>
  </si>
  <si>
    <t>EMERGENCY WATERSHED PROTECTION PROGRAM</t>
  </si>
  <si>
    <t>CONSERVATION SECURITY PROGRAM (CSP)</t>
  </si>
  <si>
    <t>WILDLIFE HABITAT INCENTIVE PROGRAM</t>
  </si>
  <si>
    <t>EMERGENCY CONSERVATION PROGRAM</t>
  </si>
  <si>
    <t>CONSOLIDATED FEDERAL FUNDS REPORT: Fiscal Year 2008</t>
  </si>
  <si>
    <t>published yearly, http://www.census.gov/govs/cffr/</t>
  </si>
  <si>
    <t>Prepared By: State Library of Iowa, State Data Center Program, 800-248-4483, 8/25/09</t>
  </si>
  <si>
    <t>TOTAL</t>
  </si>
  <si>
    <t>II</t>
  </si>
  <si>
    <t>GL</t>
  </si>
  <si>
    <t>DL</t>
  </si>
  <si>
    <t>SW</t>
  </si>
  <si>
    <t>SW.100</t>
  </si>
  <si>
    <t>PC</t>
  </si>
  <si>
    <t>GG</t>
  </si>
  <si>
    <t>DX</t>
  </si>
  <si>
    <t>DO</t>
  </si>
  <si>
    <t>DR</t>
  </si>
  <si>
    <t>FUND TYPE</t>
  </si>
  <si>
    <t>CONSOLIDATED FEDERAL FUNDS REPORT: Fiscal Year 2009</t>
  </si>
  <si>
    <t>Total Direct Expenditures Or Obligations</t>
  </si>
  <si>
    <t>Federal Employees Compensation</t>
  </si>
  <si>
    <t>Social Insurance For Railroad Workers</t>
  </si>
  <si>
    <t>Economic Recovery Payments</t>
  </si>
  <si>
    <t>Social Insurance For Rr Workers - Unemployment &amp; Sickness Benefits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</si>
  <si>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</si>
  <si>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</si>
  <si>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</si>
  <si>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</si>
  <si>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</si>
  <si>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</si>
  <si>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</si>
  <si>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</si>
  <si>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Supplemental Security Income</t>
  </si>
  <si>
    <t>Federal Retirement And Disability Payments--Military</t>
  </si>
  <si>
    <t>Federal Retirement And Disability Payments--Civilian</t>
  </si>
  <si>
    <t>Retirement And Disability Payments-Coast Guard/Uniformed Employees</t>
  </si>
  <si>
    <t>Supplemental Nutrition Assistance Program</t>
  </si>
  <si>
    <t>Environmental Quality Incentives Program</t>
  </si>
  <si>
    <t>Burial Expenses Allowance For Veterans</t>
  </si>
  <si>
    <t>Survivors And Dependents Educational Assistance</t>
  </si>
  <si>
    <t>All Volunteer Force Educational Assistance</t>
  </si>
  <si>
    <t>Medicare-Hospital Insurance</t>
  </si>
  <si>
    <t>Medicare-Supplementary Medical Insurance</t>
  </si>
  <si>
    <t>Commodity Loans And Loan Deficiency Payments</t>
  </si>
  <si>
    <t>Emergency Conservation Program</t>
  </si>
  <si>
    <t>Production Flexibility Payments For Contract Commodities</t>
  </si>
  <si>
    <t>Conservation Reserve Program</t>
  </si>
  <si>
    <t>Crop Insurance</t>
  </si>
  <si>
    <t>Conservation Security Program (Csp)</t>
  </si>
  <si>
    <t>Section 8 Housing Assistance Payments Program-Special Allocations</t>
  </si>
  <si>
    <t>Life Insurance For Veterans</t>
  </si>
  <si>
    <t>Reserve Education Assistance Program</t>
  </si>
  <si>
    <t>U.S. Postal Service--Other Expenditures (Non-Salary/Non-Procurement)</t>
  </si>
  <si>
    <t>National School Lunch Program</t>
  </si>
  <si>
    <t>Special Supplemental Food Program For Women, Infants, And  Children</t>
  </si>
  <si>
    <t>Community Facilities Loans And Grants</t>
  </si>
  <si>
    <t>Renewable Enegy Systems And Energy Efficiency Improvement Program</t>
  </si>
  <si>
    <t>Rural Energy For America Program  Recovery</t>
  </si>
  <si>
    <t>Soil And Water Conservation</t>
  </si>
  <si>
    <t>Emergency Watershed Protection Program</t>
  </si>
  <si>
    <t>Economic Development-Support For Planning Organizations</t>
  </si>
  <si>
    <t>Economic Adjustment Assistance</t>
  </si>
  <si>
    <t>Airport Improvement Program</t>
  </si>
  <si>
    <t>Highway Planning And Construction</t>
  </si>
  <si>
    <t>Title I Grants To Local Education Agencies</t>
  </si>
  <si>
    <t>Rehabilitation Services-Vocational Rehabilitation Grants To States</t>
  </si>
  <si>
    <t>Rural Education Achievement Program</t>
  </si>
  <si>
    <t>Temporary Assistance For Needy Families</t>
  </si>
  <si>
    <t>Child Support Enforcement</t>
  </si>
  <si>
    <t>Low Income Home Energy Assistance</t>
  </si>
  <si>
    <t>State Children'S Insurance Program (Chip)</t>
  </si>
  <si>
    <t>Medicaid Infrastr Grants To Support The Competit Employ Of People W/ Disa</t>
  </si>
  <si>
    <t>State Survey And Certification Of Health Care Providers And Suppliers</t>
  </si>
  <si>
    <t>Medical Assistance Program</t>
  </si>
  <si>
    <t>Seed Grants To States For Qualified High-Risk Pools</t>
  </si>
  <si>
    <t>Block Grants For Prevention And Treatment Of Substance Abuse</t>
  </si>
  <si>
    <t>Procurement Contracts--Dept Of Defense</t>
  </si>
  <si>
    <t>Procurement Contracts--All Fed Govt Agencies Other Than Defense &amp; Usps</t>
  </si>
  <si>
    <t>Procurement Contracts--U.S. Postal Service</t>
  </si>
  <si>
    <t>Salaries And Wages--Dept Of Defense (Active Military Employees)</t>
  </si>
  <si>
    <t>Salaries And Wages--All Fed Govt Civilian Emp Except Defense &amp; Usps</t>
  </si>
  <si>
    <t>Salaries And Wages--U.S. Postal Service</t>
  </si>
  <si>
    <t>Farm Storage Facility Loans</t>
  </si>
  <si>
    <t>Farm Labor Housing Loans And Grants</t>
  </si>
  <si>
    <t>Farm Operating Loans</t>
  </si>
  <si>
    <t>Very Low To Moderate Income Housing Loans</t>
  </si>
  <si>
    <t>Very Low-Income Housing Repair Loans And Grants</t>
  </si>
  <si>
    <t>Direct Housing-Natural Disaster</t>
  </si>
  <si>
    <t>Very Low To Moderate Income Housing Loans - Direct</t>
  </si>
  <si>
    <t>Physical Disaster Loans</t>
  </si>
  <si>
    <t>Very Low To Moderate Income Housing Loans - Guaranteed</t>
  </si>
  <si>
    <t>Rehabilitation Mortgage Insurance</t>
  </si>
  <si>
    <t>Mortgage Insurance Homes</t>
  </si>
  <si>
    <t>Property Improvement Loan Insurance For Improving Existing Structure</t>
  </si>
  <si>
    <t>Flood Insurance</t>
  </si>
  <si>
    <t>Prepared By: State Library of Iowa, State Data Center Program, 800-248-4483, 10/4/2010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</si>
</sst>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00"/>
  </numFmts>
  <fonts count="44">
    <font>
      <sz val="10"/>
      <name val="Arial"/>
      <family val="0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/>
    </xf>
    <xf numFmtId="164" fontId="0" fillId="0" borderId="0" applyFont="0" applyFill="0" applyBorder="0" applyProtection="0">
      <alignment horizontal="left"/>
    </xf>
    <xf numFmtId="164" fontId="0" fillId="0" borderId="0" applyFont="0" applyFill="0" applyBorder="0" applyProtection="0">
      <alignment horizontal="left"/>
    </xf>
    <xf numFmtId="164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38" fontId="0" fillId="0" borderId="0" xfId="76" applyFont="1" applyAlignment="1">
      <alignment/>
    </xf>
    <xf numFmtId="164" fontId="0" fillId="0" borderId="0" xfId="70" applyNumberFormat="1" applyFont="1">
      <alignment horizontal="left"/>
    </xf>
    <xf numFmtId="0" fontId="2" fillId="0" borderId="0" xfId="68" applyFill="1">
      <alignment horizontal="center"/>
    </xf>
    <xf numFmtId="0" fontId="2" fillId="0" borderId="0" xfId="64" applyFill="1">
      <alignment horizontal="left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64" fontId="4" fillId="0" borderId="0" xfId="70" applyNumberFormat="1" applyFont="1">
      <alignment horizontal="left"/>
    </xf>
    <xf numFmtId="164" fontId="0" fillId="0" borderId="0" xfId="70" applyNumberFormat="1" applyFo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indent="1"/>
    </xf>
    <xf numFmtId="0" fontId="6" fillId="0" borderId="0" xfId="53" applyFont="1" applyFill="1" applyAlignment="1" applyProtection="1">
      <alignment horizontal="left" indent="1"/>
      <protection/>
    </xf>
    <xf numFmtId="38" fontId="4" fillId="0" borderId="0" xfId="76" applyFont="1" applyAlignment="1">
      <alignment/>
    </xf>
    <xf numFmtId="38" fontId="4" fillId="0" borderId="0" xfId="0" applyNumberFormat="1" applyFont="1" applyFill="1" applyAlignment="1">
      <alignment/>
    </xf>
    <xf numFmtId="0" fontId="2" fillId="33" borderId="10" xfId="68" applyFont="1" applyFill="1" applyBorder="1">
      <alignment horizontal="center"/>
    </xf>
    <xf numFmtId="0" fontId="2" fillId="33" borderId="10" xfId="64" applyFont="1" applyFill="1" applyBorder="1">
      <alignment horizontal="left"/>
    </xf>
    <xf numFmtId="0" fontId="2" fillId="33" borderId="11" xfId="68" applyFont="1" applyFill="1" applyBorder="1">
      <alignment horizontal="center"/>
    </xf>
    <xf numFmtId="0" fontId="0" fillId="33" borderId="12" xfId="0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1" fillId="33" borderId="14" xfId="62" applyFill="1" applyBorder="1">
      <alignment horizontal="left"/>
    </xf>
    <xf numFmtId="0" fontId="0" fillId="33" borderId="15" xfId="0" applyFill="1" applyBorder="1" applyAlignment="1">
      <alignment/>
    </xf>
    <xf numFmtId="0" fontId="3" fillId="33" borderId="16" xfId="66" applyFill="1" applyBorder="1">
      <alignment horizontal="left"/>
    </xf>
    <xf numFmtId="0" fontId="0" fillId="33" borderId="17" xfId="0" applyFill="1" applyBorder="1" applyAlignment="1">
      <alignment/>
    </xf>
    <xf numFmtId="38" fontId="0" fillId="0" borderId="0" xfId="76" applyFont="1" applyAlignment="1">
      <alignment/>
    </xf>
    <xf numFmtId="164" fontId="0" fillId="0" borderId="0" xfId="70" applyNumberFormat="1" applyFont="1">
      <alignment horizontal="left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2" fillId="33" borderId="20" xfId="64" applyFont="1" applyFill="1" applyBorder="1">
      <alignment horizontal="left"/>
    </xf>
    <xf numFmtId="0" fontId="0" fillId="0" borderId="0" xfId="57">
      <alignment/>
      <protection/>
    </xf>
    <xf numFmtId="0" fontId="2" fillId="33" borderId="0" xfId="64" applyFill="1">
      <alignment horizontal="left"/>
    </xf>
    <xf numFmtId="38" fontId="0" fillId="0" borderId="0" xfId="77" applyFont="1" applyAlignment="1">
      <alignment/>
    </xf>
    <xf numFmtId="164" fontId="0" fillId="0" borderId="0" xfId="71" applyNumberFormat="1" applyFont="1">
      <alignment horizontal="left"/>
    </xf>
    <xf numFmtId="0" fontId="2" fillId="33" borderId="0" xfId="68" applyFill="1">
      <alignment horizontal="center"/>
    </xf>
    <xf numFmtId="0" fontId="0" fillId="33" borderId="0" xfId="57" applyFill="1">
      <alignment/>
      <protection/>
    </xf>
    <xf numFmtId="0" fontId="3" fillId="33" borderId="0" xfId="66" applyFill="1">
      <alignment horizontal="left"/>
    </xf>
    <xf numFmtId="0" fontId="1" fillId="33" borderId="0" xfId="62" applyFill="1">
      <alignment horizontal="left"/>
    </xf>
    <xf numFmtId="0" fontId="0" fillId="0" borderId="0" xfId="57" applyFill="1">
      <alignment/>
      <protection/>
    </xf>
    <xf numFmtId="38" fontId="4" fillId="0" borderId="0" xfId="64" applyNumberFormat="1" applyFont="1" applyFill="1" applyAlignment="1">
      <alignment horizontal="right"/>
    </xf>
    <xf numFmtId="38" fontId="4" fillId="0" borderId="0" xfId="77" applyFont="1" applyAlignment="1">
      <alignment/>
    </xf>
    <xf numFmtId="0" fontId="4" fillId="0" borderId="0" xfId="57" applyFont="1">
      <alignment/>
      <protection/>
    </xf>
    <xf numFmtId="38" fontId="0" fillId="0" borderId="0" xfId="78" applyFont="1" applyAlignment="1">
      <alignment/>
    </xf>
    <xf numFmtId="164" fontId="0" fillId="0" borderId="0" xfId="72" applyNumberFormat="1" applyFont="1">
      <alignment horizontal="left"/>
    </xf>
    <xf numFmtId="0" fontId="0" fillId="0" borderId="0" xfId="75" applyFont="1">
      <alignment horizontal="center"/>
    </xf>
    <xf numFmtId="0" fontId="2" fillId="0" borderId="0" xfId="69" applyFill="1">
      <alignment horizontal="center"/>
    </xf>
    <xf numFmtId="0" fontId="2" fillId="0" borderId="0" xfId="65" applyFill="1">
      <alignment horizontal="left"/>
    </xf>
    <xf numFmtId="38" fontId="4" fillId="0" borderId="0" xfId="78" applyFont="1" applyAlignment="1">
      <alignment/>
    </xf>
    <xf numFmtId="164" fontId="4" fillId="0" borderId="0" xfId="72" applyNumberFormat="1" applyFont="1">
      <alignment horizontal="left"/>
    </xf>
    <xf numFmtId="38" fontId="4" fillId="0" borderId="0" xfId="0" applyNumberFormat="1" applyFont="1" applyAlignment="1">
      <alignment/>
    </xf>
    <xf numFmtId="0" fontId="1" fillId="33" borderId="14" xfId="63" applyFill="1" applyBorder="1">
      <alignment horizontal="left"/>
    </xf>
    <xf numFmtId="0" fontId="1" fillId="33" borderId="18" xfId="63" applyFill="1" applyBorder="1">
      <alignment horizontal="left"/>
    </xf>
    <xf numFmtId="0" fontId="3" fillId="33" borderId="21" xfId="67" applyFill="1" applyBorder="1">
      <alignment horizontal="left"/>
    </xf>
    <xf numFmtId="0" fontId="3" fillId="33" borderId="0" xfId="67" applyFill="1" applyBorder="1">
      <alignment horizontal="left"/>
    </xf>
    <xf numFmtId="0" fontId="0" fillId="33" borderId="22" xfId="0" applyFill="1" applyBorder="1" applyAlignment="1">
      <alignment/>
    </xf>
    <xf numFmtId="0" fontId="2" fillId="33" borderId="16" xfId="65" applyFill="1" applyBorder="1">
      <alignment horizontal="left"/>
    </xf>
    <xf numFmtId="0" fontId="2" fillId="33" borderId="10" xfId="69" applyFill="1" applyBorder="1">
      <alignment horizontal="center"/>
    </xf>
    <xf numFmtId="0" fontId="2" fillId="33" borderId="10" xfId="65" applyFill="1" applyBorder="1">
      <alignment horizontal="left"/>
    </xf>
    <xf numFmtId="0" fontId="0" fillId="0" borderId="0" xfId="74" applyFont="1">
      <alignment horizontal="center"/>
    </xf>
    <xf numFmtId="0" fontId="0" fillId="0" borderId="0" xfId="58" applyFill="1">
      <alignment/>
      <protection/>
    </xf>
    <xf numFmtId="0" fontId="5" fillId="0" borderId="0" xfId="0" applyFont="1" applyFill="1" applyBorder="1" applyAlignment="1">
      <alignment horizontal="left" vertical="top" indent="1"/>
    </xf>
    <xf numFmtId="0" fontId="4" fillId="0" borderId="0" xfId="74" applyFont="1">
      <alignment horizontal="center"/>
    </xf>
    <xf numFmtId="164" fontId="4" fillId="0" borderId="0" xfId="71" applyNumberFormat="1" applyFont="1">
      <alignment horizontal="left"/>
    </xf>
    <xf numFmtId="38" fontId="4" fillId="0" borderId="0" xfId="57" applyNumberFormat="1" applyFont="1">
      <alignment/>
      <protection/>
    </xf>
    <xf numFmtId="0" fontId="2" fillId="33" borderId="10" xfId="68" applyFill="1" applyBorder="1">
      <alignment horizontal="center"/>
    </xf>
    <xf numFmtId="0" fontId="2" fillId="33" borderId="10" xfId="64" applyFill="1" applyBorder="1">
      <alignment horizontal="left"/>
    </xf>
    <xf numFmtId="0" fontId="1" fillId="33" borderId="18" xfId="62" applyFill="1" applyBorder="1">
      <alignment horizontal="left"/>
    </xf>
    <xf numFmtId="0" fontId="0" fillId="33" borderId="15" xfId="57" applyFill="1" applyBorder="1">
      <alignment/>
      <protection/>
    </xf>
    <xf numFmtId="0" fontId="3" fillId="33" borderId="19" xfId="66" applyFill="1" applyBorder="1">
      <alignment horizontal="left"/>
    </xf>
    <xf numFmtId="0" fontId="0" fillId="33" borderId="17" xfId="57" applyFill="1" applyBorder="1">
      <alignment/>
      <protection/>
    </xf>
    <xf numFmtId="0" fontId="0" fillId="33" borderId="18" xfId="57" applyFill="1" applyBorder="1">
      <alignment/>
      <protection/>
    </xf>
    <xf numFmtId="0" fontId="0" fillId="33" borderId="19" xfId="57" applyFill="1" applyBorder="1">
      <alignment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Style 21" xfId="62"/>
    <cellStyle name="Style 21 2" xfId="63"/>
    <cellStyle name="Style 22" xfId="64"/>
    <cellStyle name="Style 22 2" xfId="65"/>
    <cellStyle name="Style 23" xfId="66"/>
    <cellStyle name="Style 23 2" xfId="67"/>
    <cellStyle name="Style 24" xfId="68"/>
    <cellStyle name="Style 24 2" xfId="69"/>
    <cellStyle name="Style 25" xfId="70"/>
    <cellStyle name="Style 25 2" xfId="71"/>
    <cellStyle name="Style 25 3" xfId="72"/>
    <cellStyle name="Style 26" xfId="73"/>
    <cellStyle name="Style 26 2" xfId="74"/>
    <cellStyle name="Style 26 3" xfId="75"/>
    <cellStyle name="Style 27" xfId="76"/>
    <cellStyle name="Style 27 2" xfId="77"/>
    <cellStyle name="Style 27 3" xfId="78"/>
    <cellStyle name="Style 28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2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18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0.421875" style="28" customWidth="1"/>
    <col min="2" max="2" width="10.140625" style="28" bestFit="1" customWidth="1"/>
    <col min="3" max="3" width="66.57421875" style="28" bestFit="1" customWidth="1"/>
    <col min="4" max="4" width="11.8515625" style="28" bestFit="1" customWidth="1"/>
    <col min="5" max="16384" width="9.140625" style="28" customWidth="1"/>
  </cols>
  <sheetData>
    <row r="1" spans="1:4" ht="15" customHeight="1">
      <c r="A1" s="19" t="s">
        <v>170</v>
      </c>
      <c r="B1" s="64"/>
      <c r="C1" s="68"/>
      <c r="D1" s="65"/>
    </row>
    <row r="2" spans="1:4" ht="19.5" customHeight="1">
      <c r="A2" s="21" t="s">
        <v>1</v>
      </c>
      <c r="B2" s="66"/>
      <c r="C2" s="69"/>
      <c r="D2" s="67"/>
    </row>
    <row r="3" spans="1:4" ht="12.75">
      <c r="A3" s="62" t="s">
        <v>169</v>
      </c>
      <c r="B3" s="62" t="s">
        <v>118</v>
      </c>
      <c r="C3" s="63" t="s">
        <v>117</v>
      </c>
      <c r="D3" s="62" t="s">
        <v>116</v>
      </c>
    </row>
    <row r="4" spans="1:4" s="36" customFormat="1" ht="12.75">
      <c r="A4" s="3"/>
      <c r="B4" s="3"/>
      <c r="C4" s="4"/>
      <c r="D4" s="3"/>
    </row>
    <row r="5" spans="3:4" ht="12.75">
      <c r="C5" s="28" t="s">
        <v>171</v>
      </c>
      <c r="D5" s="30">
        <v>137462549</v>
      </c>
    </row>
    <row r="7" ht="12.75" customHeight="1">
      <c r="A7" s="6" t="s">
        <v>78</v>
      </c>
    </row>
    <row r="8" spans="1:4" ht="12.75">
      <c r="A8" s="56" t="s">
        <v>168</v>
      </c>
      <c r="B8" s="31" t="s">
        <v>4</v>
      </c>
      <c r="C8" s="28" t="s">
        <v>172</v>
      </c>
      <c r="D8" s="30">
        <v>1590</v>
      </c>
    </row>
    <row r="9" spans="1:4" ht="12.75">
      <c r="A9" s="56" t="s">
        <v>168</v>
      </c>
      <c r="B9" s="31">
        <v>57.001</v>
      </c>
      <c r="C9" s="28" t="s">
        <v>173</v>
      </c>
      <c r="D9" s="30">
        <v>382461</v>
      </c>
    </row>
    <row r="10" spans="1:4" ht="12.75">
      <c r="A10" s="56" t="s">
        <v>168</v>
      </c>
      <c r="B10" s="31">
        <v>57.005</v>
      </c>
      <c r="C10" s="28" t="s">
        <v>174</v>
      </c>
      <c r="D10" s="30">
        <v>5750</v>
      </c>
    </row>
    <row r="11" spans="1:4" ht="12.75">
      <c r="A11" s="56" t="s">
        <v>168</v>
      </c>
      <c r="B11" s="31" t="s">
        <v>7</v>
      </c>
      <c r="C11" s="28" t="s">
        <v>175</v>
      </c>
      <c r="D11" s="30">
        <v>14126</v>
      </c>
    </row>
    <row r="12" spans="1:4" ht="12.75">
      <c r="A12" s="56" t="s">
        <v>168</v>
      </c>
      <c r="B12" s="31">
        <v>64.104</v>
      </c>
      <c r="C12" s="28" t="s">
        <v>176</v>
      </c>
      <c r="D12" s="30">
        <v>188871</v>
      </c>
    </row>
    <row r="13" spans="1:4" ht="12.75">
      <c r="A13" s="56" t="s">
        <v>168</v>
      </c>
      <c r="B13" s="31">
        <v>64.105</v>
      </c>
      <c r="C13" s="28" t="s">
        <v>177</v>
      </c>
      <c r="D13" s="30">
        <v>86703</v>
      </c>
    </row>
    <row r="14" spans="1:4" ht="12.75">
      <c r="A14" s="56" t="s">
        <v>168</v>
      </c>
      <c r="B14" s="31">
        <v>64.109</v>
      </c>
      <c r="C14" s="28" t="s">
        <v>178</v>
      </c>
      <c r="D14" s="30">
        <v>1395484</v>
      </c>
    </row>
    <row r="15" spans="1:4" ht="12.75">
      <c r="A15" s="56" t="s">
        <v>168</v>
      </c>
      <c r="B15" s="31">
        <v>64.11</v>
      </c>
      <c r="C15" s="28" t="s">
        <v>179</v>
      </c>
      <c r="D15" s="30">
        <v>250680</v>
      </c>
    </row>
    <row r="16" spans="1:4" ht="12.75">
      <c r="A16" s="56" t="s">
        <v>168</v>
      </c>
      <c r="B16" s="31">
        <v>86.001</v>
      </c>
      <c r="C16" s="28" t="s">
        <v>180</v>
      </c>
      <c r="D16" s="30">
        <v>10080</v>
      </c>
    </row>
    <row r="17" spans="1:4" ht="12.75">
      <c r="A17" s="56" t="s">
        <v>168</v>
      </c>
      <c r="B17" s="31">
        <v>96.001</v>
      </c>
      <c r="C17" s="28" t="s">
        <v>181</v>
      </c>
      <c r="D17" s="30">
        <v>4984383</v>
      </c>
    </row>
    <row r="18" spans="1:4" ht="12.75">
      <c r="A18" s="56" t="s">
        <v>168</v>
      </c>
      <c r="B18" s="31">
        <v>96.002</v>
      </c>
      <c r="C18" s="28" t="s">
        <v>182</v>
      </c>
      <c r="D18" s="30">
        <v>29792024</v>
      </c>
    </row>
    <row r="19" spans="1:4" ht="12.75">
      <c r="A19" s="56" t="s">
        <v>168</v>
      </c>
      <c r="B19" s="31">
        <v>96.004</v>
      </c>
      <c r="C19" s="28" t="s">
        <v>183</v>
      </c>
      <c r="D19" s="30">
        <v>9227189</v>
      </c>
    </row>
    <row r="20" spans="1:4" ht="12.75">
      <c r="A20" s="56" t="s">
        <v>168</v>
      </c>
      <c r="B20" s="31">
        <v>96.006</v>
      </c>
      <c r="C20" s="28" t="s">
        <v>184</v>
      </c>
      <c r="D20" s="30">
        <v>1970378</v>
      </c>
    </row>
    <row r="21" spans="1:4" ht="12.75">
      <c r="A21" s="56" t="s">
        <v>168</v>
      </c>
      <c r="B21" s="31" t="s">
        <v>18</v>
      </c>
      <c r="C21" s="28" t="s">
        <v>185</v>
      </c>
      <c r="D21" s="30">
        <v>1039000</v>
      </c>
    </row>
    <row r="22" spans="1:4" ht="12.75">
      <c r="A22" s="56" t="s">
        <v>168</v>
      </c>
      <c r="B22" s="31" t="s">
        <v>20</v>
      </c>
      <c r="C22" s="28" t="s">
        <v>186</v>
      </c>
      <c r="D22" s="30">
        <v>2340286</v>
      </c>
    </row>
    <row r="23" spans="1:4" ht="12.75">
      <c r="A23" s="56" t="s">
        <v>168</v>
      </c>
      <c r="B23" s="31" t="s">
        <v>22</v>
      </c>
      <c r="C23" s="28" t="s">
        <v>187</v>
      </c>
      <c r="D23" s="30">
        <v>84</v>
      </c>
    </row>
    <row r="24" spans="1:4" ht="12.75">
      <c r="A24" s="56"/>
      <c r="B24" s="31"/>
      <c r="C24" s="39" t="s">
        <v>120</v>
      </c>
      <c r="D24" s="38">
        <f>SUM(D8:D23)</f>
        <v>51689089</v>
      </c>
    </row>
    <row r="25" spans="1:4" ht="12.75">
      <c r="A25" s="56"/>
      <c r="B25" s="31"/>
      <c r="D25" s="30"/>
    </row>
    <row r="26" spans="1:3" ht="12.75" customHeight="1">
      <c r="A26" s="7" t="s">
        <v>80</v>
      </c>
      <c r="C26" s="30"/>
    </row>
    <row r="27" spans="1:4" ht="12.75">
      <c r="A27" s="56" t="s">
        <v>167</v>
      </c>
      <c r="B27" s="31">
        <v>10.551</v>
      </c>
      <c r="C27" s="28" t="s">
        <v>188</v>
      </c>
      <c r="D27" s="30">
        <v>2098580</v>
      </c>
    </row>
    <row r="28" spans="1:4" ht="12.75">
      <c r="A28" s="56" t="s">
        <v>167</v>
      </c>
      <c r="B28" s="31">
        <v>10.912</v>
      </c>
      <c r="C28" s="28" t="s">
        <v>189</v>
      </c>
      <c r="D28" s="30">
        <v>178201</v>
      </c>
    </row>
    <row r="29" spans="1:4" ht="12.75">
      <c r="A29" s="56" t="s">
        <v>167</v>
      </c>
      <c r="B29" s="31">
        <v>64.101</v>
      </c>
      <c r="C29" s="28" t="s">
        <v>190</v>
      </c>
      <c r="D29" s="30">
        <v>643</v>
      </c>
    </row>
    <row r="30" spans="1:4" ht="12.75">
      <c r="A30" s="56" t="s">
        <v>167</v>
      </c>
      <c r="B30" s="31">
        <v>64.117</v>
      </c>
      <c r="C30" s="28" t="s">
        <v>191</v>
      </c>
      <c r="D30" s="30">
        <v>5792</v>
      </c>
    </row>
    <row r="31" spans="1:4" ht="12.75">
      <c r="A31" s="56" t="s">
        <v>167</v>
      </c>
      <c r="B31" s="31">
        <v>64.124</v>
      </c>
      <c r="C31" s="28" t="s">
        <v>192</v>
      </c>
      <c r="D31" s="30">
        <v>48675</v>
      </c>
    </row>
    <row r="32" spans="1:4" ht="12.75">
      <c r="A32" s="56" t="s">
        <v>167</v>
      </c>
      <c r="B32" s="31">
        <v>93.773</v>
      </c>
      <c r="C32" s="28" t="s">
        <v>193</v>
      </c>
      <c r="D32" s="30">
        <v>16141728</v>
      </c>
    </row>
    <row r="33" spans="1:4" ht="12.75">
      <c r="A33" s="56" t="s">
        <v>167</v>
      </c>
      <c r="B33" s="31">
        <v>93.774</v>
      </c>
      <c r="C33" s="28" t="s">
        <v>194</v>
      </c>
      <c r="D33" s="30">
        <v>14148001</v>
      </c>
    </row>
    <row r="34" spans="1:4" ht="12.75">
      <c r="A34" s="56"/>
      <c r="B34" s="31"/>
      <c r="C34" s="39" t="s">
        <v>120</v>
      </c>
      <c r="D34" s="38">
        <f>SUM(D27:D33)</f>
        <v>32621620</v>
      </c>
    </row>
    <row r="35" spans="1:4" ht="12.75">
      <c r="A35" s="56"/>
      <c r="B35" s="31"/>
      <c r="D35" s="30"/>
    </row>
    <row r="36" spans="1:3" ht="12.75" customHeight="1">
      <c r="A36" s="7" t="s">
        <v>82</v>
      </c>
      <c r="C36" s="30"/>
    </row>
    <row r="37" spans="1:4" ht="12.75">
      <c r="A37" s="56" t="s">
        <v>166</v>
      </c>
      <c r="B37" s="31">
        <v>10.051</v>
      </c>
      <c r="C37" s="28" t="s">
        <v>195</v>
      </c>
      <c r="D37" s="30">
        <v>152</v>
      </c>
    </row>
    <row r="38" spans="1:4" ht="12.75">
      <c r="A38" s="56" t="s">
        <v>166</v>
      </c>
      <c r="B38" s="31">
        <v>10.054</v>
      </c>
      <c r="C38" s="28" t="s">
        <v>196</v>
      </c>
      <c r="D38" s="30">
        <v>4222</v>
      </c>
    </row>
    <row r="39" spans="1:4" ht="12.75">
      <c r="A39" s="56" t="s">
        <v>166</v>
      </c>
      <c r="B39" s="31">
        <v>10.055</v>
      </c>
      <c r="C39" s="28" t="s">
        <v>197</v>
      </c>
      <c r="D39" s="30">
        <v>4040181</v>
      </c>
    </row>
    <row r="40" spans="1:4" ht="12.75">
      <c r="A40" s="56" t="s">
        <v>166</v>
      </c>
      <c r="B40" s="31">
        <v>10.069</v>
      </c>
      <c r="C40" s="28" t="s">
        <v>198</v>
      </c>
      <c r="D40" s="30">
        <v>2483367</v>
      </c>
    </row>
    <row r="41" spans="1:4" ht="12.75">
      <c r="A41" s="56" t="s">
        <v>166</v>
      </c>
      <c r="B41" s="31">
        <v>10.45</v>
      </c>
      <c r="C41" s="28" t="s">
        <v>199</v>
      </c>
      <c r="D41" s="30">
        <v>12969056</v>
      </c>
    </row>
    <row r="42" spans="1:4" ht="12.75">
      <c r="A42" s="56" t="s">
        <v>166</v>
      </c>
      <c r="B42" s="31">
        <v>10.921</v>
      </c>
      <c r="C42" s="28" t="s">
        <v>200</v>
      </c>
      <c r="D42" s="30">
        <v>406595</v>
      </c>
    </row>
    <row r="43" spans="1:4" ht="12.75">
      <c r="A43" s="56" t="s">
        <v>166</v>
      </c>
      <c r="B43" s="31">
        <v>14.195</v>
      </c>
      <c r="C43" s="28" t="s">
        <v>201</v>
      </c>
      <c r="D43" s="30">
        <v>118389</v>
      </c>
    </row>
    <row r="44" spans="1:4" ht="12.75">
      <c r="A44" s="56" t="s">
        <v>166</v>
      </c>
      <c r="B44" s="31">
        <v>64.103</v>
      </c>
      <c r="C44" s="28" t="s">
        <v>202</v>
      </c>
      <c r="D44" s="30">
        <v>111994</v>
      </c>
    </row>
    <row r="45" spans="1:4" ht="12.75">
      <c r="A45" s="56" t="s">
        <v>166</v>
      </c>
      <c r="B45" s="31">
        <v>64.999</v>
      </c>
      <c r="C45" s="28" t="s">
        <v>203</v>
      </c>
      <c r="D45" s="30">
        <v>6193</v>
      </c>
    </row>
    <row r="46" spans="1:4" ht="12.75">
      <c r="A46" s="56" t="s">
        <v>166</v>
      </c>
      <c r="B46" s="31" t="s">
        <v>38</v>
      </c>
      <c r="C46" s="28" t="s">
        <v>204</v>
      </c>
      <c r="D46" s="30">
        <v>4727</v>
      </c>
    </row>
    <row r="47" spans="1:4" ht="12.75">
      <c r="A47" s="56"/>
      <c r="B47" s="31"/>
      <c r="C47" s="39" t="s">
        <v>120</v>
      </c>
      <c r="D47" s="38">
        <f>SUM(D37:D46)</f>
        <v>20144876</v>
      </c>
    </row>
    <row r="48" spans="1:4" ht="12.75">
      <c r="A48" s="56"/>
      <c r="B48" s="31"/>
      <c r="D48" s="30"/>
    </row>
    <row r="49" spans="1:3" ht="12.75" customHeight="1">
      <c r="A49" s="6" t="s">
        <v>84</v>
      </c>
      <c r="C49" s="30"/>
    </row>
    <row r="50" spans="1:4" ht="12.75">
      <c r="A50" s="56" t="s">
        <v>165</v>
      </c>
      <c r="B50" s="31">
        <v>10.555</v>
      </c>
      <c r="C50" s="28" t="s">
        <v>205</v>
      </c>
      <c r="D50" s="30">
        <v>714433</v>
      </c>
    </row>
    <row r="51" spans="1:4" ht="12.75">
      <c r="A51" s="56" t="s">
        <v>165</v>
      </c>
      <c r="B51" s="31">
        <v>10.557</v>
      </c>
      <c r="C51" s="28" t="s">
        <v>206</v>
      </c>
      <c r="D51" s="30">
        <v>274315</v>
      </c>
    </row>
    <row r="52" spans="1:4" ht="12.75">
      <c r="A52" s="56" t="s">
        <v>165</v>
      </c>
      <c r="B52" s="31">
        <v>10.766</v>
      </c>
      <c r="C52" s="28" t="s">
        <v>207</v>
      </c>
      <c r="D52" s="30">
        <v>110400</v>
      </c>
    </row>
    <row r="53" spans="1:4" ht="12.75">
      <c r="A53" s="56" t="s">
        <v>165</v>
      </c>
      <c r="B53" s="31">
        <v>10.775</v>
      </c>
      <c r="C53" s="28" t="s">
        <v>208</v>
      </c>
      <c r="D53" s="30">
        <v>39123</v>
      </c>
    </row>
    <row r="54" spans="1:4" ht="12.75">
      <c r="A54" s="56" t="s">
        <v>165</v>
      </c>
      <c r="B54" s="31">
        <v>10.78</v>
      </c>
      <c r="C54" s="28" t="s">
        <v>207</v>
      </c>
      <c r="D54" s="30">
        <v>24000</v>
      </c>
    </row>
    <row r="55" spans="1:4" ht="12.75">
      <c r="A55" s="56" t="s">
        <v>165</v>
      </c>
      <c r="B55" s="31">
        <v>10.868</v>
      </c>
      <c r="C55" s="28" t="s">
        <v>209</v>
      </c>
      <c r="D55" s="30">
        <v>61559</v>
      </c>
    </row>
    <row r="56" spans="1:4" ht="12.75">
      <c r="A56" s="56" t="s">
        <v>165</v>
      </c>
      <c r="B56" s="31">
        <v>10.902</v>
      </c>
      <c r="C56" s="28" t="s">
        <v>210</v>
      </c>
      <c r="D56" s="30">
        <v>71098</v>
      </c>
    </row>
    <row r="57" spans="1:4" ht="12.75">
      <c r="A57" s="56" t="s">
        <v>165</v>
      </c>
      <c r="B57" s="31">
        <v>10.923</v>
      </c>
      <c r="C57" s="28" t="s">
        <v>211</v>
      </c>
      <c r="D57" s="30">
        <v>1179546</v>
      </c>
    </row>
    <row r="58" spans="1:4" ht="12.75">
      <c r="A58" s="56" t="s">
        <v>165</v>
      </c>
      <c r="B58" s="31">
        <v>11.302</v>
      </c>
      <c r="C58" s="28" t="s">
        <v>212</v>
      </c>
      <c r="D58" s="30">
        <v>63840</v>
      </c>
    </row>
    <row r="59" spans="1:4" ht="12.75">
      <c r="A59" s="56" t="s">
        <v>165</v>
      </c>
      <c r="B59" s="31">
        <v>11.307</v>
      </c>
      <c r="C59" s="28" t="s">
        <v>213</v>
      </c>
      <c r="D59" s="30">
        <v>544063</v>
      </c>
    </row>
    <row r="60" spans="1:4" ht="12.75">
      <c r="A60" s="56" t="s">
        <v>165</v>
      </c>
      <c r="B60" s="31">
        <v>20.106</v>
      </c>
      <c r="C60" s="28" t="s">
        <v>214</v>
      </c>
      <c r="D60" s="30">
        <v>147402</v>
      </c>
    </row>
    <row r="61" spans="1:4" ht="12.75">
      <c r="A61" s="56" t="s">
        <v>165</v>
      </c>
      <c r="B61" s="31">
        <v>20.205</v>
      </c>
      <c r="C61" s="28" t="s">
        <v>215</v>
      </c>
      <c r="D61" s="30">
        <v>7138453</v>
      </c>
    </row>
    <row r="62" spans="1:4" ht="12.75">
      <c r="A62" s="56" t="s">
        <v>165</v>
      </c>
      <c r="B62" s="31">
        <v>84.01</v>
      </c>
      <c r="C62" s="28" t="s">
        <v>216</v>
      </c>
      <c r="D62" s="30">
        <v>273006</v>
      </c>
    </row>
    <row r="63" spans="1:4" ht="12.75">
      <c r="A63" s="56" t="s">
        <v>165</v>
      </c>
      <c r="B63" s="31">
        <v>84.126</v>
      </c>
      <c r="C63" s="28" t="s">
        <v>217</v>
      </c>
      <c r="D63" s="30">
        <v>211992</v>
      </c>
    </row>
    <row r="64" spans="1:4" ht="12.75">
      <c r="A64" s="56" t="s">
        <v>165</v>
      </c>
      <c r="B64" s="31">
        <v>84.358</v>
      </c>
      <c r="C64" s="28" t="s">
        <v>218</v>
      </c>
      <c r="D64" s="30">
        <v>34084</v>
      </c>
    </row>
    <row r="65" spans="1:4" ht="12.75">
      <c r="A65" s="56" t="s">
        <v>165</v>
      </c>
      <c r="B65" s="31">
        <v>93.558</v>
      </c>
      <c r="C65" s="28" t="s">
        <v>219</v>
      </c>
      <c r="D65" s="30">
        <v>657499</v>
      </c>
    </row>
    <row r="66" spans="1:4" ht="12.75">
      <c r="A66" s="56" t="s">
        <v>165</v>
      </c>
      <c r="B66" s="31">
        <v>93.563</v>
      </c>
      <c r="C66" s="28" t="s">
        <v>220</v>
      </c>
      <c r="D66" s="30">
        <v>106779</v>
      </c>
    </row>
    <row r="67" spans="1:4" ht="12.75">
      <c r="A67" s="56" t="s">
        <v>165</v>
      </c>
      <c r="B67" s="31">
        <v>93.568</v>
      </c>
      <c r="C67" s="28" t="s">
        <v>221</v>
      </c>
      <c r="D67" s="30">
        <v>782681</v>
      </c>
    </row>
    <row r="68" spans="1:4" ht="12.75">
      <c r="A68" s="56" t="s">
        <v>165</v>
      </c>
      <c r="B68" s="31">
        <v>93.767</v>
      </c>
      <c r="C68" s="28" t="s">
        <v>222</v>
      </c>
      <c r="D68" s="30">
        <v>340600</v>
      </c>
    </row>
    <row r="69" spans="1:4" ht="12.75">
      <c r="A69" s="56" t="s">
        <v>165</v>
      </c>
      <c r="B69" s="31">
        <v>93.768</v>
      </c>
      <c r="C69" s="28" t="s">
        <v>223</v>
      </c>
      <c r="D69" s="30">
        <v>3883</v>
      </c>
    </row>
    <row r="70" spans="1:4" ht="12.75">
      <c r="A70" s="56" t="s">
        <v>165</v>
      </c>
      <c r="B70" s="31">
        <v>93.777</v>
      </c>
      <c r="C70" s="28" t="s">
        <v>224</v>
      </c>
      <c r="D70" s="30">
        <v>32814</v>
      </c>
    </row>
    <row r="71" spans="1:4" ht="12.75">
      <c r="A71" s="56" t="s">
        <v>165</v>
      </c>
      <c r="B71" s="31">
        <v>93.778</v>
      </c>
      <c r="C71" s="28" t="s">
        <v>225</v>
      </c>
      <c r="D71" s="30">
        <v>13772028</v>
      </c>
    </row>
    <row r="72" spans="1:4" ht="12.75">
      <c r="A72" s="56" t="s">
        <v>165</v>
      </c>
      <c r="B72" s="31">
        <v>93.781</v>
      </c>
      <c r="C72" s="28" t="s">
        <v>226</v>
      </c>
      <c r="D72" s="30">
        <v>5314</v>
      </c>
    </row>
    <row r="73" spans="1:4" ht="12.75">
      <c r="A73" s="56" t="s">
        <v>165</v>
      </c>
      <c r="B73" s="31">
        <v>93.959</v>
      </c>
      <c r="C73" s="28" t="s">
        <v>227</v>
      </c>
      <c r="D73" s="30">
        <v>66356</v>
      </c>
    </row>
    <row r="74" spans="1:4" ht="12.75">
      <c r="A74" s="56"/>
      <c r="B74" s="31"/>
      <c r="C74" s="39" t="s">
        <v>120</v>
      </c>
      <c r="D74" s="38">
        <f>SUM(D50:D73)</f>
        <v>26655268</v>
      </c>
    </row>
    <row r="75" spans="1:4" ht="12.75">
      <c r="A75" s="56"/>
      <c r="B75" s="31"/>
      <c r="D75" s="30"/>
    </row>
    <row r="76" spans="1:3" ht="12.75" customHeight="1">
      <c r="A76" s="6" t="s">
        <v>86</v>
      </c>
      <c r="C76" s="30"/>
    </row>
    <row r="77" spans="1:4" ht="12.75">
      <c r="A77" s="56" t="s">
        <v>164</v>
      </c>
      <c r="B77" s="31" t="s">
        <v>107</v>
      </c>
      <c r="C77" s="28" t="s">
        <v>228</v>
      </c>
      <c r="D77" s="30">
        <v>6735</v>
      </c>
    </row>
    <row r="78" spans="1:4" ht="12.75">
      <c r="A78" s="56" t="s">
        <v>164</v>
      </c>
      <c r="B78" s="31" t="s">
        <v>114</v>
      </c>
      <c r="C78" s="28" t="s">
        <v>229</v>
      </c>
      <c r="D78" s="30">
        <v>22243</v>
      </c>
    </row>
    <row r="79" spans="1:4" ht="12.75">
      <c r="A79" s="56" t="s">
        <v>164</v>
      </c>
      <c r="B79" s="31" t="s">
        <v>64</v>
      </c>
      <c r="C79" s="28" t="s">
        <v>230</v>
      </c>
      <c r="D79" s="30">
        <v>902269</v>
      </c>
    </row>
    <row r="80" spans="1:4" ht="12.75">
      <c r="A80" s="56"/>
      <c r="B80" s="31"/>
      <c r="C80" s="39" t="s">
        <v>120</v>
      </c>
      <c r="D80" s="38">
        <f>SUM(D77:D79)</f>
        <v>931247</v>
      </c>
    </row>
    <row r="81" spans="1:4" ht="12.75">
      <c r="A81" s="56"/>
      <c r="B81" s="31"/>
      <c r="D81" s="30"/>
    </row>
    <row r="82" spans="1:3" ht="12.75" customHeight="1">
      <c r="A82" s="6" t="s">
        <v>88</v>
      </c>
      <c r="C82" s="30"/>
    </row>
    <row r="83" spans="1:4" ht="12.75">
      <c r="A83" s="56" t="s">
        <v>162</v>
      </c>
      <c r="B83" s="31" t="s">
        <v>163</v>
      </c>
      <c r="C83" s="28" t="s">
        <v>231</v>
      </c>
      <c r="D83" s="30">
        <v>264000</v>
      </c>
    </row>
    <row r="84" spans="1:4" ht="12.75">
      <c r="A84" s="56" t="s">
        <v>162</v>
      </c>
      <c r="B84" s="31" t="s">
        <v>68</v>
      </c>
      <c r="C84" s="28" t="s">
        <v>232</v>
      </c>
      <c r="D84" s="30">
        <v>1819000</v>
      </c>
    </row>
    <row r="85" spans="1:4" ht="12.75">
      <c r="A85" s="56" t="s">
        <v>162</v>
      </c>
      <c r="B85" s="31" t="s">
        <v>70</v>
      </c>
      <c r="C85" s="28" t="s">
        <v>233</v>
      </c>
      <c r="D85" s="30">
        <v>3337449</v>
      </c>
    </row>
    <row r="86" spans="1:4" ht="12.75">
      <c r="A86" s="56"/>
      <c r="B86" s="31"/>
      <c r="C86" s="39" t="s">
        <v>120</v>
      </c>
      <c r="D86" s="38">
        <f>SUM(D83:D85)</f>
        <v>5420449</v>
      </c>
    </row>
    <row r="87" spans="1:4" ht="12.75">
      <c r="A87" s="56"/>
      <c r="B87" s="31"/>
      <c r="D87" s="30"/>
    </row>
    <row r="88" spans="1:3" ht="12.75" customHeight="1">
      <c r="A88" s="6" t="s">
        <v>90</v>
      </c>
      <c r="C88" s="30"/>
    </row>
    <row r="89" spans="1:4" ht="12.75">
      <c r="A89" s="56" t="s">
        <v>161</v>
      </c>
      <c r="B89" s="31">
        <v>10.051</v>
      </c>
      <c r="C89" s="28" t="s">
        <v>195</v>
      </c>
      <c r="D89" s="30">
        <v>4816105</v>
      </c>
    </row>
    <row r="90" spans="1:4" ht="12.75">
      <c r="A90" s="56" t="s">
        <v>161</v>
      </c>
      <c r="B90" s="31">
        <v>10.056</v>
      </c>
      <c r="C90" s="28" t="s">
        <v>234</v>
      </c>
      <c r="D90" s="30">
        <v>41590</v>
      </c>
    </row>
    <row r="91" spans="1:4" ht="12.75">
      <c r="A91" s="56" t="s">
        <v>161</v>
      </c>
      <c r="B91" s="31">
        <v>10.405</v>
      </c>
      <c r="C91" s="28" t="s">
        <v>235</v>
      </c>
      <c r="D91" s="30">
        <v>116000</v>
      </c>
    </row>
    <row r="92" spans="1:4" ht="12.75">
      <c r="A92" s="56" t="s">
        <v>161</v>
      </c>
      <c r="B92" s="31">
        <v>10.406</v>
      </c>
      <c r="C92" s="28" t="s">
        <v>236</v>
      </c>
      <c r="D92" s="30">
        <v>203600</v>
      </c>
    </row>
    <row r="93" spans="1:4" ht="12.75">
      <c r="A93" s="56" t="s">
        <v>161</v>
      </c>
      <c r="B93" s="31">
        <v>10.41</v>
      </c>
      <c r="C93" s="28" t="s">
        <v>237</v>
      </c>
      <c r="D93" s="30">
        <v>196100</v>
      </c>
    </row>
    <row r="94" spans="1:4" ht="12.75">
      <c r="A94" s="56" t="s">
        <v>161</v>
      </c>
      <c r="B94" s="31">
        <v>10.417</v>
      </c>
      <c r="C94" s="28" t="s">
        <v>238</v>
      </c>
      <c r="D94" s="30">
        <v>11580</v>
      </c>
    </row>
    <row r="95" spans="1:4" ht="12.75">
      <c r="A95" s="56" t="s">
        <v>161</v>
      </c>
      <c r="B95" s="31">
        <v>10.445</v>
      </c>
      <c r="C95" s="28" t="s">
        <v>239</v>
      </c>
      <c r="D95" s="30">
        <v>516630</v>
      </c>
    </row>
    <row r="96" spans="1:4" ht="12.75">
      <c r="A96" s="56" t="s">
        <v>161</v>
      </c>
      <c r="B96" s="31">
        <v>10.766</v>
      </c>
      <c r="C96" s="28" t="s">
        <v>207</v>
      </c>
      <c r="D96" s="30">
        <v>76500</v>
      </c>
    </row>
    <row r="97" spans="1:4" ht="12.75">
      <c r="A97" s="56" t="s">
        <v>161</v>
      </c>
      <c r="B97" s="31">
        <v>10.788</v>
      </c>
      <c r="C97" s="28" t="s">
        <v>240</v>
      </c>
      <c r="D97" s="30">
        <v>142900</v>
      </c>
    </row>
    <row r="98" spans="1:4" ht="12.75">
      <c r="A98" s="56" t="s">
        <v>161</v>
      </c>
      <c r="B98" s="31">
        <v>59.008</v>
      </c>
      <c r="C98" s="28" t="s">
        <v>241</v>
      </c>
      <c r="D98" s="30">
        <v>107200</v>
      </c>
    </row>
    <row r="99" spans="1:4" ht="12.75">
      <c r="A99" s="56"/>
      <c r="B99" s="31"/>
      <c r="C99" s="39" t="s">
        <v>120</v>
      </c>
      <c r="D99" s="38">
        <f>SUM(D89:D98)</f>
        <v>6228205</v>
      </c>
    </row>
    <row r="100" spans="1:4" ht="12.75">
      <c r="A100" s="56"/>
      <c r="B100" s="31"/>
      <c r="D100" s="30"/>
    </row>
    <row r="101" spans="1:3" ht="12.75" customHeight="1">
      <c r="A101" s="6" t="s">
        <v>92</v>
      </c>
      <c r="C101" s="30"/>
    </row>
    <row r="102" spans="1:4" ht="12.75">
      <c r="A102" s="56" t="s">
        <v>160</v>
      </c>
      <c r="B102" s="31">
        <v>10.775</v>
      </c>
      <c r="C102" s="28" t="s">
        <v>208</v>
      </c>
      <c r="D102" s="30">
        <v>58685</v>
      </c>
    </row>
    <row r="103" spans="1:4" ht="12.75">
      <c r="A103" s="56" t="s">
        <v>160</v>
      </c>
      <c r="B103" s="31">
        <v>10.789</v>
      </c>
      <c r="C103" s="28" t="s">
        <v>242</v>
      </c>
      <c r="D103" s="30">
        <v>517820</v>
      </c>
    </row>
    <row r="104" spans="1:4" ht="12.75">
      <c r="A104" s="56" t="s">
        <v>160</v>
      </c>
      <c r="B104" s="31">
        <v>10.868</v>
      </c>
      <c r="C104" s="28" t="s">
        <v>209</v>
      </c>
      <c r="D104" s="30">
        <v>41559</v>
      </c>
    </row>
    <row r="105" spans="1:4" ht="12.75">
      <c r="A105" s="56" t="s">
        <v>160</v>
      </c>
      <c r="B105" s="31">
        <v>14.108</v>
      </c>
      <c r="C105" s="28" t="s">
        <v>243</v>
      </c>
      <c r="D105" s="30">
        <v>117092</v>
      </c>
    </row>
    <row r="106" spans="1:4" ht="12.75">
      <c r="A106" s="56" t="s">
        <v>160</v>
      </c>
      <c r="B106" s="31">
        <v>14.117</v>
      </c>
      <c r="C106" s="28" t="s">
        <v>244</v>
      </c>
      <c r="D106" s="30">
        <v>6032133</v>
      </c>
    </row>
    <row r="107" spans="1:4" ht="12.75">
      <c r="A107" s="56" t="s">
        <v>160</v>
      </c>
      <c r="B107" s="31">
        <v>14.142</v>
      </c>
      <c r="C107" s="28" t="s">
        <v>245</v>
      </c>
      <c r="D107" s="30">
        <v>25000</v>
      </c>
    </row>
    <row r="108" spans="1:4" ht="12.75">
      <c r="A108" s="56"/>
      <c r="B108" s="31"/>
      <c r="C108" s="39" t="s">
        <v>120</v>
      </c>
      <c r="D108" s="38">
        <f>SUM(D102:D107)</f>
        <v>6792289</v>
      </c>
    </row>
    <row r="109" spans="1:4" ht="12.75">
      <c r="A109" s="56"/>
      <c r="B109" s="31"/>
      <c r="D109" s="30"/>
    </row>
    <row r="110" spans="1:3" ht="12.75" customHeight="1">
      <c r="A110" s="6" t="s">
        <v>94</v>
      </c>
      <c r="C110" s="30"/>
    </row>
    <row r="111" spans="1:4" ht="12.75">
      <c r="A111" s="56" t="s">
        <v>159</v>
      </c>
      <c r="B111" s="31">
        <v>10.45</v>
      </c>
      <c r="C111" s="28" t="s">
        <v>199</v>
      </c>
      <c r="D111" s="30">
        <v>87301452</v>
      </c>
    </row>
    <row r="112" spans="1:4" ht="12.75">
      <c r="A112" s="56" t="s">
        <v>159</v>
      </c>
      <c r="B112" s="31">
        <v>97.022</v>
      </c>
      <c r="C112" s="28" t="s">
        <v>246</v>
      </c>
      <c r="D112" s="30">
        <v>7822930</v>
      </c>
    </row>
    <row r="113" spans="3:4" ht="12.75" customHeight="1">
      <c r="C113" s="39" t="s">
        <v>120</v>
      </c>
      <c r="D113" s="61">
        <f>SUM(D111:D112)</f>
        <v>95124382</v>
      </c>
    </row>
    <row r="114" spans="1:4" s="36" customFormat="1" ht="12.75">
      <c r="A114" s="57"/>
      <c r="B114" s="4"/>
      <c r="C114" s="4"/>
      <c r="D114" s="4"/>
    </row>
    <row r="115" ht="12.75" customHeight="1">
      <c r="A115" s="9" t="s">
        <v>96</v>
      </c>
    </row>
    <row r="116" ht="12.75" customHeight="1">
      <c r="A116" s="58" t="s">
        <v>156</v>
      </c>
    </row>
    <row r="117" ht="12.75" customHeight="1">
      <c r="A117" s="9" t="s">
        <v>247</v>
      </c>
    </row>
    <row r="118" ht="12.75" customHeight="1">
      <c r="A118" s="11" t="s">
        <v>99</v>
      </c>
    </row>
  </sheetData>
  <sheetProtection/>
  <hyperlinks>
    <hyperlink ref="A118" r:id="rId1" display="http://www.iowadatacenter.org"/>
  </hyperlinks>
  <printOptions/>
  <pageMargins left="0.5" right="0.75" top="0.5" bottom="0.5" header="0.5" footer="0.5"/>
  <pageSetup fitToHeight="0" fitToWidth="1" horizontalDpi="600" verticalDpi="600" orientation="portrait" scale="94" r:id="rId2"/>
  <headerFooter alignWithMargins="0">
    <oddHeader>&amp;L&amp;C&amp;R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19"/>
  <sheetViews>
    <sheetView zoomScalePageLayoutView="0" workbookViewId="0" topLeftCell="A6">
      <selection activeCell="A7" sqref="A7:IV7"/>
    </sheetView>
  </sheetViews>
  <sheetFormatPr defaultColWidth="9.140625" defaultRowHeight="12.75" customHeight="1"/>
  <cols>
    <col min="1" max="1" width="12.7109375" style="28" customWidth="1"/>
    <col min="2" max="2" width="84.140625" style="28" bestFit="1" customWidth="1"/>
    <col min="3" max="3" width="11.8515625" style="28" bestFit="1" customWidth="1"/>
    <col min="4" max="4" width="20.7109375" style="28" customWidth="1"/>
    <col min="5" max="16384" width="9.140625" style="28" customWidth="1"/>
  </cols>
  <sheetData>
    <row r="1" spans="1:3" ht="15" customHeight="1">
      <c r="A1" s="19" t="s">
        <v>155</v>
      </c>
      <c r="B1" s="64"/>
      <c r="C1" s="65"/>
    </row>
    <row r="2" spans="1:3" ht="19.5" customHeight="1">
      <c r="A2" s="21" t="s">
        <v>1</v>
      </c>
      <c r="B2" s="66"/>
      <c r="C2" s="67"/>
    </row>
    <row r="3" spans="1:3" ht="12.75">
      <c r="A3" s="62" t="s">
        <v>118</v>
      </c>
      <c r="B3" s="63" t="s">
        <v>117</v>
      </c>
      <c r="C3" s="62" t="s">
        <v>116</v>
      </c>
    </row>
    <row r="4" spans="1:3" s="36" customFormat="1" ht="12.75">
      <c r="A4" s="3"/>
      <c r="B4" s="4"/>
      <c r="C4" s="3"/>
    </row>
    <row r="5" spans="2:3" s="39" customFormat="1" ht="12.75">
      <c r="B5" s="39" t="s">
        <v>2</v>
      </c>
      <c r="C5" s="38">
        <v>119510632</v>
      </c>
    </row>
    <row r="7" ht="12.75" customHeight="1">
      <c r="A7" s="6" t="s">
        <v>78</v>
      </c>
    </row>
    <row r="8" spans="1:3" ht="12.75">
      <c r="A8" s="31" t="s">
        <v>4</v>
      </c>
      <c r="B8" s="28" t="s">
        <v>5</v>
      </c>
      <c r="C8" s="30">
        <v>8724</v>
      </c>
    </row>
    <row r="9" spans="1:3" ht="12.75">
      <c r="A9" s="31">
        <v>57.001</v>
      </c>
      <c r="B9" s="28" t="s">
        <v>6</v>
      </c>
      <c r="C9" s="30">
        <v>321572</v>
      </c>
    </row>
    <row r="10" spans="1:3" ht="12.75">
      <c r="A10" s="31" t="s">
        <v>7</v>
      </c>
      <c r="B10" s="28" t="s">
        <v>8</v>
      </c>
      <c r="C10" s="30">
        <v>5605</v>
      </c>
    </row>
    <row r="11" spans="1:3" ht="12.75">
      <c r="A11" s="31">
        <v>64.104</v>
      </c>
      <c r="B11" s="28" t="s">
        <v>9</v>
      </c>
      <c r="C11" s="30">
        <v>186835</v>
      </c>
    </row>
    <row r="12" spans="1:3" ht="12.75">
      <c r="A12" s="31">
        <v>64.105</v>
      </c>
      <c r="B12" s="28" t="s">
        <v>10</v>
      </c>
      <c r="C12" s="30">
        <v>71676</v>
      </c>
    </row>
    <row r="13" spans="1:3" ht="12.75">
      <c r="A13" s="31">
        <v>64.109</v>
      </c>
      <c r="B13" s="28" t="s">
        <v>11</v>
      </c>
      <c r="C13" s="30">
        <v>1359747</v>
      </c>
    </row>
    <row r="14" spans="1:3" ht="12.75">
      <c r="A14" s="31">
        <v>64.11</v>
      </c>
      <c r="B14" s="28" t="s">
        <v>12</v>
      </c>
      <c r="C14" s="30">
        <v>218007</v>
      </c>
    </row>
    <row r="15" spans="1:3" ht="12.75">
      <c r="A15" s="31">
        <v>86.001</v>
      </c>
      <c r="B15" s="28" t="s">
        <v>13</v>
      </c>
      <c r="C15" s="30">
        <v>11668</v>
      </c>
    </row>
    <row r="16" spans="1:3" ht="12.75">
      <c r="A16" s="31">
        <v>96.001</v>
      </c>
      <c r="B16" s="28" t="s">
        <v>14</v>
      </c>
      <c r="C16" s="30">
        <v>5178054</v>
      </c>
    </row>
    <row r="17" spans="1:3" ht="12.75">
      <c r="A17" s="31">
        <v>96.002</v>
      </c>
      <c r="B17" s="28" t="s">
        <v>15</v>
      </c>
      <c r="C17" s="30">
        <v>29133649</v>
      </c>
    </row>
    <row r="18" spans="1:3" ht="12.75">
      <c r="A18" s="31">
        <v>96.004</v>
      </c>
      <c r="B18" s="28" t="s">
        <v>16</v>
      </c>
      <c r="C18" s="30">
        <v>9332422</v>
      </c>
    </row>
    <row r="19" spans="1:3" ht="12.75">
      <c r="A19" s="31">
        <v>96.006</v>
      </c>
      <c r="B19" s="28" t="s">
        <v>17</v>
      </c>
      <c r="C19" s="30">
        <v>1718820</v>
      </c>
    </row>
    <row r="20" spans="1:3" ht="12.75">
      <c r="A20" s="31" t="s">
        <v>18</v>
      </c>
      <c r="B20" s="28" t="s">
        <v>19</v>
      </c>
      <c r="C20" s="30">
        <v>667000</v>
      </c>
    </row>
    <row r="21" spans="1:3" ht="12.75">
      <c r="A21" s="31" t="s">
        <v>20</v>
      </c>
      <c r="B21" s="28" t="s">
        <v>21</v>
      </c>
      <c r="C21" s="30">
        <v>1951284</v>
      </c>
    </row>
    <row r="22" spans="1:3" ht="12.75">
      <c r="A22" s="31" t="s">
        <v>22</v>
      </c>
      <c r="B22" s="28" t="s">
        <v>23</v>
      </c>
      <c r="C22" s="30">
        <v>128</v>
      </c>
    </row>
    <row r="23" spans="1:4" s="39" customFormat="1" ht="12.75">
      <c r="A23" s="59"/>
      <c r="B23" s="60" t="s">
        <v>158</v>
      </c>
      <c r="C23" s="61">
        <f>SUM(C8:C22)</f>
        <v>50165191</v>
      </c>
      <c r="D23" s="38"/>
    </row>
    <row r="24" spans="1:4" ht="12.75">
      <c r="A24" s="56"/>
      <c r="B24" s="31"/>
      <c r="D24" s="30"/>
    </row>
    <row r="25" spans="1:3" ht="12.75" customHeight="1">
      <c r="A25" s="7" t="s">
        <v>80</v>
      </c>
      <c r="C25" s="30"/>
    </row>
    <row r="26" spans="1:3" ht="12.75">
      <c r="A26" s="31">
        <v>10.551</v>
      </c>
      <c r="B26" s="28" t="s">
        <v>24</v>
      </c>
      <c r="C26" s="30">
        <v>1527764</v>
      </c>
    </row>
    <row r="27" spans="1:3" ht="12.75">
      <c r="A27" s="31">
        <v>10.912</v>
      </c>
      <c r="B27" s="28" t="s">
        <v>25</v>
      </c>
      <c r="C27" s="30">
        <v>620813</v>
      </c>
    </row>
    <row r="28" spans="1:3" ht="12.75">
      <c r="A28" s="31">
        <v>64.101</v>
      </c>
      <c r="B28" s="28" t="s">
        <v>140</v>
      </c>
      <c r="C28" s="30">
        <v>1123</v>
      </c>
    </row>
    <row r="29" spans="1:3" ht="12.75">
      <c r="A29" s="31">
        <v>64.117</v>
      </c>
      <c r="B29" s="28" t="s">
        <v>26</v>
      </c>
      <c r="C29" s="30">
        <v>10456</v>
      </c>
    </row>
    <row r="30" spans="1:3" ht="12.75">
      <c r="A30" s="31">
        <v>64.124</v>
      </c>
      <c r="B30" s="28" t="s">
        <v>28</v>
      </c>
      <c r="C30" s="30">
        <v>25138</v>
      </c>
    </row>
    <row r="31" spans="1:3" ht="12.75">
      <c r="A31" s="31">
        <v>93.773</v>
      </c>
      <c r="B31" s="28" t="s">
        <v>29</v>
      </c>
      <c r="C31" s="30">
        <v>14883133</v>
      </c>
    </row>
    <row r="32" spans="1:3" ht="12.75">
      <c r="A32" s="31">
        <v>93.774</v>
      </c>
      <c r="B32" s="28" t="s">
        <v>30</v>
      </c>
      <c r="C32" s="30">
        <v>12957494</v>
      </c>
    </row>
    <row r="33" spans="1:4" s="39" customFormat="1" ht="12.75">
      <c r="A33" s="59"/>
      <c r="B33" s="60" t="s">
        <v>158</v>
      </c>
      <c r="C33" s="61">
        <f>SUM(C26:C32)</f>
        <v>30025921</v>
      </c>
      <c r="D33" s="38"/>
    </row>
    <row r="34" spans="1:4" ht="12.75">
      <c r="A34" s="56"/>
      <c r="B34" s="31"/>
      <c r="D34" s="30"/>
    </row>
    <row r="35" spans="1:3" ht="12.75" customHeight="1">
      <c r="A35" s="7" t="s">
        <v>82</v>
      </c>
      <c r="C35" s="30"/>
    </row>
    <row r="36" spans="1:3" ht="12.75">
      <c r="A36" s="31">
        <v>10.051</v>
      </c>
      <c r="B36" s="28" t="s">
        <v>31</v>
      </c>
      <c r="C36" s="30">
        <v>2231</v>
      </c>
    </row>
    <row r="37" spans="1:3" ht="12.75">
      <c r="A37" s="31">
        <v>10.054</v>
      </c>
      <c r="B37" s="28" t="s">
        <v>154</v>
      </c>
      <c r="C37" s="30">
        <v>31723</v>
      </c>
    </row>
    <row r="38" spans="1:3" ht="12.75">
      <c r="A38" s="31">
        <v>10.055</v>
      </c>
      <c r="B38" s="28" t="s">
        <v>33</v>
      </c>
      <c r="C38" s="30">
        <v>4742261</v>
      </c>
    </row>
    <row r="39" spans="1:3" ht="12.75">
      <c r="A39" s="31">
        <v>10.069</v>
      </c>
      <c r="B39" s="28" t="s">
        <v>34</v>
      </c>
      <c r="C39" s="30">
        <v>2703127</v>
      </c>
    </row>
    <row r="40" spans="1:3" ht="12.75">
      <c r="A40" s="31">
        <v>10.077</v>
      </c>
      <c r="B40" s="28" t="s">
        <v>3</v>
      </c>
      <c r="C40" s="30">
        <v>89766</v>
      </c>
    </row>
    <row r="41" spans="1:3" ht="12.75">
      <c r="A41" s="31">
        <v>10.45</v>
      </c>
      <c r="B41" s="28" t="s">
        <v>35</v>
      </c>
      <c r="C41" s="30">
        <v>5855031</v>
      </c>
    </row>
    <row r="42" spans="1:3" ht="12.75">
      <c r="A42" s="31">
        <v>10.914</v>
      </c>
      <c r="B42" s="28" t="s">
        <v>153</v>
      </c>
      <c r="C42" s="30">
        <v>782</v>
      </c>
    </row>
    <row r="43" spans="1:3" ht="12.75">
      <c r="A43" s="31">
        <v>10.921</v>
      </c>
      <c r="B43" s="28" t="s">
        <v>152</v>
      </c>
      <c r="C43" s="30">
        <v>520419</v>
      </c>
    </row>
    <row r="44" spans="1:3" ht="12.75">
      <c r="A44" s="31">
        <v>14.195</v>
      </c>
      <c r="B44" s="28" t="s">
        <v>137</v>
      </c>
      <c r="C44" s="30">
        <v>52794</v>
      </c>
    </row>
    <row r="45" spans="1:3" ht="12.75">
      <c r="A45" s="31">
        <v>64.103</v>
      </c>
      <c r="B45" s="28" t="s">
        <v>144</v>
      </c>
      <c r="C45" s="30">
        <v>133789</v>
      </c>
    </row>
    <row r="46" spans="1:3" ht="12.75">
      <c r="A46" s="31">
        <v>97.022</v>
      </c>
      <c r="B46" s="28" t="s">
        <v>77</v>
      </c>
      <c r="C46" s="30">
        <v>4101</v>
      </c>
    </row>
    <row r="47" spans="1:3" ht="12.75">
      <c r="A47" s="31" t="s">
        <v>38</v>
      </c>
      <c r="B47" s="28" t="s">
        <v>39</v>
      </c>
      <c r="C47" s="30">
        <v>561</v>
      </c>
    </row>
    <row r="48" spans="1:4" s="39" customFormat="1" ht="12.75">
      <c r="A48" s="59"/>
      <c r="B48" s="60" t="s">
        <v>158</v>
      </c>
      <c r="C48" s="61">
        <f>SUM(C36:C47)</f>
        <v>14136585</v>
      </c>
      <c r="D48" s="38"/>
    </row>
    <row r="49" spans="1:4" ht="12.75">
      <c r="A49" s="56"/>
      <c r="B49" s="31"/>
      <c r="D49" s="30"/>
    </row>
    <row r="50" spans="1:3" ht="12.75" customHeight="1">
      <c r="A50" s="6" t="s">
        <v>84</v>
      </c>
      <c r="C50" s="30"/>
    </row>
    <row r="51" spans="1:3" ht="12.75">
      <c r="A51" s="31">
        <v>10.073</v>
      </c>
      <c r="B51" s="28" t="s">
        <v>40</v>
      </c>
      <c r="C51" s="30">
        <v>61575</v>
      </c>
    </row>
    <row r="52" spans="1:3" ht="12.75">
      <c r="A52" s="31">
        <v>10.417</v>
      </c>
      <c r="B52" s="28" t="s">
        <v>41</v>
      </c>
      <c r="C52" s="30">
        <v>20153</v>
      </c>
    </row>
    <row r="53" spans="1:3" ht="12.75">
      <c r="A53" s="31">
        <v>10.555</v>
      </c>
      <c r="B53" s="28" t="s">
        <v>42</v>
      </c>
      <c r="C53" s="30">
        <v>680000</v>
      </c>
    </row>
    <row r="54" spans="1:3" ht="12.75">
      <c r="A54" s="31">
        <v>10.557</v>
      </c>
      <c r="B54" s="28" t="s">
        <v>43</v>
      </c>
      <c r="C54" s="30">
        <v>258199</v>
      </c>
    </row>
    <row r="55" spans="1:3" ht="12.75">
      <c r="A55" s="31">
        <v>10.766</v>
      </c>
      <c r="B55" s="28" t="s">
        <v>44</v>
      </c>
      <c r="C55" s="30">
        <v>61050</v>
      </c>
    </row>
    <row r="56" spans="1:3" ht="12.75">
      <c r="A56" s="31">
        <v>10.769</v>
      </c>
      <c r="B56" s="28" t="s">
        <v>135</v>
      </c>
      <c r="C56" s="30">
        <v>10001</v>
      </c>
    </row>
    <row r="57" spans="1:3" ht="12.75">
      <c r="A57" s="31">
        <v>10.775</v>
      </c>
      <c r="B57" s="28" t="s">
        <v>145</v>
      </c>
      <c r="C57" s="30">
        <v>24048</v>
      </c>
    </row>
    <row r="58" spans="1:3" ht="12.75">
      <c r="A58" s="31">
        <v>10.923</v>
      </c>
      <c r="B58" s="28" t="s">
        <v>151</v>
      </c>
      <c r="C58" s="30">
        <v>207270</v>
      </c>
    </row>
    <row r="59" spans="1:3" ht="12.75">
      <c r="A59" s="31">
        <v>11.302</v>
      </c>
      <c r="B59" s="28" t="s">
        <v>134</v>
      </c>
      <c r="C59" s="30">
        <v>50000</v>
      </c>
    </row>
    <row r="60" spans="1:3" ht="12.75">
      <c r="A60" s="31">
        <v>20.106</v>
      </c>
      <c r="B60" s="28" t="s">
        <v>50</v>
      </c>
      <c r="C60" s="30">
        <v>344171</v>
      </c>
    </row>
    <row r="61" spans="1:3" ht="12.75">
      <c r="A61" s="31">
        <v>20.205</v>
      </c>
      <c r="B61" s="28" t="s">
        <v>51</v>
      </c>
      <c r="C61" s="30">
        <v>5842980</v>
      </c>
    </row>
    <row r="62" spans="1:3" ht="12.75">
      <c r="A62" s="31">
        <v>84.01</v>
      </c>
      <c r="B62" s="28" t="s">
        <v>52</v>
      </c>
      <c r="C62" s="30">
        <v>229955</v>
      </c>
    </row>
    <row r="63" spans="1:3" ht="12.75">
      <c r="A63" s="31">
        <v>84.126</v>
      </c>
      <c r="B63" s="28" t="s">
        <v>53</v>
      </c>
      <c r="C63" s="30">
        <v>202753</v>
      </c>
    </row>
    <row r="64" spans="1:3" ht="12.75">
      <c r="A64" s="31">
        <v>84.358</v>
      </c>
      <c r="B64" s="28" t="s">
        <v>54</v>
      </c>
      <c r="C64" s="30">
        <v>28380</v>
      </c>
    </row>
    <row r="65" spans="1:3" ht="12.75">
      <c r="A65" s="31">
        <v>93.558</v>
      </c>
      <c r="B65" s="28" t="s">
        <v>55</v>
      </c>
      <c r="C65" s="30">
        <v>657316</v>
      </c>
    </row>
    <row r="66" spans="1:3" ht="12.75">
      <c r="A66" s="31">
        <v>93.563</v>
      </c>
      <c r="B66" s="28" t="s">
        <v>56</v>
      </c>
      <c r="C66" s="30">
        <v>123017</v>
      </c>
    </row>
    <row r="67" spans="1:3" ht="12.75">
      <c r="A67" s="31">
        <v>93.568</v>
      </c>
      <c r="B67" s="28" t="s">
        <v>57</v>
      </c>
      <c r="C67" s="30">
        <v>484507</v>
      </c>
    </row>
    <row r="68" spans="1:3" ht="12.75">
      <c r="A68" s="31">
        <v>93.76</v>
      </c>
      <c r="B68" s="28" t="s">
        <v>125</v>
      </c>
      <c r="C68" s="30">
        <v>2688</v>
      </c>
    </row>
    <row r="69" spans="1:3" ht="12.75">
      <c r="A69" s="31">
        <v>93.767</v>
      </c>
      <c r="B69" s="28" t="s">
        <v>58</v>
      </c>
      <c r="C69" s="30">
        <v>325561</v>
      </c>
    </row>
    <row r="70" spans="1:3" ht="12.75">
      <c r="A70" s="31">
        <v>93.768</v>
      </c>
      <c r="B70" s="28" t="s">
        <v>124</v>
      </c>
      <c r="C70" s="30">
        <v>3771</v>
      </c>
    </row>
    <row r="71" spans="1:3" ht="12.75">
      <c r="A71" s="31">
        <v>93.769</v>
      </c>
      <c r="B71" s="28" t="s">
        <v>150</v>
      </c>
      <c r="C71" s="30">
        <v>2610</v>
      </c>
    </row>
    <row r="72" spans="1:3" ht="12.75">
      <c r="A72" s="31">
        <v>93.777</v>
      </c>
      <c r="B72" s="28" t="s">
        <v>59</v>
      </c>
      <c r="C72" s="30">
        <v>33913</v>
      </c>
    </row>
    <row r="73" spans="1:3" ht="12.75">
      <c r="A73" s="31">
        <v>93.778</v>
      </c>
      <c r="B73" s="28" t="s">
        <v>60</v>
      </c>
      <c r="C73" s="30">
        <v>9247049</v>
      </c>
    </row>
    <row r="74" spans="1:3" ht="12.75">
      <c r="A74" s="31">
        <v>93.781</v>
      </c>
      <c r="B74" s="28" t="s">
        <v>149</v>
      </c>
      <c r="C74" s="30">
        <v>3579</v>
      </c>
    </row>
    <row r="75" spans="1:3" ht="12.75">
      <c r="A75" s="31">
        <v>93.959</v>
      </c>
      <c r="B75" s="28" t="s">
        <v>61</v>
      </c>
      <c r="C75" s="30">
        <v>66127</v>
      </c>
    </row>
    <row r="76" spans="1:3" ht="12.75">
      <c r="A76" s="31">
        <v>97.024</v>
      </c>
      <c r="B76" s="28" t="s">
        <v>62</v>
      </c>
      <c r="C76" s="30">
        <v>7024</v>
      </c>
    </row>
    <row r="77" spans="1:4" s="39" customFormat="1" ht="12.75">
      <c r="A77" s="59"/>
      <c r="B77" s="60" t="s">
        <v>158</v>
      </c>
      <c r="C77" s="61">
        <f>SUM(C51:C76)</f>
        <v>18977697</v>
      </c>
      <c r="D77" s="38"/>
    </row>
    <row r="78" spans="1:4" ht="12.75">
      <c r="A78" s="56"/>
      <c r="B78" s="31"/>
      <c r="D78" s="30"/>
    </row>
    <row r="79" spans="1:3" ht="12.75" customHeight="1">
      <c r="A79" s="6" t="s">
        <v>86</v>
      </c>
      <c r="C79" s="30"/>
    </row>
    <row r="80" spans="1:3" ht="12.75">
      <c r="A80" s="31" t="s">
        <v>107</v>
      </c>
      <c r="B80" s="28" t="s">
        <v>108</v>
      </c>
      <c r="C80" s="30">
        <v>2727</v>
      </c>
    </row>
    <row r="81" spans="1:3" ht="12.75">
      <c r="A81" s="31" t="s">
        <v>114</v>
      </c>
      <c r="B81" s="28" t="s">
        <v>113</v>
      </c>
      <c r="C81" s="30">
        <v>29873</v>
      </c>
    </row>
    <row r="82" spans="1:3" ht="12.75">
      <c r="A82" s="31" t="s">
        <v>64</v>
      </c>
      <c r="B82" s="28" t="s">
        <v>65</v>
      </c>
      <c r="C82" s="30">
        <v>889282</v>
      </c>
    </row>
    <row r="83" spans="1:4" s="39" customFormat="1" ht="12.75">
      <c r="A83" s="59"/>
      <c r="B83" s="60" t="s">
        <v>158</v>
      </c>
      <c r="C83" s="61">
        <f>SUM(C80:C82)</f>
        <v>921882</v>
      </c>
      <c r="D83" s="38"/>
    </row>
    <row r="84" spans="1:4" ht="12.75">
      <c r="A84" s="56"/>
      <c r="B84" s="31"/>
      <c r="D84" s="30"/>
    </row>
    <row r="85" spans="1:3" ht="12.75" customHeight="1">
      <c r="A85" s="6" t="s">
        <v>88</v>
      </c>
      <c r="C85" s="30"/>
    </row>
    <row r="86" spans="1:3" ht="12.75">
      <c r="A86" s="31" t="s">
        <v>68</v>
      </c>
      <c r="B86" s="28" t="s">
        <v>69</v>
      </c>
      <c r="C86" s="30">
        <v>1674000</v>
      </c>
    </row>
    <row r="87" spans="1:3" ht="12.75">
      <c r="A87" s="31" t="s">
        <v>70</v>
      </c>
      <c r="B87" s="28" t="s">
        <v>71</v>
      </c>
      <c r="C87" s="30">
        <v>3609356</v>
      </c>
    </row>
    <row r="88" spans="1:4" s="39" customFormat="1" ht="12.75">
      <c r="A88" s="59"/>
      <c r="B88" s="60" t="s">
        <v>158</v>
      </c>
      <c r="C88" s="61">
        <f>SUM(C86:C87)</f>
        <v>5283356</v>
      </c>
      <c r="D88" s="38"/>
    </row>
    <row r="89" spans="1:4" ht="12.75">
      <c r="A89" s="56"/>
      <c r="B89" s="31"/>
      <c r="D89" s="30"/>
    </row>
    <row r="90" spans="1:3" ht="12.75" customHeight="1">
      <c r="A90" s="6" t="s">
        <v>90</v>
      </c>
      <c r="C90" s="30"/>
    </row>
    <row r="91" spans="1:3" ht="12.75">
      <c r="A91" s="31">
        <v>10.056</v>
      </c>
      <c r="B91" s="28" t="s">
        <v>109</v>
      </c>
      <c r="C91" s="30">
        <v>395374</v>
      </c>
    </row>
    <row r="92" spans="1:3" ht="12.75">
      <c r="A92" s="31">
        <v>10.406</v>
      </c>
      <c r="B92" s="28" t="s">
        <v>72</v>
      </c>
      <c r="C92" s="30">
        <v>433500</v>
      </c>
    </row>
    <row r="93" spans="1:3" ht="12.75">
      <c r="A93" s="31">
        <v>10.407</v>
      </c>
      <c r="B93" s="28" t="s">
        <v>110</v>
      </c>
      <c r="C93" s="30">
        <v>200000</v>
      </c>
    </row>
    <row r="94" spans="1:3" ht="12.75">
      <c r="A94" s="31">
        <v>10.41</v>
      </c>
      <c r="B94" s="28" t="s">
        <v>73</v>
      </c>
      <c r="C94" s="30">
        <v>600181</v>
      </c>
    </row>
    <row r="95" spans="1:3" ht="12.75">
      <c r="A95" s="31">
        <v>10.417</v>
      </c>
      <c r="B95" s="28" t="s">
        <v>41</v>
      </c>
      <c r="C95" s="30">
        <v>63172</v>
      </c>
    </row>
    <row r="96" spans="1:3" ht="12.75">
      <c r="A96" s="31">
        <v>10.766</v>
      </c>
      <c r="B96" s="28" t="s">
        <v>44</v>
      </c>
      <c r="C96" s="30">
        <v>300000</v>
      </c>
    </row>
    <row r="97" spans="1:3" ht="12.75">
      <c r="A97" s="31">
        <v>59.008</v>
      </c>
      <c r="B97" s="28" t="s">
        <v>111</v>
      </c>
      <c r="C97" s="30">
        <v>78200</v>
      </c>
    </row>
    <row r="98" spans="1:4" s="39" customFormat="1" ht="12.75">
      <c r="A98" s="59"/>
      <c r="B98" s="60" t="s">
        <v>158</v>
      </c>
      <c r="C98" s="61">
        <f>SUM(C91:C97)</f>
        <v>2070427</v>
      </c>
      <c r="D98" s="38"/>
    </row>
    <row r="99" spans="1:4" ht="12.75">
      <c r="A99" s="56"/>
      <c r="B99" s="31"/>
      <c r="D99" s="30"/>
    </row>
    <row r="100" spans="1:3" ht="12.75" customHeight="1">
      <c r="A100" s="6" t="s">
        <v>92</v>
      </c>
      <c r="C100" s="30"/>
    </row>
    <row r="101" spans="1:3" ht="12.75">
      <c r="A101" s="31">
        <v>10.407</v>
      </c>
      <c r="B101" s="28" t="s">
        <v>110</v>
      </c>
      <c r="C101" s="30">
        <v>360000</v>
      </c>
    </row>
    <row r="102" spans="1:3" ht="12.75">
      <c r="A102" s="31">
        <v>10.41</v>
      </c>
      <c r="B102" s="28" t="s">
        <v>73</v>
      </c>
      <c r="C102" s="30">
        <v>325697</v>
      </c>
    </row>
    <row r="103" spans="1:3" ht="12.75">
      <c r="A103" s="31">
        <v>10.766</v>
      </c>
      <c r="B103" s="28" t="s">
        <v>44</v>
      </c>
      <c r="C103" s="30">
        <v>100000</v>
      </c>
    </row>
    <row r="104" spans="1:3" ht="12.75">
      <c r="A104" s="31">
        <v>10.775</v>
      </c>
      <c r="B104" s="28" t="s">
        <v>145</v>
      </c>
      <c r="C104" s="30">
        <v>24049</v>
      </c>
    </row>
    <row r="105" spans="1:3" ht="12.75">
      <c r="A105" s="31">
        <v>14.108</v>
      </c>
      <c r="B105" s="28" t="s">
        <v>112</v>
      </c>
      <c r="C105" s="30">
        <v>441210</v>
      </c>
    </row>
    <row r="106" spans="1:3" ht="12.75">
      <c r="A106" s="31">
        <v>14.117</v>
      </c>
      <c r="B106" s="28" t="s">
        <v>74</v>
      </c>
      <c r="C106" s="30">
        <v>3772753</v>
      </c>
    </row>
    <row r="107" spans="1:3" ht="12.75">
      <c r="A107" s="31">
        <v>14.133</v>
      </c>
      <c r="B107" s="28" t="s">
        <v>148</v>
      </c>
      <c r="C107" s="30">
        <v>71435</v>
      </c>
    </row>
    <row r="108" spans="1:3" ht="12.75">
      <c r="A108" s="31">
        <v>64.114</v>
      </c>
      <c r="B108" s="28" t="s">
        <v>76</v>
      </c>
      <c r="C108" s="30">
        <v>866564</v>
      </c>
    </row>
    <row r="109" spans="1:4" s="39" customFormat="1" ht="12.75">
      <c r="A109" s="59"/>
      <c r="B109" s="60" t="s">
        <v>158</v>
      </c>
      <c r="C109" s="61">
        <f>SUM(C101:C108)</f>
        <v>5961708</v>
      </c>
      <c r="D109" s="38"/>
    </row>
    <row r="110" spans="1:4" ht="12.75">
      <c r="A110" s="56"/>
      <c r="B110" s="31"/>
      <c r="D110" s="30"/>
    </row>
    <row r="111" spans="1:3" ht="12.75" customHeight="1">
      <c r="A111" s="6" t="s">
        <v>94</v>
      </c>
      <c r="C111" s="30"/>
    </row>
    <row r="112" spans="1:3" ht="12.75">
      <c r="A112" s="31">
        <v>10.45</v>
      </c>
      <c r="B112" s="28" t="s">
        <v>35</v>
      </c>
      <c r="C112" s="30">
        <v>111389382</v>
      </c>
    </row>
    <row r="113" spans="1:3" ht="12.75">
      <c r="A113" s="31">
        <v>97.022</v>
      </c>
      <c r="B113" s="28" t="s">
        <v>77</v>
      </c>
      <c r="C113" s="30">
        <v>7577830</v>
      </c>
    </row>
    <row r="114" spans="2:3" s="39" customFormat="1" ht="12.75" customHeight="1">
      <c r="B114" s="39" t="s">
        <v>158</v>
      </c>
      <c r="C114" s="61">
        <f>SUM(C112:C113)</f>
        <v>118967212</v>
      </c>
    </row>
    <row r="115" spans="1:4" s="36" customFormat="1" ht="12.75">
      <c r="A115" s="57"/>
      <c r="B115" s="4"/>
      <c r="C115" s="4"/>
      <c r="D115" s="4"/>
    </row>
    <row r="116" ht="12.75" customHeight="1">
      <c r="A116" s="9" t="s">
        <v>96</v>
      </c>
    </row>
    <row r="117" ht="12.75" customHeight="1">
      <c r="A117" s="58" t="s">
        <v>156</v>
      </c>
    </row>
    <row r="118" ht="12.75" customHeight="1">
      <c r="A118" s="9" t="s">
        <v>157</v>
      </c>
    </row>
    <row r="119" ht="12.75" customHeight="1">
      <c r="A119" s="11" t="s">
        <v>99</v>
      </c>
    </row>
  </sheetData>
  <sheetProtection/>
  <hyperlinks>
    <hyperlink ref="A119" r:id="rId1" display="http://www.iowadatacenter.org"/>
  </hyperlinks>
  <printOptions/>
  <pageMargins left="0.75" right="0.75" top="0.5" bottom="0.5" header="0.5" footer="0.5"/>
  <pageSetup fitToHeight="0" fitToWidth="1" horizontalDpi="600" verticalDpi="600" orientation="portrait" scale="83" r:id="rId2"/>
  <headerFooter alignWithMargins="0">
    <oddHeader>&amp;L&amp;C&amp;R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1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0" customWidth="1"/>
    <col min="2" max="2" width="83.28125" style="0" customWidth="1"/>
    <col min="3" max="3" width="11.8515625" style="0" customWidth="1"/>
    <col min="4" max="4" width="20.7109375" style="0" customWidth="1"/>
  </cols>
  <sheetData>
    <row r="1" spans="1:4" ht="15" customHeight="1">
      <c r="A1" s="48" t="s">
        <v>146</v>
      </c>
      <c r="B1" s="49"/>
      <c r="C1" s="20"/>
      <c r="D1" s="5"/>
    </row>
    <row r="2" spans="1:4" ht="19.5" customHeight="1">
      <c r="A2" s="50" t="s">
        <v>1</v>
      </c>
      <c r="B2" s="51"/>
      <c r="C2" s="52"/>
      <c r="D2" s="5"/>
    </row>
    <row r="3" spans="1:4" ht="12.75" customHeight="1">
      <c r="A3" s="53"/>
      <c r="B3" s="26"/>
      <c r="C3" s="22"/>
      <c r="D3" s="5"/>
    </row>
    <row r="4" spans="1:4" ht="12.75" customHeight="1">
      <c r="A4" s="54" t="s">
        <v>118</v>
      </c>
      <c r="B4" s="55" t="s">
        <v>117</v>
      </c>
      <c r="C4" s="54" t="s">
        <v>116</v>
      </c>
      <c r="D4" s="5"/>
    </row>
    <row r="5" spans="1:3" s="5" customFormat="1" ht="12.75" customHeight="1">
      <c r="A5" s="43"/>
      <c r="B5" s="44"/>
      <c r="C5" s="43"/>
    </row>
    <row r="6" spans="2:3" s="6" customFormat="1" ht="12.75" customHeight="1">
      <c r="B6" s="6" t="s">
        <v>2</v>
      </c>
      <c r="C6" s="45">
        <v>107559060</v>
      </c>
    </row>
    <row r="8" s="28" customFormat="1" ht="12.75" customHeight="1">
      <c r="A8" s="6" t="s">
        <v>78</v>
      </c>
    </row>
    <row r="9" spans="1:3" ht="12.75" customHeight="1">
      <c r="A9" s="41" t="s">
        <v>4</v>
      </c>
      <c r="B9" t="s">
        <v>5</v>
      </c>
      <c r="C9" s="40">
        <v>27665</v>
      </c>
    </row>
    <row r="10" spans="1:3" ht="12.75" customHeight="1">
      <c r="A10" s="41">
        <v>57.001</v>
      </c>
      <c r="B10" t="s">
        <v>6</v>
      </c>
      <c r="C10" s="40">
        <v>327875</v>
      </c>
    </row>
    <row r="11" spans="1:3" ht="12.75" customHeight="1">
      <c r="A11" s="41" t="s">
        <v>7</v>
      </c>
      <c r="B11" t="s">
        <v>8</v>
      </c>
      <c r="C11" s="40">
        <v>1181</v>
      </c>
    </row>
    <row r="12" spans="1:3" ht="12.75" customHeight="1">
      <c r="A12" s="41">
        <v>64.104</v>
      </c>
      <c r="B12" t="s">
        <v>9</v>
      </c>
      <c r="C12" s="40">
        <v>234364</v>
      </c>
    </row>
    <row r="13" spans="1:3" ht="12.75" customHeight="1">
      <c r="A13" s="41">
        <v>64.105</v>
      </c>
      <c r="B13" t="s">
        <v>10</v>
      </c>
      <c r="C13" s="40">
        <v>79135</v>
      </c>
    </row>
    <row r="14" spans="1:3" ht="12.75" customHeight="1">
      <c r="A14" s="41">
        <v>64.109</v>
      </c>
      <c r="B14" t="s">
        <v>11</v>
      </c>
      <c r="C14" s="40">
        <v>1536821</v>
      </c>
    </row>
    <row r="15" spans="1:3" ht="12.75" customHeight="1">
      <c r="A15" s="41">
        <v>64.11</v>
      </c>
      <c r="B15" t="s">
        <v>12</v>
      </c>
      <c r="C15" s="40">
        <v>236323</v>
      </c>
    </row>
    <row r="16" spans="1:3" ht="12.75" customHeight="1">
      <c r="A16" s="41">
        <v>86.001</v>
      </c>
      <c r="B16" t="s">
        <v>13</v>
      </c>
      <c r="C16" s="40">
        <v>12323</v>
      </c>
    </row>
    <row r="17" spans="1:3" ht="12.75" customHeight="1">
      <c r="A17" s="41">
        <v>96.001</v>
      </c>
      <c r="B17" t="s">
        <v>14</v>
      </c>
      <c r="C17" s="40">
        <v>4853963</v>
      </c>
    </row>
    <row r="18" spans="1:3" ht="12.75" customHeight="1">
      <c r="A18" s="41">
        <v>96.002</v>
      </c>
      <c r="B18" t="s">
        <v>15</v>
      </c>
      <c r="C18" s="40">
        <v>28144016</v>
      </c>
    </row>
    <row r="19" spans="1:3" ht="12.75" customHeight="1">
      <c r="A19" s="41">
        <v>96.004</v>
      </c>
      <c r="B19" t="s">
        <v>16</v>
      </c>
      <c r="C19" s="40">
        <v>8966018</v>
      </c>
    </row>
    <row r="20" spans="1:3" ht="12.75" customHeight="1">
      <c r="A20" s="41">
        <v>96.006</v>
      </c>
      <c r="B20" t="s">
        <v>17</v>
      </c>
      <c r="C20" s="40">
        <v>1344740</v>
      </c>
    </row>
    <row r="21" spans="1:3" ht="12.75" customHeight="1">
      <c r="A21" s="41" t="s">
        <v>18</v>
      </c>
      <c r="B21" t="s">
        <v>19</v>
      </c>
      <c r="C21" s="40">
        <v>911000</v>
      </c>
    </row>
    <row r="22" spans="1:3" ht="12.75" customHeight="1">
      <c r="A22" s="41" t="s">
        <v>20</v>
      </c>
      <c r="B22" t="s">
        <v>21</v>
      </c>
      <c r="C22" s="40">
        <v>1793342</v>
      </c>
    </row>
    <row r="23" spans="1:3" ht="12.75" customHeight="1">
      <c r="A23" s="41" t="s">
        <v>22</v>
      </c>
      <c r="B23" t="s">
        <v>23</v>
      </c>
      <c r="C23" s="40">
        <v>78</v>
      </c>
    </row>
    <row r="24" spans="1:3" s="6" customFormat="1" ht="12.75" customHeight="1">
      <c r="A24" s="46"/>
      <c r="B24" s="6" t="s">
        <v>120</v>
      </c>
      <c r="C24" s="45">
        <f>SUM(C9:C23)</f>
        <v>48468844</v>
      </c>
    </row>
    <row r="25" spans="1:4" ht="12.75" customHeight="1">
      <c r="A25" s="42"/>
      <c r="B25" s="41"/>
      <c r="D25" s="40"/>
    </row>
    <row r="26" spans="1:3" s="28" customFormat="1" ht="12.75" customHeight="1">
      <c r="A26" s="7" t="s">
        <v>80</v>
      </c>
      <c r="C26" s="30"/>
    </row>
    <row r="27" spans="1:3" ht="12.75" customHeight="1">
      <c r="A27" s="41">
        <v>10.551</v>
      </c>
      <c r="B27" t="s">
        <v>24</v>
      </c>
      <c r="C27" s="40">
        <v>1326807</v>
      </c>
    </row>
    <row r="28" spans="1:3" ht="12.75" customHeight="1">
      <c r="A28" s="41">
        <v>64.101</v>
      </c>
      <c r="B28" t="s">
        <v>140</v>
      </c>
      <c r="C28" s="40">
        <v>950</v>
      </c>
    </row>
    <row r="29" spans="1:3" ht="12.75" customHeight="1">
      <c r="A29" s="41">
        <v>64.116</v>
      </c>
      <c r="B29" t="s">
        <v>139</v>
      </c>
      <c r="C29" s="40">
        <v>1388</v>
      </c>
    </row>
    <row r="30" spans="1:3" ht="12.75" customHeight="1">
      <c r="A30" s="41">
        <v>64.117</v>
      </c>
      <c r="B30" t="s">
        <v>26</v>
      </c>
      <c r="C30" s="40">
        <v>28376</v>
      </c>
    </row>
    <row r="31" spans="1:3" ht="12.75" customHeight="1">
      <c r="A31" s="41">
        <v>64.124</v>
      </c>
      <c r="B31" t="s">
        <v>28</v>
      </c>
      <c r="C31" s="40">
        <v>103891</v>
      </c>
    </row>
    <row r="32" spans="1:3" ht="12.75" customHeight="1">
      <c r="A32" s="41">
        <v>93.773</v>
      </c>
      <c r="B32" t="s">
        <v>29</v>
      </c>
      <c r="C32" s="40">
        <v>12870894</v>
      </c>
    </row>
    <row r="33" spans="1:3" ht="12.75" customHeight="1">
      <c r="A33" s="41">
        <v>93.774</v>
      </c>
      <c r="B33" t="s">
        <v>30</v>
      </c>
      <c r="C33" s="40">
        <v>11396650</v>
      </c>
    </row>
    <row r="34" spans="1:3" s="6" customFormat="1" ht="12.75" customHeight="1">
      <c r="A34" s="46"/>
      <c r="B34" s="6" t="s">
        <v>120</v>
      </c>
      <c r="C34" s="45">
        <f>SUM(C27:C33)</f>
        <v>25728956</v>
      </c>
    </row>
    <row r="35" spans="1:4" ht="12.75" customHeight="1">
      <c r="A35" s="42"/>
      <c r="B35" s="41"/>
      <c r="D35" s="40"/>
    </row>
    <row r="36" spans="1:3" s="28" customFormat="1" ht="12.75" customHeight="1">
      <c r="A36" s="7" t="s">
        <v>82</v>
      </c>
      <c r="C36" s="30"/>
    </row>
    <row r="37" spans="1:3" ht="12.75" customHeight="1">
      <c r="A37" s="41">
        <v>10.051</v>
      </c>
      <c r="B37" t="s">
        <v>31</v>
      </c>
      <c r="C37" s="40">
        <v>126702</v>
      </c>
    </row>
    <row r="38" spans="1:3" ht="12.75" customHeight="1">
      <c r="A38" s="41">
        <v>10.055</v>
      </c>
      <c r="B38" t="s">
        <v>33</v>
      </c>
      <c r="C38" s="40">
        <v>5907197</v>
      </c>
    </row>
    <row r="39" spans="1:3" ht="12.75" customHeight="1">
      <c r="A39" s="41">
        <v>10.069</v>
      </c>
      <c r="B39" t="s">
        <v>34</v>
      </c>
      <c r="C39" s="40">
        <v>2548321</v>
      </c>
    </row>
    <row r="40" spans="1:3" ht="12.75" customHeight="1">
      <c r="A40" s="41">
        <v>10.08</v>
      </c>
      <c r="B40" t="s">
        <v>106</v>
      </c>
      <c r="C40" s="40">
        <v>2636</v>
      </c>
    </row>
    <row r="41" spans="1:3" ht="12.75" customHeight="1">
      <c r="A41" s="41">
        <v>10.45</v>
      </c>
      <c r="B41" t="s">
        <v>35</v>
      </c>
      <c r="C41" s="40">
        <v>3235234</v>
      </c>
    </row>
    <row r="42" spans="1:3" ht="12.75" customHeight="1">
      <c r="A42" s="41">
        <v>10.92</v>
      </c>
      <c r="B42" t="s">
        <v>138</v>
      </c>
      <c r="C42" s="40">
        <v>912</v>
      </c>
    </row>
    <row r="43" spans="1:3" ht="12.75" customHeight="1">
      <c r="A43" s="41">
        <v>14.195</v>
      </c>
      <c r="B43" t="s">
        <v>137</v>
      </c>
      <c r="C43" s="40">
        <v>125009</v>
      </c>
    </row>
    <row r="44" spans="1:3" ht="12.75" customHeight="1">
      <c r="A44" s="41">
        <v>97.022</v>
      </c>
      <c r="B44" t="s">
        <v>77</v>
      </c>
      <c r="C44" s="40">
        <v>152890</v>
      </c>
    </row>
    <row r="45" spans="1:3" ht="12.75" customHeight="1">
      <c r="A45" s="41" t="s">
        <v>38</v>
      </c>
      <c r="B45" t="s">
        <v>39</v>
      </c>
      <c r="C45" s="40">
        <v>533</v>
      </c>
    </row>
    <row r="46" spans="1:3" s="6" customFormat="1" ht="12.75" customHeight="1">
      <c r="A46" s="46"/>
      <c r="B46" s="6" t="s">
        <v>120</v>
      </c>
      <c r="C46" s="45">
        <f>SUM(C37:C45)</f>
        <v>12099434</v>
      </c>
    </row>
    <row r="47" spans="1:4" ht="12.75" customHeight="1">
      <c r="A47" s="42"/>
      <c r="B47" s="41"/>
      <c r="D47" s="40"/>
    </row>
    <row r="48" spans="1:3" s="28" customFormat="1" ht="12.75" customHeight="1">
      <c r="A48" s="6" t="s">
        <v>84</v>
      </c>
      <c r="C48" s="30"/>
    </row>
    <row r="49" spans="1:3" ht="12.75" customHeight="1">
      <c r="A49" s="41">
        <v>10.417</v>
      </c>
      <c r="B49" t="s">
        <v>41</v>
      </c>
      <c r="C49" s="40">
        <v>20704</v>
      </c>
    </row>
    <row r="50" spans="1:3" ht="12.75" customHeight="1">
      <c r="A50" s="41">
        <v>10.555</v>
      </c>
      <c r="B50" t="s">
        <v>42</v>
      </c>
      <c r="C50" s="40">
        <v>655081</v>
      </c>
    </row>
    <row r="51" spans="1:3" ht="12.75" customHeight="1">
      <c r="A51" s="41">
        <v>10.557</v>
      </c>
      <c r="B51" t="s">
        <v>43</v>
      </c>
      <c r="C51" s="40">
        <v>205166</v>
      </c>
    </row>
    <row r="52" spans="1:3" ht="12.75" customHeight="1">
      <c r="A52" s="41">
        <v>10.775</v>
      </c>
      <c r="B52" t="s">
        <v>145</v>
      </c>
      <c r="C52" s="40">
        <v>24552</v>
      </c>
    </row>
    <row r="53" spans="1:3" ht="12.75" customHeight="1">
      <c r="A53" s="41">
        <v>11.302</v>
      </c>
      <c r="B53" t="s">
        <v>134</v>
      </c>
      <c r="C53" s="40">
        <v>50000</v>
      </c>
    </row>
    <row r="54" spans="1:3" ht="12.75" customHeight="1">
      <c r="A54" s="41">
        <v>20.106</v>
      </c>
      <c r="B54" t="s">
        <v>50</v>
      </c>
      <c r="C54" s="40">
        <v>228474</v>
      </c>
    </row>
    <row r="55" spans="1:3" ht="12.75" customHeight="1">
      <c r="A55" s="41">
        <v>20.205</v>
      </c>
      <c r="B55" t="s">
        <v>51</v>
      </c>
      <c r="C55" s="40">
        <v>3322784</v>
      </c>
    </row>
    <row r="56" spans="1:3" ht="12.75" customHeight="1">
      <c r="A56" s="41">
        <v>84.01</v>
      </c>
      <c r="B56" t="s">
        <v>52</v>
      </c>
      <c r="C56" s="40">
        <v>256380</v>
      </c>
    </row>
    <row r="57" spans="1:3" ht="12.75" customHeight="1">
      <c r="A57" s="41">
        <v>84.126</v>
      </c>
      <c r="B57" t="s">
        <v>53</v>
      </c>
      <c r="C57" s="40">
        <v>176229</v>
      </c>
    </row>
    <row r="58" spans="1:3" ht="12.75" customHeight="1">
      <c r="A58" s="41">
        <v>84.358</v>
      </c>
      <c r="B58" t="s">
        <v>54</v>
      </c>
      <c r="C58" s="40">
        <v>32184</v>
      </c>
    </row>
    <row r="59" spans="1:3" ht="12.75" customHeight="1">
      <c r="A59" s="41">
        <v>93.558</v>
      </c>
      <c r="B59" t="s">
        <v>55</v>
      </c>
      <c r="C59" s="40">
        <v>657316</v>
      </c>
    </row>
    <row r="60" spans="1:3" ht="12.75" customHeight="1">
      <c r="A60" s="41">
        <v>93.563</v>
      </c>
      <c r="B60" t="s">
        <v>56</v>
      </c>
      <c r="C60" s="40">
        <v>121905</v>
      </c>
    </row>
    <row r="61" spans="1:3" ht="12.75" customHeight="1">
      <c r="A61" s="41">
        <v>93.568</v>
      </c>
      <c r="B61" t="s">
        <v>57</v>
      </c>
      <c r="C61" s="40">
        <v>391701</v>
      </c>
    </row>
    <row r="62" spans="1:3" ht="12.75" customHeight="1">
      <c r="A62" s="41">
        <v>93.767</v>
      </c>
      <c r="B62" t="s">
        <v>58</v>
      </c>
      <c r="C62" s="40">
        <v>252053</v>
      </c>
    </row>
    <row r="63" spans="1:3" ht="12.75" customHeight="1">
      <c r="A63" s="41">
        <v>93.776</v>
      </c>
      <c r="B63" t="s">
        <v>123</v>
      </c>
      <c r="C63" s="40">
        <v>291</v>
      </c>
    </row>
    <row r="64" spans="1:3" ht="12.75" customHeight="1">
      <c r="A64" s="41">
        <v>93.777</v>
      </c>
      <c r="B64" t="s">
        <v>59</v>
      </c>
      <c r="C64" s="40">
        <v>25908</v>
      </c>
    </row>
    <row r="65" spans="1:3" ht="12.75" customHeight="1">
      <c r="A65" s="41">
        <v>93.778</v>
      </c>
      <c r="B65" t="s">
        <v>60</v>
      </c>
      <c r="C65" s="40">
        <v>8568915</v>
      </c>
    </row>
    <row r="66" spans="1:3" ht="12.75" customHeight="1">
      <c r="A66" s="41">
        <v>93.959</v>
      </c>
      <c r="B66" t="s">
        <v>61</v>
      </c>
      <c r="C66" s="40">
        <v>66126</v>
      </c>
    </row>
    <row r="67" spans="1:3" ht="12.75" customHeight="1">
      <c r="A67" s="41">
        <v>97.024</v>
      </c>
      <c r="B67" t="s">
        <v>62</v>
      </c>
      <c r="C67" s="40">
        <v>7878</v>
      </c>
    </row>
    <row r="68" spans="1:3" ht="12.75" customHeight="1">
      <c r="A68" s="41">
        <v>97.044</v>
      </c>
      <c r="B68" t="s">
        <v>63</v>
      </c>
      <c r="C68" s="40">
        <v>189117</v>
      </c>
    </row>
    <row r="69" spans="1:3" s="6" customFormat="1" ht="12.75" customHeight="1">
      <c r="A69" s="46"/>
      <c r="B69" s="6" t="s">
        <v>120</v>
      </c>
      <c r="C69" s="45">
        <f>SUM(C49:C68)</f>
        <v>15252764</v>
      </c>
    </row>
    <row r="70" spans="1:4" ht="12.75" customHeight="1">
      <c r="A70" s="42"/>
      <c r="B70" s="41"/>
      <c r="D70" s="40"/>
    </row>
    <row r="71" spans="1:3" s="28" customFormat="1" ht="12.75" customHeight="1">
      <c r="A71" s="6" t="s">
        <v>86</v>
      </c>
      <c r="C71" s="30"/>
    </row>
    <row r="72" spans="1:3" ht="12.75" customHeight="1">
      <c r="A72" s="41" t="s">
        <v>107</v>
      </c>
      <c r="B72" t="s">
        <v>108</v>
      </c>
      <c r="C72" s="40">
        <v>3480</v>
      </c>
    </row>
    <row r="73" spans="1:3" ht="12.75" customHeight="1">
      <c r="A73" s="41" t="s">
        <v>114</v>
      </c>
      <c r="B73" t="s">
        <v>113</v>
      </c>
      <c r="C73" s="40">
        <v>31027</v>
      </c>
    </row>
    <row r="74" spans="1:3" ht="12.75" customHeight="1">
      <c r="A74" s="41" t="s">
        <v>64</v>
      </c>
      <c r="B74" t="s">
        <v>65</v>
      </c>
      <c r="C74" s="40">
        <v>844392</v>
      </c>
    </row>
    <row r="75" spans="1:3" s="6" customFormat="1" ht="12.75" customHeight="1">
      <c r="A75" s="46"/>
      <c r="B75" s="6" t="s">
        <v>120</v>
      </c>
      <c r="C75" s="45">
        <f>SUM(C72:C74)</f>
        <v>878899</v>
      </c>
    </row>
    <row r="76" spans="1:4" ht="12.75" customHeight="1">
      <c r="A76" s="42"/>
      <c r="B76" s="41"/>
      <c r="D76" s="40"/>
    </row>
    <row r="77" spans="1:3" s="28" customFormat="1" ht="12.75" customHeight="1">
      <c r="A77" s="6" t="s">
        <v>88</v>
      </c>
      <c r="C77" s="30"/>
    </row>
    <row r="78" spans="1:3" ht="12.75" customHeight="1">
      <c r="A78" s="41" t="s">
        <v>68</v>
      </c>
      <c r="B78" t="s">
        <v>69</v>
      </c>
      <c r="C78" s="40">
        <v>1703000</v>
      </c>
    </row>
    <row r="79" spans="1:3" ht="12.75" customHeight="1">
      <c r="A79" s="41" t="s">
        <v>70</v>
      </c>
      <c r="B79" t="s">
        <v>71</v>
      </c>
      <c r="C79" s="40">
        <v>3427163</v>
      </c>
    </row>
    <row r="80" spans="1:3" s="6" customFormat="1" ht="12.75" customHeight="1">
      <c r="A80" s="46"/>
      <c r="B80" s="6" t="s">
        <v>120</v>
      </c>
      <c r="C80" s="45">
        <f>SUM(C78:C79)</f>
        <v>5130163</v>
      </c>
    </row>
    <row r="81" spans="1:4" ht="12.75" customHeight="1">
      <c r="A81" s="42"/>
      <c r="B81" s="41"/>
      <c r="D81" s="40"/>
    </row>
    <row r="82" spans="1:3" s="28" customFormat="1" ht="12.75" customHeight="1">
      <c r="A82" s="6" t="s">
        <v>90</v>
      </c>
      <c r="C82" s="30"/>
    </row>
    <row r="83" spans="1:3" ht="12.75" customHeight="1">
      <c r="A83" s="41">
        <v>10.056</v>
      </c>
      <c r="B83" t="s">
        <v>109</v>
      </c>
      <c r="C83" s="40">
        <v>185564</v>
      </c>
    </row>
    <row r="84" spans="1:3" ht="12.75" customHeight="1">
      <c r="A84" s="41">
        <v>10.406</v>
      </c>
      <c r="B84" t="s">
        <v>72</v>
      </c>
      <c r="C84" s="40">
        <v>139500</v>
      </c>
    </row>
    <row r="85" spans="1:3" ht="12.75" customHeight="1">
      <c r="A85" s="41">
        <v>10.407</v>
      </c>
      <c r="B85" t="s">
        <v>110</v>
      </c>
      <c r="C85" s="40">
        <v>605200</v>
      </c>
    </row>
    <row r="86" spans="1:3" ht="12.75" customHeight="1">
      <c r="A86" s="41">
        <v>10.41</v>
      </c>
      <c r="B86" t="s">
        <v>73</v>
      </c>
      <c r="C86" s="40">
        <v>956620</v>
      </c>
    </row>
    <row r="87" spans="1:3" ht="12.75" customHeight="1">
      <c r="A87" s="41">
        <v>10.417</v>
      </c>
      <c r="B87" t="s">
        <v>41</v>
      </c>
      <c r="C87" s="40">
        <v>136643</v>
      </c>
    </row>
    <row r="88" spans="1:3" ht="12.75" customHeight="1">
      <c r="A88" s="41">
        <v>59.008</v>
      </c>
      <c r="B88" t="s">
        <v>111</v>
      </c>
      <c r="C88" s="40">
        <v>483400</v>
      </c>
    </row>
    <row r="89" spans="1:3" s="6" customFormat="1" ht="12.75" customHeight="1">
      <c r="A89" s="46"/>
      <c r="B89" s="6" t="s">
        <v>120</v>
      </c>
      <c r="C89" s="45">
        <f>SUM(C83:C88)</f>
        <v>2506927</v>
      </c>
    </row>
    <row r="90" spans="1:4" ht="12.75" customHeight="1">
      <c r="A90" s="42"/>
      <c r="B90" s="41"/>
      <c r="D90" s="40"/>
    </row>
    <row r="91" spans="1:3" s="28" customFormat="1" ht="12.75" customHeight="1">
      <c r="A91" s="6" t="s">
        <v>92</v>
      </c>
      <c r="C91" s="30"/>
    </row>
    <row r="92" spans="1:3" ht="12.75" customHeight="1">
      <c r="A92" s="41">
        <v>10.406</v>
      </c>
      <c r="B92" t="s">
        <v>72</v>
      </c>
      <c r="C92" s="40">
        <v>479000</v>
      </c>
    </row>
    <row r="93" spans="1:3" ht="12.75" customHeight="1">
      <c r="A93" s="41">
        <v>10.407</v>
      </c>
      <c r="B93" t="s">
        <v>110</v>
      </c>
      <c r="C93" s="40">
        <v>904000</v>
      </c>
    </row>
    <row r="94" spans="1:3" ht="12.75" customHeight="1">
      <c r="A94" s="41">
        <v>10.41</v>
      </c>
      <c r="B94" t="s">
        <v>73</v>
      </c>
      <c r="C94" s="40">
        <v>328140</v>
      </c>
    </row>
    <row r="95" spans="1:3" ht="12.75" customHeight="1">
      <c r="A95" s="41">
        <v>14.108</v>
      </c>
      <c r="B95" t="s">
        <v>112</v>
      </c>
      <c r="C95" s="40">
        <v>223504</v>
      </c>
    </row>
    <row r="96" spans="1:3" ht="12.75" customHeight="1">
      <c r="A96" s="41">
        <v>14.117</v>
      </c>
      <c r="B96" t="s">
        <v>74</v>
      </c>
      <c r="C96" s="40">
        <v>883309</v>
      </c>
    </row>
    <row r="97" spans="1:3" ht="12.75" customHeight="1">
      <c r="A97" s="41">
        <v>59.012</v>
      </c>
      <c r="B97" t="s">
        <v>75</v>
      </c>
      <c r="C97" s="40">
        <v>379125</v>
      </c>
    </row>
    <row r="98" spans="1:3" ht="12.75" customHeight="1">
      <c r="A98" s="41">
        <v>64.114</v>
      </c>
      <c r="B98" t="s">
        <v>76</v>
      </c>
      <c r="C98" s="40">
        <v>581573</v>
      </c>
    </row>
    <row r="99" spans="1:3" s="6" customFormat="1" ht="12.75" customHeight="1">
      <c r="A99" s="46"/>
      <c r="B99" s="6" t="s">
        <v>120</v>
      </c>
      <c r="C99" s="45">
        <f>SUM(C92:C98)</f>
        <v>3778651</v>
      </c>
    </row>
    <row r="100" spans="1:4" ht="12.75" customHeight="1">
      <c r="A100" s="42"/>
      <c r="B100" s="41"/>
      <c r="D100" s="40"/>
    </row>
    <row r="101" spans="1:3" s="28" customFormat="1" ht="12.75" customHeight="1">
      <c r="A101" s="6" t="s">
        <v>94</v>
      </c>
      <c r="C101" s="30"/>
    </row>
    <row r="102" spans="1:3" ht="12.75" customHeight="1">
      <c r="A102" s="41">
        <v>10.45</v>
      </c>
      <c r="B102" t="s">
        <v>35</v>
      </c>
      <c r="C102" s="40">
        <v>75829279</v>
      </c>
    </row>
    <row r="103" spans="1:3" ht="12.75" customHeight="1">
      <c r="A103" s="41">
        <v>64.103</v>
      </c>
      <c r="B103" t="s">
        <v>144</v>
      </c>
      <c r="C103" s="40">
        <v>122080</v>
      </c>
    </row>
    <row r="104" spans="1:3" ht="12.75" customHeight="1">
      <c r="A104" s="41">
        <v>97.022</v>
      </c>
      <c r="B104" t="s">
        <v>77</v>
      </c>
      <c r="C104" s="40">
        <v>5947679</v>
      </c>
    </row>
    <row r="105" spans="2:3" s="6" customFormat="1" ht="12.75" customHeight="1">
      <c r="B105" s="6" t="s">
        <v>120</v>
      </c>
      <c r="C105" s="47">
        <f>SUM(C102:C104)</f>
        <v>81899038</v>
      </c>
    </row>
    <row r="106" spans="1:2" s="28" customFormat="1" ht="12.75" customHeight="1">
      <c r="A106" s="4"/>
      <c r="B106" s="4"/>
    </row>
    <row r="107" spans="1:2" s="28" customFormat="1" ht="12.75" customHeight="1">
      <c r="A107" s="9" t="s">
        <v>96</v>
      </c>
      <c r="B107"/>
    </row>
    <row r="108" spans="1:2" s="28" customFormat="1" ht="12.75" customHeight="1">
      <c r="A108" s="10" t="s">
        <v>97</v>
      </c>
      <c r="B108"/>
    </row>
    <row r="109" spans="1:2" s="28" customFormat="1" ht="12.75" customHeight="1">
      <c r="A109" s="9" t="s">
        <v>147</v>
      </c>
      <c r="B109"/>
    </row>
    <row r="110" spans="1:2" s="28" customFormat="1" ht="12.75" customHeight="1">
      <c r="A110" s="11" t="s">
        <v>99</v>
      </c>
      <c r="B110"/>
    </row>
  </sheetData>
  <sheetProtection/>
  <hyperlinks>
    <hyperlink ref="A110" r:id="rId1" display="http://www.iowadatacenter.org"/>
  </hyperlinks>
  <printOptions/>
  <pageMargins left="0.5" right="0.75" top="0.75" bottom="0.75" header="0.5" footer="0.5"/>
  <pageSetup fitToHeight="0" fitToWidth="1" horizontalDpi="600" verticalDpi="600" orientation="portrait" scale="86" r:id="rId2"/>
  <headerFooter alignWithMargins="0">
    <oddHeader>&amp;L&amp;C&amp;R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22"/>
  <sheetViews>
    <sheetView zoomScalePageLayoutView="0" workbookViewId="0" topLeftCell="A81">
      <selection activeCell="A117" sqref="A117:IV122"/>
    </sheetView>
  </sheetViews>
  <sheetFormatPr defaultColWidth="9.140625" defaultRowHeight="12.75" customHeight="1"/>
  <cols>
    <col min="1" max="1" width="12.7109375" style="0" customWidth="1"/>
    <col min="2" max="2" width="84.140625" style="0" customWidth="1"/>
    <col min="3" max="3" width="12.421875" style="0" customWidth="1"/>
    <col min="4" max="4" width="20.7109375" style="0" customWidth="1"/>
  </cols>
  <sheetData>
    <row r="1" spans="1:3" ht="15" customHeight="1">
      <c r="A1" s="48" t="s">
        <v>142</v>
      </c>
      <c r="B1" s="49"/>
      <c r="C1" s="20"/>
    </row>
    <row r="2" spans="1:3" ht="19.5" customHeight="1">
      <c r="A2" s="50" t="s">
        <v>1</v>
      </c>
      <c r="B2" s="51"/>
      <c r="C2" s="52"/>
    </row>
    <row r="3" spans="1:3" ht="12.75" customHeight="1">
      <c r="A3" s="53"/>
      <c r="B3" s="26"/>
      <c r="C3" s="22"/>
    </row>
    <row r="4" spans="1:3" ht="12.75" customHeight="1">
      <c r="A4" s="54" t="s">
        <v>118</v>
      </c>
      <c r="B4" s="55" t="s">
        <v>117</v>
      </c>
      <c r="C4" s="54" t="s">
        <v>116</v>
      </c>
    </row>
    <row r="5" spans="1:3" s="5" customFormat="1" ht="12.75" customHeight="1">
      <c r="A5" s="43"/>
      <c r="B5" s="44"/>
      <c r="C5" s="43"/>
    </row>
    <row r="6" spans="2:3" s="6" customFormat="1" ht="12.75" customHeight="1">
      <c r="B6" s="6" t="s">
        <v>2</v>
      </c>
      <c r="C6" s="45">
        <v>114071488</v>
      </c>
    </row>
    <row r="8" s="28" customFormat="1" ht="12.75" customHeight="1">
      <c r="A8" s="6" t="s">
        <v>78</v>
      </c>
    </row>
    <row r="9" spans="1:3" ht="12.75" customHeight="1">
      <c r="A9" s="41" t="s">
        <v>4</v>
      </c>
      <c r="B9" t="s">
        <v>5</v>
      </c>
      <c r="C9" s="40">
        <v>29637</v>
      </c>
    </row>
    <row r="10" spans="1:3" ht="12.75" customHeight="1">
      <c r="A10" s="41">
        <v>57.001</v>
      </c>
      <c r="B10" t="s">
        <v>6</v>
      </c>
      <c r="C10" s="40">
        <v>244414</v>
      </c>
    </row>
    <row r="11" spans="1:3" ht="12.75" customHeight="1">
      <c r="A11" s="41" t="s">
        <v>7</v>
      </c>
      <c r="B11" t="s">
        <v>8</v>
      </c>
      <c r="C11" s="40">
        <v>3970</v>
      </c>
    </row>
    <row r="12" spans="1:3" ht="12.75" customHeight="1">
      <c r="A12" s="41">
        <v>64.104</v>
      </c>
      <c r="B12" t="s">
        <v>9</v>
      </c>
      <c r="C12" s="40">
        <v>189419</v>
      </c>
    </row>
    <row r="13" spans="1:3" ht="12.75" customHeight="1">
      <c r="A13" s="41">
        <v>64.105</v>
      </c>
      <c r="B13" t="s">
        <v>10</v>
      </c>
      <c r="C13" s="40">
        <v>78844</v>
      </c>
    </row>
    <row r="14" spans="1:3" ht="12.75" customHeight="1">
      <c r="A14" s="41">
        <v>64.109</v>
      </c>
      <c r="B14" t="s">
        <v>11</v>
      </c>
      <c r="C14" s="40">
        <v>1313243</v>
      </c>
    </row>
    <row r="15" spans="1:3" ht="12.75" customHeight="1">
      <c r="A15" s="41">
        <v>64.11</v>
      </c>
      <c r="B15" t="s">
        <v>12</v>
      </c>
      <c r="C15" s="40">
        <v>233266</v>
      </c>
    </row>
    <row r="16" spans="1:3" ht="12.75" customHeight="1">
      <c r="A16" s="41">
        <v>86.001</v>
      </c>
      <c r="B16" t="s">
        <v>13</v>
      </c>
      <c r="C16" s="40">
        <v>18692</v>
      </c>
    </row>
    <row r="17" spans="1:3" ht="12.75" customHeight="1">
      <c r="A17" s="41">
        <v>96.001</v>
      </c>
      <c r="B17" t="s">
        <v>14</v>
      </c>
      <c r="C17" s="40">
        <v>4624190</v>
      </c>
    </row>
    <row r="18" spans="1:3" ht="12.75" customHeight="1">
      <c r="A18" s="41">
        <v>96.002</v>
      </c>
      <c r="B18" t="s">
        <v>15</v>
      </c>
      <c r="C18" s="40">
        <v>26904055</v>
      </c>
    </row>
    <row r="19" spans="1:3" ht="12.75" customHeight="1">
      <c r="A19" s="41">
        <v>96.004</v>
      </c>
      <c r="B19" t="s">
        <v>16</v>
      </c>
      <c r="C19" s="40">
        <v>8525060</v>
      </c>
    </row>
    <row r="20" spans="1:3" ht="12.75" customHeight="1">
      <c r="A20" s="41">
        <v>96.006</v>
      </c>
      <c r="B20" t="s">
        <v>17</v>
      </c>
      <c r="C20" s="40">
        <v>623354</v>
      </c>
    </row>
    <row r="21" spans="1:3" ht="12.75" customHeight="1">
      <c r="A21" s="41" t="s">
        <v>18</v>
      </c>
      <c r="B21" t="s">
        <v>19</v>
      </c>
      <c r="C21" s="40">
        <v>868000</v>
      </c>
    </row>
    <row r="22" spans="1:3" ht="12.75" customHeight="1">
      <c r="A22" s="41" t="s">
        <v>20</v>
      </c>
      <c r="B22" t="s">
        <v>21</v>
      </c>
      <c r="C22" s="40">
        <v>1483444</v>
      </c>
    </row>
    <row r="23" spans="1:3" ht="12.75" customHeight="1">
      <c r="A23" s="41" t="s">
        <v>22</v>
      </c>
      <c r="B23" t="s">
        <v>23</v>
      </c>
      <c r="C23" s="40">
        <v>75</v>
      </c>
    </row>
    <row r="24" spans="1:3" s="6" customFormat="1" ht="12.75" customHeight="1">
      <c r="A24" s="46"/>
      <c r="B24" s="6" t="s">
        <v>120</v>
      </c>
      <c r="C24" s="45">
        <f>SUM(C9:C23)</f>
        <v>45139663</v>
      </c>
    </row>
    <row r="25" spans="1:4" ht="12.75" customHeight="1">
      <c r="A25" s="42"/>
      <c r="B25" s="41"/>
      <c r="D25" s="40"/>
    </row>
    <row r="26" spans="1:3" s="28" customFormat="1" ht="12.75" customHeight="1">
      <c r="A26" s="7" t="s">
        <v>80</v>
      </c>
      <c r="C26" s="30"/>
    </row>
    <row r="27" spans="1:3" ht="12.75" customHeight="1">
      <c r="A27" s="41">
        <v>10.427</v>
      </c>
      <c r="B27" t="s">
        <v>115</v>
      </c>
      <c r="C27" s="40">
        <v>204068</v>
      </c>
    </row>
    <row r="28" spans="1:3" ht="12.75" customHeight="1">
      <c r="A28" s="41">
        <v>10.551</v>
      </c>
      <c r="B28" t="s">
        <v>24</v>
      </c>
      <c r="C28" s="40">
        <v>1220716</v>
      </c>
    </row>
    <row r="29" spans="1:3" ht="12.75" customHeight="1">
      <c r="A29" s="41">
        <v>64.1</v>
      </c>
      <c r="B29" t="s">
        <v>141</v>
      </c>
      <c r="C29" s="40">
        <v>1580</v>
      </c>
    </row>
    <row r="30" spans="1:3" ht="12.75" customHeight="1">
      <c r="A30" s="41">
        <v>64.101</v>
      </c>
      <c r="B30" t="s">
        <v>140</v>
      </c>
      <c r="C30" s="40">
        <v>11248</v>
      </c>
    </row>
    <row r="31" spans="1:3" ht="12.75" customHeight="1">
      <c r="A31" s="41">
        <v>64.116</v>
      </c>
      <c r="B31" t="s">
        <v>139</v>
      </c>
      <c r="C31" s="40">
        <v>2377</v>
      </c>
    </row>
    <row r="32" spans="1:3" ht="12.75" customHeight="1">
      <c r="A32" s="41">
        <v>64.117</v>
      </c>
      <c r="B32" t="s">
        <v>26</v>
      </c>
      <c r="C32" s="40">
        <v>15148</v>
      </c>
    </row>
    <row r="33" spans="1:3" ht="12.75" customHeight="1">
      <c r="A33" s="41">
        <v>64.124</v>
      </c>
      <c r="B33" t="s">
        <v>28</v>
      </c>
      <c r="C33" s="40">
        <v>87156</v>
      </c>
    </row>
    <row r="34" spans="1:3" ht="12.75" customHeight="1">
      <c r="A34" s="41">
        <v>93.773</v>
      </c>
      <c r="B34" t="s">
        <v>29</v>
      </c>
      <c r="C34" s="40">
        <v>12870894</v>
      </c>
    </row>
    <row r="35" spans="1:3" ht="12.75" customHeight="1">
      <c r="A35" s="41">
        <v>93.774</v>
      </c>
      <c r="B35" t="s">
        <v>30</v>
      </c>
      <c r="C35" s="40">
        <v>11396650</v>
      </c>
    </row>
    <row r="36" spans="1:3" s="6" customFormat="1" ht="12.75" customHeight="1">
      <c r="A36" s="46"/>
      <c r="B36" s="6" t="s">
        <v>120</v>
      </c>
      <c r="C36" s="45">
        <f>SUM(C27:C35)</f>
        <v>25809837</v>
      </c>
    </row>
    <row r="37" spans="1:4" ht="12.75" customHeight="1">
      <c r="A37" s="42"/>
      <c r="B37" s="41"/>
      <c r="D37" s="40"/>
    </row>
    <row r="38" spans="1:3" s="28" customFormat="1" ht="12.75" customHeight="1">
      <c r="A38" s="7" t="s">
        <v>82</v>
      </c>
      <c r="C38" s="30"/>
    </row>
    <row r="39" spans="1:3" ht="12.75" customHeight="1">
      <c r="A39" s="41">
        <v>10.051</v>
      </c>
      <c r="B39" t="s">
        <v>31</v>
      </c>
      <c r="C39" s="40">
        <v>7981917</v>
      </c>
    </row>
    <row r="40" spans="1:3" ht="12.75" customHeight="1">
      <c r="A40" s="41">
        <v>10.055</v>
      </c>
      <c r="B40" t="s">
        <v>33</v>
      </c>
      <c r="C40" s="40">
        <v>8894169</v>
      </c>
    </row>
    <row r="41" spans="1:3" ht="12.75" customHeight="1">
      <c r="A41" s="41">
        <v>10.066</v>
      </c>
      <c r="B41" t="s">
        <v>105</v>
      </c>
      <c r="C41" s="40">
        <v>216811</v>
      </c>
    </row>
    <row r="42" spans="1:3" ht="12.75" customHeight="1">
      <c r="A42" s="41">
        <v>10.069</v>
      </c>
      <c r="B42" t="s">
        <v>34</v>
      </c>
      <c r="C42" s="40">
        <v>2535395</v>
      </c>
    </row>
    <row r="43" spans="1:3" ht="12.75" customHeight="1">
      <c r="A43" s="41">
        <v>10.08</v>
      </c>
      <c r="B43" t="s">
        <v>106</v>
      </c>
      <c r="C43" s="40">
        <v>22459</v>
      </c>
    </row>
    <row r="44" spans="1:3" ht="12.75" customHeight="1">
      <c r="A44" s="41">
        <v>10.45</v>
      </c>
      <c r="B44" t="s">
        <v>35</v>
      </c>
      <c r="C44" s="40">
        <v>2096994</v>
      </c>
    </row>
    <row r="45" spans="1:3" ht="12.75" customHeight="1">
      <c r="A45" s="41">
        <v>10.92</v>
      </c>
      <c r="B45" t="s">
        <v>138</v>
      </c>
      <c r="C45" s="40">
        <v>1824</v>
      </c>
    </row>
    <row r="46" spans="1:3" ht="12.75" customHeight="1">
      <c r="A46" s="41">
        <v>14.195</v>
      </c>
      <c r="B46" t="s">
        <v>137</v>
      </c>
      <c r="C46" s="40">
        <v>79587</v>
      </c>
    </row>
    <row r="47" spans="1:3" ht="12.75" customHeight="1">
      <c r="A47" s="41">
        <v>93.566</v>
      </c>
      <c r="B47" t="s">
        <v>136</v>
      </c>
      <c r="C47" s="40">
        <v>5460</v>
      </c>
    </row>
    <row r="48" spans="1:3" ht="12.75" customHeight="1">
      <c r="A48" s="41" t="s">
        <v>38</v>
      </c>
      <c r="B48" t="s">
        <v>39</v>
      </c>
      <c r="C48" s="40">
        <v>13105</v>
      </c>
    </row>
    <row r="49" spans="1:3" s="6" customFormat="1" ht="12.75" customHeight="1">
      <c r="A49" s="46"/>
      <c r="B49" s="6" t="s">
        <v>120</v>
      </c>
      <c r="C49" s="45">
        <f>SUM(C39:C48)</f>
        <v>21847721</v>
      </c>
    </row>
    <row r="50" spans="1:4" ht="12.75" customHeight="1">
      <c r="A50" s="42"/>
      <c r="B50" s="41"/>
      <c r="D50" s="40"/>
    </row>
    <row r="51" spans="1:3" s="28" customFormat="1" ht="12.75" customHeight="1">
      <c r="A51" s="6" t="s">
        <v>84</v>
      </c>
      <c r="C51" s="30"/>
    </row>
    <row r="52" spans="1:3" ht="12.75" customHeight="1">
      <c r="A52" s="41">
        <v>10.073</v>
      </c>
      <c r="B52" t="s">
        <v>40</v>
      </c>
      <c r="C52" s="40">
        <v>26910</v>
      </c>
    </row>
    <row r="53" spans="1:3" ht="12.75" customHeight="1">
      <c r="A53" s="41">
        <v>10.555</v>
      </c>
      <c r="B53" t="s">
        <v>42</v>
      </c>
      <c r="C53" s="40">
        <v>586428</v>
      </c>
    </row>
    <row r="54" spans="1:3" ht="12.75" customHeight="1">
      <c r="A54" s="41">
        <v>10.557</v>
      </c>
      <c r="B54" t="s">
        <v>43</v>
      </c>
      <c r="C54" s="40">
        <v>200260</v>
      </c>
    </row>
    <row r="55" spans="1:3" ht="12.75" customHeight="1">
      <c r="A55" s="41">
        <v>10.766</v>
      </c>
      <c r="B55" t="s">
        <v>44</v>
      </c>
      <c r="C55" s="40">
        <v>21150</v>
      </c>
    </row>
    <row r="56" spans="1:3" ht="12.75" customHeight="1">
      <c r="A56" s="41">
        <v>10.769</v>
      </c>
      <c r="B56" t="s">
        <v>135</v>
      </c>
      <c r="C56" s="40">
        <v>90000</v>
      </c>
    </row>
    <row r="57" spans="1:3" ht="12.75" customHeight="1">
      <c r="A57" s="41">
        <v>11.302</v>
      </c>
      <c r="B57" t="s">
        <v>134</v>
      </c>
      <c r="C57" s="40">
        <v>50000</v>
      </c>
    </row>
    <row r="58" spans="1:3" ht="12.75" customHeight="1">
      <c r="A58" s="41">
        <v>16.71</v>
      </c>
      <c r="B58" t="s">
        <v>49</v>
      </c>
      <c r="C58" s="40">
        <v>-9920</v>
      </c>
    </row>
    <row r="59" spans="1:3" ht="12.75" customHeight="1">
      <c r="A59" s="41">
        <v>20.106</v>
      </c>
      <c r="B59" t="s">
        <v>50</v>
      </c>
      <c r="C59" s="40">
        <v>1770412</v>
      </c>
    </row>
    <row r="60" spans="1:3" ht="12.75" customHeight="1">
      <c r="A60" s="41">
        <v>20.205</v>
      </c>
      <c r="B60" t="s">
        <v>51</v>
      </c>
      <c r="C60" s="40">
        <v>909112</v>
      </c>
    </row>
    <row r="61" spans="1:3" ht="12.75" customHeight="1">
      <c r="A61" s="41">
        <v>84.01</v>
      </c>
      <c r="B61" t="s">
        <v>52</v>
      </c>
      <c r="C61" s="40">
        <v>256380</v>
      </c>
    </row>
    <row r="62" spans="1:3" ht="12.75" customHeight="1">
      <c r="A62" s="41">
        <v>84.126</v>
      </c>
      <c r="B62" t="s">
        <v>53</v>
      </c>
      <c r="C62" s="40">
        <v>225937</v>
      </c>
    </row>
    <row r="63" spans="1:3" ht="12.75" customHeight="1">
      <c r="A63" s="41">
        <v>84.358</v>
      </c>
      <c r="B63" t="s">
        <v>54</v>
      </c>
      <c r="C63" s="40">
        <v>34143</v>
      </c>
    </row>
    <row r="64" spans="1:3" ht="12.75" customHeight="1">
      <c r="A64" s="41">
        <v>93.235</v>
      </c>
      <c r="B64" t="s">
        <v>133</v>
      </c>
      <c r="C64" s="40">
        <v>1597</v>
      </c>
    </row>
    <row r="65" spans="1:3" ht="12.75" customHeight="1">
      <c r="A65" s="41">
        <v>93.558</v>
      </c>
      <c r="B65" t="s">
        <v>55</v>
      </c>
      <c r="C65" s="40">
        <v>659979</v>
      </c>
    </row>
    <row r="66" spans="1:3" ht="12.75" customHeight="1">
      <c r="A66" s="41">
        <v>93.563</v>
      </c>
      <c r="B66" t="s">
        <v>56</v>
      </c>
      <c r="C66" s="40">
        <v>93906</v>
      </c>
    </row>
    <row r="67" spans="1:3" ht="12.75" customHeight="1">
      <c r="A67" s="41">
        <v>93.568</v>
      </c>
      <c r="B67" t="s">
        <v>57</v>
      </c>
      <c r="C67" s="40">
        <v>530560</v>
      </c>
    </row>
    <row r="68" spans="1:3" ht="12.75" customHeight="1">
      <c r="A68" s="41">
        <v>93.575</v>
      </c>
      <c r="B68" t="s">
        <v>132</v>
      </c>
      <c r="C68" s="40">
        <v>91716</v>
      </c>
    </row>
    <row r="69" spans="1:3" ht="12.75" customHeight="1">
      <c r="A69" s="41">
        <v>93.596</v>
      </c>
      <c r="B69" t="s">
        <v>131</v>
      </c>
      <c r="C69" s="40">
        <v>119984</v>
      </c>
    </row>
    <row r="70" spans="1:3" ht="12.75" customHeight="1">
      <c r="A70" s="41">
        <v>93.63</v>
      </c>
      <c r="B70" t="s">
        <v>130</v>
      </c>
      <c r="C70" s="40">
        <v>5703</v>
      </c>
    </row>
    <row r="71" spans="1:3" ht="12.75" customHeight="1">
      <c r="A71" s="41">
        <v>93.645</v>
      </c>
      <c r="B71" t="s">
        <v>129</v>
      </c>
      <c r="C71" s="40">
        <v>14694</v>
      </c>
    </row>
    <row r="72" spans="1:3" ht="12.75" customHeight="1">
      <c r="A72" s="41">
        <v>93.658</v>
      </c>
      <c r="B72" t="s">
        <v>128</v>
      </c>
      <c r="C72" s="40">
        <v>133999</v>
      </c>
    </row>
    <row r="73" spans="1:3" ht="12.75" customHeight="1">
      <c r="A73" s="41">
        <v>93.659</v>
      </c>
      <c r="B73" t="s">
        <v>127</v>
      </c>
      <c r="C73" s="40">
        <v>109650</v>
      </c>
    </row>
    <row r="74" spans="1:3" ht="12.75" customHeight="1">
      <c r="A74" s="41">
        <v>93.674</v>
      </c>
      <c r="B74" t="s">
        <v>126</v>
      </c>
      <c r="C74" s="40">
        <v>6945</v>
      </c>
    </row>
    <row r="75" spans="1:3" ht="12.75" customHeight="1">
      <c r="A75" s="41">
        <v>93.76</v>
      </c>
      <c r="B75" t="s">
        <v>125</v>
      </c>
      <c r="C75" s="40">
        <v>2610</v>
      </c>
    </row>
    <row r="76" spans="1:3" ht="12.75" customHeight="1">
      <c r="A76" s="41">
        <v>93.767</v>
      </c>
      <c r="B76" t="s">
        <v>58</v>
      </c>
      <c r="C76" s="40">
        <v>172744</v>
      </c>
    </row>
    <row r="77" spans="1:3" ht="12.75" customHeight="1">
      <c r="A77" s="41">
        <v>93.768</v>
      </c>
      <c r="B77" t="s">
        <v>124</v>
      </c>
      <c r="C77" s="40">
        <v>505</v>
      </c>
    </row>
    <row r="78" spans="1:3" ht="12.75" customHeight="1">
      <c r="A78" s="41">
        <v>93.776</v>
      </c>
      <c r="B78" t="s">
        <v>123</v>
      </c>
      <c r="C78" s="40">
        <v>1253</v>
      </c>
    </row>
    <row r="79" spans="1:3" ht="12.75" customHeight="1">
      <c r="A79" s="41">
        <v>93.777</v>
      </c>
      <c r="B79" t="s">
        <v>59</v>
      </c>
      <c r="C79" s="40">
        <v>25908</v>
      </c>
    </row>
    <row r="80" spans="1:3" ht="12.75" customHeight="1">
      <c r="A80" s="41">
        <v>93.778</v>
      </c>
      <c r="B80" t="s">
        <v>60</v>
      </c>
      <c r="C80" s="40">
        <v>9158555</v>
      </c>
    </row>
    <row r="81" spans="1:3" ht="12.75" customHeight="1">
      <c r="A81" s="41">
        <v>93.78</v>
      </c>
      <c r="B81" t="s">
        <v>122</v>
      </c>
      <c r="C81" s="40">
        <v>5190</v>
      </c>
    </row>
    <row r="82" spans="1:3" ht="12.75" customHeight="1">
      <c r="A82" s="41">
        <v>93.959</v>
      </c>
      <c r="B82" t="s">
        <v>61</v>
      </c>
      <c r="C82" s="40">
        <v>66112</v>
      </c>
    </row>
    <row r="83" spans="1:3" ht="12.75" customHeight="1">
      <c r="A83" s="41">
        <v>97.024</v>
      </c>
      <c r="B83" t="s">
        <v>62</v>
      </c>
      <c r="C83" s="40">
        <v>7803</v>
      </c>
    </row>
    <row r="84" spans="1:3" ht="12.75" customHeight="1">
      <c r="A84" s="41">
        <v>97.044</v>
      </c>
      <c r="B84" t="s">
        <v>63</v>
      </c>
      <c r="C84" s="40">
        <v>135209</v>
      </c>
    </row>
    <row r="85" spans="1:3" s="6" customFormat="1" ht="12.75" customHeight="1">
      <c r="A85" s="46"/>
      <c r="B85" s="6" t="s">
        <v>120</v>
      </c>
      <c r="C85" s="45">
        <f>SUM(C52:C84)</f>
        <v>15505434</v>
      </c>
    </row>
    <row r="86" spans="1:4" ht="12.75" customHeight="1">
      <c r="A86" s="42"/>
      <c r="B86" s="41"/>
      <c r="D86" s="40"/>
    </row>
    <row r="87" spans="1:3" s="28" customFormat="1" ht="12.75" customHeight="1">
      <c r="A87" s="6" t="s">
        <v>86</v>
      </c>
      <c r="C87" s="30"/>
    </row>
    <row r="88" spans="1:3" ht="12.75" customHeight="1">
      <c r="A88" s="41" t="s">
        <v>107</v>
      </c>
      <c r="B88" t="s">
        <v>108</v>
      </c>
      <c r="C88" s="40">
        <v>3480</v>
      </c>
    </row>
    <row r="89" spans="1:3" ht="12.75" customHeight="1">
      <c r="A89" s="41" t="s">
        <v>64</v>
      </c>
      <c r="B89" t="s">
        <v>65</v>
      </c>
      <c r="C89" s="40">
        <v>840893</v>
      </c>
    </row>
    <row r="90" spans="1:3" s="6" customFormat="1" ht="12.75" customHeight="1">
      <c r="A90" s="46"/>
      <c r="B90" s="6" t="s">
        <v>120</v>
      </c>
      <c r="C90" s="45">
        <f>SUM(C88:C89)</f>
        <v>844373</v>
      </c>
    </row>
    <row r="91" spans="1:4" ht="12.75" customHeight="1">
      <c r="A91" s="42"/>
      <c r="B91" s="41"/>
      <c r="D91" s="40"/>
    </row>
    <row r="92" spans="1:3" s="28" customFormat="1" ht="12.75" customHeight="1">
      <c r="A92" s="6" t="s">
        <v>88</v>
      </c>
      <c r="C92" s="30"/>
    </row>
    <row r="93" spans="1:3" ht="12.75" customHeight="1">
      <c r="A93" s="41" t="s">
        <v>68</v>
      </c>
      <c r="B93" t="s">
        <v>69</v>
      </c>
      <c r="C93" s="40">
        <v>1798000</v>
      </c>
    </row>
    <row r="94" spans="1:3" ht="12.75" customHeight="1">
      <c r="A94" s="41" t="s">
        <v>70</v>
      </c>
      <c r="B94" t="s">
        <v>71</v>
      </c>
      <c r="C94" s="40">
        <v>3126460</v>
      </c>
    </row>
    <row r="95" spans="1:3" s="6" customFormat="1" ht="12.75" customHeight="1">
      <c r="A95" s="46"/>
      <c r="B95" s="6" t="s">
        <v>120</v>
      </c>
      <c r="C95" s="45">
        <f>SUM(C93:C94)</f>
        <v>4924460</v>
      </c>
    </row>
    <row r="96" spans="1:4" ht="12.75" customHeight="1">
      <c r="A96" s="42"/>
      <c r="B96" s="41"/>
      <c r="D96" s="40"/>
    </row>
    <row r="97" spans="1:3" s="28" customFormat="1" ht="12.75" customHeight="1">
      <c r="A97" s="6" t="s">
        <v>90</v>
      </c>
      <c r="C97" s="30"/>
    </row>
    <row r="98" spans="1:3" ht="12.75" customHeight="1">
      <c r="A98" s="41">
        <v>10.056</v>
      </c>
      <c r="B98" t="s">
        <v>109</v>
      </c>
      <c r="C98" s="40">
        <v>266439</v>
      </c>
    </row>
    <row r="99" spans="1:3" ht="12.75" customHeight="1">
      <c r="A99" s="41">
        <v>10.406</v>
      </c>
      <c r="B99" t="s">
        <v>72</v>
      </c>
      <c r="C99" s="40">
        <v>220710</v>
      </c>
    </row>
    <row r="100" spans="1:3" ht="12.75" customHeight="1">
      <c r="A100" s="41">
        <v>10.407</v>
      </c>
      <c r="B100" t="s">
        <v>110</v>
      </c>
      <c r="C100" s="40">
        <v>140000</v>
      </c>
    </row>
    <row r="101" spans="1:3" ht="12.75" customHeight="1">
      <c r="A101" s="41">
        <v>10.41</v>
      </c>
      <c r="B101" t="s">
        <v>73</v>
      </c>
      <c r="C101" s="40">
        <v>259512</v>
      </c>
    </row>
    <row r="102" spans="1:3" ht="12.75" customHeight="1">
      <c r="A102" s="41">
        <v>10.417</v>
      </c>
      <c r="B102" t="s">
        <v>41</v>
      </c>
      <c r="C102" s="40">
        <v>912</v>
      </c>
    </row>
    <row r="103" spans="1:3" s="6" customFormat="1" ht="12.75" customHeight="1">
      <c r="A103" s="46"/>
      <c r="B103" s="6" t="s">
        <v>120</v>
      </c>
      <c r="C103" s="45">
        <f>SUM(C98:C102)</f>
        <v>887573</v>
      </c>
    </row>
    <row r="104" spans="1:4" ht="12.75" customHeight="1">
      <c r="A104" s="42"/>
      <c r="B104" s="41"/>
      <c r="D104" s="40"/>
    </row>
    <row r="105" spans="1:3" s="28" customFormat="1" ht="12.75" customHeight="1">
      <c r="A105" s="6" t="s">
        <v>92</v>
      </c>
      <c r="C105" s="30"/>
    </row>
    <row r="106" spans="1:3" ht="12.75" customHeight="1">
      <c r="A106" s="41">
        <v>10.406</v>
      </c>
      <c r="B106" t="s">
        <v>72</v>
      </c>
      <c r="C106" s="40">
        <v>146000</v>
      </c>
    </row>
    <row r="107" spans="1:3" ht="12.75" customHeight="1">
      <c r="A107" s="41">
        <v>10.41</v>
      </c>
      <c r="B107" t="s">
        <v>73</v>
      </c>
      <c r="C107" s="40">
        <v>88900</v>
      </c>
    </row>
    <row r="108" spans="1:3" ht="12.75" customHeight="1">
      <c r="A108" s="41">
        <v>14.108</v>
      </c>
      <c r="B108" t="s">
        <v>112</v>
      </c>
      <c r="C108" s="40">
        <v>165991</v>
      </c>
    </row>
    <row r="109" spans="1:3" ht="12.75" customHeight="1">
      <c r="A109" s="41">
        <v>14.117</v>
      </c>
      <c r="B109" t="s">
        <v>74</v>
      </c>
      <c r="C109" s="40">
        <v>1436816</v>
      </c>
    </row>
    <row r="110" spans="1:3" ht="12.75" customHeight="1">
      <c r="A110" s="41">
        <v>59.012</v>
      </c>
      <c r="B110" t="s">
        <v>75</v>
      </c>
      <c r="C110" s="40">
        <v>326050</v>
      </c>
    </row>
    <row r="111" spans="1:3" ht="12.75" customHeight="1">
      <c r="A111" s="41">
        <v>64.114</v>
      </c>
      <c r="B111" t="s">
        <v>76</v>
      </c>
      <c r="C111" s="40">
        <v>565078</v>
      </c>
    </row>
    <row r="112" spans="1:3" s="6" customFormat="1" ht="12.75" customHeight="1">
      <c r="A112" s="46"/>
      <c r="B112" s="6" t="s">
        <v>120</v>
      </c>
      <c r="C112" s="45">
        <f>SUM(C106:C111)</f>
        <v>2728835</v>
      </c>
    </row>
    <row r="113" spans="1:4" ht="12.75" customHeight="1">
      <c r="A113" s="42"/>
      <c r="B113" s="41"/>
      <c r="D113" s="40"/>
    </row>
    <row r="114" spans="1:3" s="28" customFormat="1" ht="12.75" customHeight="1">
      <c r="A114" s="6" t="s">
        <v>94</v>
      </c>
      <c r="C114" s="30"/>
    </row>
    <row r="115" spans="1:3" ht="12.75" customHeight="1">
      <c r="A115" s="41">
        <v>10.45</v>
      </c>
      <c r="B115" t="s">
        <v>35</v>
      </c>
      <c r="C115" s="40">
        <v>49929133</v>
      </c>
    </row>
    <row r="116" spans="1:3" ht="12.75" customHeight="1">
      <c r="A116" s="41">
        <v>97.022</v>
      </c>
      <c r="B116" t="s">
        <v>77</v>
      </c>
      <c r="C116" s="40">
        <v>5901589</v>
      </c>
    </row>
    <row r="117" spans="2:3" s="6" customFormat="1" ht="12.75" customHeight="1">
      <c r="B117" s="6" t="s">
        <v>120</v>
      </c>
      <c r="C117" s="47">
        <f>SUM(C115:C116)</f>
        <v>55830722</v>
      </c>
    </row>
    <row r="118" spans="1:2" s="28" customFormat="1" ht="12.75" customHeight="1">
      <c r="A118" s="4"/>
      <c r="B118" s="4"/>
    </row>
    <row r="119" spans="1:2" s="28" customFormat="1" ht="12.75" customHeight="1">
      <c r="A119" s="9" t="s">
        <v>96</v>
      </c>
      <c r="B119"/>
    </row>
    <row r="120" spans="1:2" s="28" customFormat="1" ht="12.75" customHeight="1">
      <c r="A120" s="10" t="s">
        <v>97</v>
      </c>
      <c r="B120"/>
    </row>
    <row r="121" spans="1:2" s="28" customFormat="1" ht="12.75" customHeight="1">
      <c r="A121" s="9" t="s">
        <v>143</v>
      </c>
      <c r="B121"/>
    </row>
    <row r="122" spans="1:2" s="28" customFormat="1" ht="12.75" customHeight="1">
      <c r="A122" s="11" t="s">
        <v>99</v>
      </c>
      <c r="B122"/>
    </row>
  </sheetData>
  <sheetProtection/>
  <hyperlinks>
    <hyperlink ref="A122" r:id="rId1" display="http://www.iowadatacenter.org"/>
  </hyperlinks>
  <printOptions/>
  <pageMargins left="0.5" right="0.75" top="0.75" bottom="0.75" header="0.5" footer="0.5"/>
  <pageSetup fitToHeight="2" fitToWidth="1" horizontalDpi="600" verticalDpi="600" orientation="portrait" scale="82" r:id="rId2"/>
  <headerFooter alignWithMargins="0">
    <oddHeader>&amp;L&amp;C&amp;R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04"/>
  <sheetViews>
    <sheetView zoomScalePageLayoutView="0" workbookViewId="0" topLeftCell="A1">
      <selection activeCell="A8" sqref="A8:IV8"/>
    </sheetView>
  </sheetViews>
  <sheetFormatPr defaultColWidth="9.140625" defaultRowHeight="12.75" customHeight="1"/>
  <cols>
    <col min="1" max="1" width="12.7109375" style="28" customWidth="1"/>
    <col min="2" max="2" width="81.00390625" style="28" customWidth="1"/>
    <col min="3" max="3" width="16.7109375" style="28" customWidth="1"/>
    <col min="4" max="4" width="20.7109375" style="28" customWidth="1"/>
    <col min="5" max="16384" width="9.140625" style="28" customWidth="1"/>
  </cols>
  <sheetData>
    <row r="1" spans="1:4" ht="15" customHeight="1">
      <c r="A1" s="35" t="s">
        <v>119</v>
      </c>
      <c r="B1" s="35"/>
      <c r="C1" s="33"/>
      <c r="D1" s="36"/>
    </row>
    <row r="2" spans="1:4" ht="19.5" customHeight="1">
      <c r="A2" s="34" t="s">
        <v>1</v>
      </c>
      <c r="B2" s="34"/>
      <c r="C2" s="33"/>
      <c r="D2" s="36"/>
    </row>
    <row r="3" spans="1:3" ht="12.75" customHeight="1">
      <c r="A3" s="29"/>
      <c r="B3" s="33"/>
      <c r="C3" s="33"/>
    </row>
    <row r="4" spans="1:3" ht="12.75" customHeight="1">
      <c r="A4" s="32" t="s">
        <v>118</v>
      </c>
      <c r="B4" s="29" t="s">
        <v>117</v>
      </c>
      <c r="C4" s="32" t="s">
        <v>116</v>
      </c>
    </row>
    <row r="5" spans="1:3" s="36" customFormat="1" ht="12.75" customHeight="1">
      <c r="A5" s="3"/>
      <c r="B5" s="4"/>
      <c r="C5" s="3"/>
    </row>
    <row r="6" spans="2:3" ht="12.75" customHeight="1">
      <c r="B6" s="39" t="s">
        <v>2</v>
      </c>
      <c r="C6" s="38">
        <v>104491023</v>
      </c>
    </row>
    <row r="8" ht="12.75" customHeight="1">
      <c r="A8" s="6" t="s">
        <v>78</v>
      </c>
    </row>
    <row r="9" spans="1:3" ht="12.75" customHeight="1">
      <c r="A9" s="31" t="s">
        <v>4</v>
      </c>
      <c r="B9" s="28" t="s">
        <v>5</v>
      </c>
      <c r="C9" s="30">
        <v>7279</v>
      </c>
    </row>
    <row r="10" spans="1:3" ht="12.75" customHeight="1">
      <c r="A10" s="31">
        <v>57.001</v>
      </c>
      <c r="B10" s="28" t="s">
        <v>6</v>
      </c>
      <c r="C10" s="30">
        <v>248043</v>
      </c>
    </row>
    <row r="11" spans="1:3" ht="12.75" customHeight="1">
      <c r="A11" s="31" t="s">
        <v>7</v>
      </c>
      <c r="B11" s="28" t="s">
        <v>8</v>
      </c>
      <c r="C11" s="30">
        <v>560</v>
      </c>
    </row>
    <row r="12" spans="1:3" ht="12.75" customHeight="1">
      <c r="A12" s="31">
        <v>64.104</v>
      </c>
      <c r="B12" s="28" t="s">
        <v>9</v>
      </c>
      <c r="C12" s="30">
        <v>152212</v>
      </c>
    </row>
    <row r="13" spans="1:3" ht="12.75" customHeight="1">
      <c r="A13" s="31">
        <v>64.105</v>
      </c>
      <c r="B13" s="28" t="s">
        <v>10</v>
      </c>
      <c r="C13" s="30">
        <v>48934</v>
      </c>
    </row>
    <row r="14" spans="1:3" ht="12.75" customHeight="1">
      <c r="A14" s="31">
        <v>64.109</v>
      </c>
      <c r="B14" s="28" t="s">
        <v>11</v>
      </c>
      <c r="C14" s="30">
        <v>1141130</v>
      </c>
    </row>
    <row r="15" spans="1:3" ht="12.75" customHeight="1">
      <c r="A15" s="31">
        <v>64.11</v>
      </c>
      <c r="B15" s="28" t="s">
        <v>12</v>
      </c>
      <c r="C15" s="30">
        <v>251541</v>
      </c>
    </row>
    <row r="16" spans="1:3" ht="12.75" customHeight="1">
      <c r="A16" s="31">
        <v>86.001</v>
      </c>
      <c r="B16" s="28" t="s">
        <v>13</v>
      </c>
      <c r="C16" s="30">
        <v>24077</v>
      </c>
    </row>
    <row r="17" spans="1:3" ht="12.75" customHeight="1">
      <c r="A17" s="31">
        <v>96.001</v>
      </c>
      <c r="B17" s="28" t="s">
        <v>14</v>
      </c>
      <c r="C17" s="30">
        <v>4202150</v>
      </c>
    </row>
    <row r="18" spans="1:3" ht="12.75" customHeight="1">
      <c r="A18" s="31">
        <v>96.002</v>
      </c>
      <c r="B18" s="28" t="s">
        <v>15</v>
      </c>
      <c r="C18" s="30">
        <v>25664947</v>
      </c>
    </row>
    <row r="19" spans="1:3" ht="12.75" customHeight="1">
      <c r="A19" s="31">
        <v>96.004</v>
      </c>
      <c r="B19" s="28" t="s">
        <v>16</v>
      </c>
      <c r="C19" s="30">
        <v>8377664</v>
      </c>
    </row>
    <row r="20" spans="1:3" ht="12.75" customHeight="1">
      <c r="A20" s="31">
        <v>96.006</v>
      </c>
      <c r="B20" s="28" t="s">
        <v>17</v>
      </c>
      <c r="C20" s="30">
        <v>1531050</v>
      </c>
    </row>
    <row r="21" spans="1:3" ht="12.75" customHeight="1">
      <c r="A21" s="31" t="s">
        <v>18</v>
      </c>
      <c r="B21" s="28" t="s">
        <v>19</v>
      </c>
      <c r="C21" s="30">
        <v>899000</v>
      </c>
    </row>
    <row r="22" spans="1:3" ht="12.75" customHeight="1">
      <c r="A22" s="31" t="s">
        <v>20</v>
      </c>
      <c r="B22" s="28" t="s">
        <v>21</v>
      </c>
      <c r="C22" s="30">
        <v>1553201</v>
      </c>
    </row>
    <row r="23" spans="1:3" ht="12.75" customHeight="1">
      <c r="A23" s="31" t="s">
        <v>22</v>
      </c>
      <c r="B23" s="28" t="s">
        <v>23</v>
      </c>
      <c r="C23" s="30">
        <v>72</v>
      </c>
    </row>
    <row r="24" spans="1:3" ht="12.75" customHeight="1">
      <c r="A24" s="31"/>
      <c r="B24" s="6" t="s">
        <v>120</v>
      </c>
      <c r="C24" s="38">
        <f>SUM(C9:C23)</f>
        <v>44101860</v>
      </c>
    </row>
    <row r="25" spans="1:3" ht="12.75" customHeight="1">
      <c r="A25" s="31"/>
      <c r="C25" s="30"/>
    </row>
    <row r="26" spans="1:3" ht="12.75" customHeight="1">
      <c r="A26" s="7" t="s">
        <v>80</v>
      </c>
      <c r="C26" s="30"/>
    </row>
    <row r="27" spans="1:3" ht="12.75" customHeight="1">
      <c r="A27" s="31">
        <v>10.427</v>
      </c>
      <c r="B27" s="28" t="s">
        <v>115</v>
      </c>
      <c r="C27" s="30">
        <v>61920</v>
      </c>
    </row>
    <row r="28" spans="1:3" ht="12.75" customHeight="1">
      <c r="A28" s="31">
        <v>10.551</v>
      </c>
      <c r="B28" s="28" t="s">
        <v>24</v>
      </c>
      <c r="C28" s="30">
        <v>1098435</v>
      </c>
    </row>
    <row r="29" spans="1:3" ht="12.75" customHeight="1">
      <c r="A29" s="31">
        <v>10.912</v>
      </c>
      <c r="B29" s="28" t="s">
        <v>25</v>
      </c>
      <c r="C29" s="30">
        <v>1106</v>
      </c>
    </row>
    <row r="30" spans="1:3" ht="12.75" customHeight="1">
      <c r="A30" s="31">
        <v>64.117</v>
      </c>
      <c r="B30" s="28" t="s">
        <v>26</v>
      </c>
      <c r="C30" s="30">
        <v>243</v>
      </c>
    </row>
    <row r="31" spans="1:3" ht="12.75" customHeight="1">
      <c r="A31" s="31">
        <v>64.124</v>
      </c>
      <c r="B31" s="28" t="s">
        <v>28</v>
      </c>
      <c r="C31" s="30">
        <v>53975</v>
      </c>
    </row>
    <row r="32" spans="1:3" ht="12.75" customHeight="1">
      <c r="A32" s="31">
        <v>93.773</v>
      </c>
      <c r="B32" s="28" t="s">
        <v>29</v>
      </c>
      <c r="C32" s="30">
        <v>12645453</v>
      </c>
    </row>
    <row r="33" spans="1:3" ht="12.75" customHeight="1">
      <c r="A33" s="31">
        <v>93.774</v>
      </c>
      <c r="B33" s="28" t="s">
        <v>30</v>
      </c>
      <c r="C33" s="30">
        <v>10697571</v>
      </c>
    </row>
    <row r="34" spans="1:3" ht="12.75" customHeight="1">
      <c r="A34" s="31"/>
      <c r="B34" s="6" t="s">
        <v>120</v>
      </c>
      <c r="C34" s="38">
        <f>SUM(C27:C33)</f>
        <v>24558703</v>
      </c>
    </row>
    <row r="35" spans="1:3" ht="12.75" customHeight="1">
      <c r="A35" s="31"/>
      <c r="C35" s="30"/>
    </row>
    <row r="36" spans="1:3" ht="12.75" customHeight="1">
      <c r="A36" s="7" t="s">
        <v>82</v>
      </c>
      <c r="C36" s="30"/>
    </row>
    <row r="37" spans="1:3" ht="12.75" customHeight="1">
      <c r="A37" s="31">
        <v>10.051</v>
      </c>
      <c r="B37" s="28" t="s">
        <v>31</v>
      </c>
      <c r="C37" s="30">
        <v>591033</v>
      </c>
    </row>
    <row r="38" spans="1:3" ht="12.75" customHeight="1">
      <c r="A38" s="31">
        <v>10.055</v>
      </c>
      <c r="B38" s="28" t="s">
        <v>33</v>
      </c>
      <c r="C38" s="30">
        <v>11862125</v>
      </c>
    </row>
    <row r="39" spans="1:3" ht="12.75" customHeight="1">
      <c r="A39" s="31">
        <v>10.069</v>
      </c>
      <c r="B39" s="28" t="s">
        <v>34</v>
      </c>
      <c r="C39" s="30">
        <v>2443668</v>
      </c>
    </row>
    <row r="40" spans="1:3" ht="12.75" customHeight="1">
      <c r="A40" s="31">
        <v>10.08</v>
      </c>
      <c r="B40" s="28" t="s">
        <v>106</v>
      </c>
      <c r="C40" s="30">
        <v>27</v>
      </c>
    </row>
    <row r="41" spans="1:3" ht="12.75" customHeight="1">
      <c r="A41" s="31">
        <v>10.081</v>
      </c>
      <c r="B41" s="28" t="s">
        <v>37</v>
      </c>
      <c r="C41" s="30">
        <v>4374</v>
      </c>
    </row>
    <row r="42" spans="1:3" ht="12.75" customHeight="1">
      <c r="A42" s="31">
        <v>10.45</v>
      </c>
      <c r="B42" s="28" t="s">
        <v>35</v>
      </c>
      <c r="C42" s="30">
        <v>1769579</v>
      </c>
    </row>
    <row r="43" spans="1:3" ht="12.75" customHeight="1">
      <c r="A43" s="31" t="s">
        <v>38</v>
      </c>
      <c r="B43" s="28" t="s">
        <v>39</v>
      </c>
      <c r="C43" s="30">
        <v>13998</v>
      </c>
    </row>
    <row r="44" spans="1:3" ht="12.75" customHeight="1">
      <c r="A44" s="31"/>
      <c r="B44" s="6" t="s">
        <v>120</v>
      </c>
      <c r="C44" s="38">
        <f>SUM(C37:C43)</f>
        <v>16684804</v>
      </c>
    </row>
    <row r="45" spans="1:3" ht="12.75" customHeight="1">
      <c r="A45" s="31"/>
      <c r="C45" s="30"/>
    </row>
    <row r="46" spans="1:3" ht="12.75" customHeight="1">
      <c r="A46" s="6" t="s">
        <v>84</v>
      </c>
      <c r="C46" s="30"/>
    </row>
    <row r="47" spans="1:3" ht="12.75" customHeight="1">
      <c r="A47" s="31">
        <v>10.073</v>
      </c>
      <c r="B47" s="28" t="s">
        <v>40</v>
      </c>
      <c r="C47" s="30">
        <v>447632</v>
      </c>
    </row>
    <row r="48" spans="1:3" ht="12.75" customHeight="1">
      <c r="A48" s="31">
        <v>10.417</v>
      </c>
      <c r="B48" s="28" t="s">
        <v>41</v>
      </c>
      <c r="C48" s="30">
        <v>6202</v>
      </c>
    </row>
    <row r="49" spans="1:3" ht="12.75" customHeight="1">
      <c r="A49" s="31">
        <v>10.555</v>
      </c>
      <c r="B49" s="28" t="s">
        <v>42</v>
      </c>
      <c r="C49" s="30">
        <v>567246</v>
      </c>
    </row>
    <row r="50" spans="1:3" ht="12.75" customHeight="1">
      <c r="A50" s="31">
        <v>10.557</v>
      </c>
      <c r="B50" s="28" t="s">
        <v>43</v>
      </c>
      <c r="C50" s="30">
        <v>207632</v>
      </c>
    </row>
    <row r="51" spans="1:3" ht="12.75" customHeight="1">
      <c r="A51" s="31">
        <v>14.871</v>
      </c>
      <c r="B51" s="28" t="s">
        <v>46</v>
      </c>
      <c r="C51" s="30">
        <v>803132</v>
      </c>
    </row>
    <row r="52" spans="1:3" ht="12.75" customHeight="1">
      <c r="A52" s="31">
        <v>16.607</v>
      </c>
      <c r="B52" s="28" t="s">
        <v>48</v>
      </c>
      <c r="C52" s="30">
        <v>750</v>
      </c>
    </row>
    <row r="53" spans="1:3" ht="12.75" customHeight="1">
      <c r="A53" s="31">
        <v>16.71</v>
      </c>
      <c r="B53" s="28" t="s">
        <v>49</v>
      </c>
      <c r="C53" s="30">
        <v>-45800</v>
      </c>
    </row>
    <row r="54" spans="1:3" ht="12.75" customHeight="1">
      <c r="A54" s="31">
        <v>20.205</v>
      </c>
      <c r="B54" s="28" t="s">
        <v>51</v>
      </c>
      <c r="C54" s="30">
        <v>794807</v>
      </c>
    </row>
    <row r="55" spans="1:3" ht="12.75" customHeight="1">
      <c r="A55" s="31">
        <v>84.01</v>
      </c>
      <c r="B55" s="28" t="s">
        <v>52</v>
      </c>
      <c r="C55" s="30">
        <v>234258</v>
      </c>
    </row>
    <row r="56" spans="1:3" ht="12.75" customHeight="1">
      <c r="A56" s="31">
        <v>84.126</v>
      </c>
      <c r="B56" s="28" t="s">
        <v>53</v>
      </c>
      <c r="C56" s="30">
        <v>165243</v>
      </c>
    </row>
    <row r="57" spans="1:3" ht="12.75" customHeight="1">
      <c r="A57" s="31">
        <v>84.358</v>
      </c>
      <c r="B57" s="28" t="s">
        <v>54</v>
      </c>
      <c r="C57" s="30">
        <v>36710</v>
      </c>
    </row>
    <row r="58" spans="1:3" ht="12.75" customHeight="1">
      <c r="A58" s="31">
        <v>93.558</v>
      </c>
      <c r="B58" s="28" t="s">
        <v>55</v>
      </c>
      <c r="C58" s="30">
        <v>691605</v>
      </c>
    </row>
    <row r="59" spans="1:3" ht="12.75" customHeight="1">
      <c r="A59" s="31">
        <v>93.563</v>
      </c>
      <c r="B59" s="28" t="s">
        <v>56</v>
      </c>
      <c r="C59" s="30">
        <v>90487</v>
      </c>
    </row>
    <row r="60" spans="1:3" ht="12.75" customHeight="1">
      <c r="A60" s="31">
        <v>93.568</v>
      </c>
      <c r="B60" s="28" t="s">
        <v>57</v>
      </c>
      <c r="C60" s="30">
        <v>396547</v>
      </c>
    </row>
    <row r="61" spans="1:3" ht="12.75" customHeight="1">
      <c r="A61" s="31">
        <v>93.767</v>
      </c>
      <c r="B61" s="28" t="s">
        <v>58</v>
      </c>
      <c r="C61" s="30">
        <v>170393</v>
      </c>
    </row>
    <row r="62" spans="1:3" ht="12.75" customHeight="1">
      <c r="A62" s="31">
        <v>93.777</v>
      </c>
      <c r="B62" s="28" t="s">
        <v>59</v>
      </c>
      <c r="C62" s="30">
        <v>23887</v>
      </c>
    </row>
    <row r="63" spans="1:3" ht="12.75" customHeight="1">
      <c r="A63" s="31">
        <v>93.778</v>
      </c>
      <c r="B63" s="28" t="s">
        <v>60</v>
      </c>
      <c r="C63" s="30">
        <v>8484318</v>
      </c>
    </row>
    <row r="64" spans="1:3" ht="12.75" customHeight="1">
      <c r="A64" s="31">
        <v>93.959</v>
      </c>
      <c r="B64" s="28" t="s">
        <v>61</v>
      </c>
      <c r="C64" s="30">
        <v>66794</v>
      </c>
    </row>
    <row r="65" spans="1:3" ht="12.75" customHeight="1">
      <c r="A65" s="31">
        <v>97.024</v>
      </c>
      <c r="B65" s="28" t="s">
        <v>62</v>
      </c>
      <c r="C65" s="30">
        <v>6983</v>
      </c>
    </row>
    <row r="66" spans="1:3" ht="12.75" customHeight="1">
      <c r="A66" s="31">
        <v>97.044</v>
      </c>
      <c r="B66" s="28" t="s">
        <v>63</v>
      </c>
      <c r="C66" s="30">
        <v>400079</v>
      </c>
    </row>
    <row r="67" spans="1:3" ht="12.75" customHeight="1">
      <c r="A67" s="31"/>
      <c r="B67" s="6" t="s">
        <v>120</v>
      </c>
      <c r="C67" s="38">
        <f>SUM(C47:C66)</f>
        <v>13548905</v>
      </c>
    </row>
    <row r="68" spans="1:3" ht="12.75" customHeight="1">
      <c r="A68" s="31"/>
      <c r="C68" s="30"/>
    </row>
    <row r="69" spans="1:3" ht="12.75" customHeight="1">
      <c r="A69" s="6" t="s">
        <v>86</v>
      </c>
      <c r="C69" s="30"/>
    </row>
    <row r="70" spans="1:3" ht="12.75" customHeight="1">
      <c r="A70" s="31" t="s">
        <v>107</v>
      </c>
      <c r="B70" s="28" t="s">
        <v>108</v>
      </c>
      <c r="C70" s="30">
        <v>11191</v>
      </c>
    </row>
    <row r="71" spans="1:3" ht="12.75" customHeight="1">
      <c r="A71" s="31" t="s">
        <v>114</v>
      </c>
      <c r="B71" s="28" t="s">
        <v>113</v>
      </c>
      <c r="C71" s="30">
        <v>25478</v>
      </c>
    </row>
    <row r="72" spans="1:3" ht="12.75" customHeight="1">
      <c r="A72" s="31" t="s">
        <v>64</v>
      </c>
      <c r="B72" s="28" t="s">
        <v>65</v>
      </c>
      <c r="C72" s="30">
        <v>758140</v>
      </c>
    </row>
    <row r="73" spans="1:3" ht="12.75" customHeight="1">
      <c r="A73" s="31"/>
      <c r="B73" s="6" t="s">
        <v>120</v>
      </c>
      <c r="C73" s="38">
        <f>SUM(C70:C72)</f>
        <v>794809</v>
      </c>
    </row>
    <row r="74" spans="1:3" ht="12.75" customHeight="1">
      <c r="A74" s="31"/>
      <c r="C74" s="30"/>
    </row>
    <row r="75" spans="1:3" ht="12.75" customHeight="1">
      <c r="A75" s="6" t="s">
        <v>88</v>
      </c>
      <c r="C75" s="30"/>
    </row>
    <row r="76" spans="1:3" ht="12.75" customHeight="1">
      <c r="A76" s="31" t="s">
        <v>66</v>
      </c>
      <c r="B76" s="28" t="s">
        <v>67</v>
      </c>
      <c r="C76" s="30">
        <v>202000</v>
      </c>
    </row>
    <row r="77" spans="1:3" ht="12.75" customHeight="1">
      <c r="A77" s="31" t="s">
        <v>68</v>
      </c>
      <c r="B77" s="28" t="s">
        <v>69</v>
      </c>
      <c r="C77" s="30">
        <v>1751000</v>
      </c>
    </row>
    <row r="78" spans="1:3" ht="12.75" customHeight="1">
      <c r="A78" s="31" t="s">
        <v>70</v>
      </c>
      <c r="B78" s="28" t="s">
        <v>71</v>
      </c>
      <c r="C78" s="30">
        <v>2848942</v>
      </c>
    </row>
    <row r="79" spans="1:3" ht="12.75" customHeight="1">
      <c r="A79" s="31"/>
      <c r="B79" s="6" t="s">
        <v>120</v>
      </c>
      <c r="C79" s="38">
        <f>SUM(C76:C78)</f>
        <v>4801942</v>
      </c>
    </row>
    <row r="80" spans="1:3" ht="12.75" customHeight="1">
      <c r="A80" s="31"/>
      <c r="C80" s="30"/>
    </row>
    <row r="81" spans="1:3" ht="12.75" customHeight="1">
      <c r="A81" s="6" t="s">
        <v>90</v>
      </c>
      <c r="C81" s="30"/>
    </row>
    <row r="82" spans="1:3" ht="12.75" customHeight="1">
      <c r="A82" s="31">
        <v>10.056</v>
      </c>
      <c r="B82" s="28" t="s">
        <v>109</v>
      </c>
      <c r="C82" s="30">
        <v>29917</v>
      </c>
    </row>
    <row r="83" spans="1:3" ht="12.75" customHeight="1">
      <c r="A83" s="31">
        <v>10.406</v>
      </c>
      <c r="B83" s="28" t="s">
        <v>72</v>
      </c>
      <c r="C83" s="30">
        <v>285070</v>
      </c>
    </row>
    <row r="84" spans="1:3" ht="12.75" customHeight="1">
      <c r="A84" s="31">
        <v>10.41</v>
      </c>
      <c r="B84" s="28" t="s">
        <v>73</v>
      </c>
      <c r="C84" s="30">
        <v>133870</v>
      </c>
    </row>
    <row r="85" spans="1:3" ht="12.75" customHeight="1">
      <c r="A85" s="31">
        <v>10.417</v>
      </c>
      <c r="B85" s="28" t="s">
        <v>41</v>
      </c>
      <c r="C85" s="30">
        <v>16229</v>
      </c>
    </row>
    <row r="86" spans="1:3" ht="12.75" customHeight="1">
      <c r="A86" s="31"/>
      <c r="B86" s="6" t="s">
        <v>120</v>
      </c>
      <c r="C86" s="38">
        <f>SUM(C82:C85)</f>
        <v>465086</v>
      </c>
    </row>
    <row r="87" spans="1:3" ht="12.75" customHeight="1">
      <c r="A87" s="31"/>
      <c r="C87" s="30"/>
    </row>
    <row r="88" spans="1:3" ht="12.75" customHeight="1">
      <c r="A88" s="6" t="s">
        <v>92</v>
      </c>
      <c r="C88" s="30"/>
    </row>
    <row r="89" spans="1:3" ht="12.75" customHeight="1">
      <c r="A89" s="31">
        <v>10.407</v>
      </c>
      <c r="B89" s="28" t="s">
        <v>110</v>
      </c>
      <c r="C89" s="30">
        <v>330000</v>
      </c>
    </row>
    <row r="90" spans="1:3" ht="12.75" customHeight="1">
      <c r="A90" s="31">
        <v>10.41</v>
      </c>
      <c r="B90" s="28" t="s">
        <v>73</v>
      </c>
      <c r="C90" s="30">
        <v>191622</v>
      </c>
    </row>
    <row r="91" spans="1:3" ht="12.75" customHeight="1">
      <c r="A91" s="31">
        <v>14.117</v>
      </c>
      <c r="B91" s="28" t="s">
        <v>74</v>
      </c>
      <c r="C91" s="30">
        <v>975138</v>
      </c>
    </row>
    <row r="92" spans="1:3" ht="12.75" customHeight="1">
      <c r="A92" s="31">
        <v>59.012</v>
      </c>
      <c r="B92" s="28" t="s">
        <v>75</v>
      </c>
      <c r="C92" s="30">
        <v>92500</v>
      </c>
    </row>
    <row r="93" spans="1:3" ht="12.75" customHeight="1">
      <c r="A93" s="31">
        <v>64.114</v>
      </c>
      <c r="B93" s="28" t="s">
        <v>76</v>
      </c>
      <c r="C93" s="30">
        <v>542090</v>
      </c>
    </row>
    <row r="94" spans="1:3" ht="12.75" customHeight="1">
      <c r="A94" s="31"/>
      <c r="B94" s="6" t="s">
        <v>120</v>
      </c>
      <c r="C94" s="38">
        <f>SUM(C89:C93)</f>
        <v>2131350</v>
      </c>
    </row>
    <row r="95" spans="1:3" ht="12.75" customHeight="1">
      <c r="A95" s="31"/>
      <c r="C95" s="30"/>
    </row>
    <row r="96" spans="1:3" ht="12.75" customHeight="1">
      <c r="A96" s="6" t="s">
        <v>94</v>
      </c>
      <c r="C96" s="30"/>
    </row>
    <row r="97" spans="1:3" ht="12.75" customHeight="1">
      <c r="A97" s="31">
        <v>10.45</v>
      </c>
      <c r="B97" s="28" t="s">
        <v>35</v>
      </c>
      <c r="C97" s="30">
        <v>42700850</v>
      </c>
    </row>
    <row r="98" spans="1:3" ht="12.75" customHeight="1">
      <c r="A98" s="31">
        <v>97.022</v>
      </c>
      <c r="B98" s="28" t="s">
        <v>77</v>
      </c>
      <c r="C98" s="30">
        <v>4412309</v>
      </c>
    </row>
    <row r="99" spans="1:3" ht="12.75" customHeight="1">
      <c r="A99" s="5"/>
      <c r="B99" s="6" t="s">
        <v>120</v>
      </c>
      <c r="C99" s="37">
        <f>SUM(C97:C98)</f>
        <v>47113159</v>
      </c>
    </row>
    <row r="100" spans="1:2" ht="12.75" customHeight="1">
      <c r="A100" s="4"/>
      <c r="B100" s="4"/>
    </row>
    <row r="101" spans="1:2" ht="12.75" customHeight="1">
      <c r="A101" s="9" t="s">
        <v>96</v>
      </c>
      <c r="B101"/>
    </row>
    <row r="102" spans="1:2" ht="12.75" customHeight="1">
      <c r="A102" s="10" t="s">
        <v>97</v>
      </c>
      <c r="B102"/>
    </row>
    <row r="103" spans="1:2" ht="12.75" customHeight="1">
      <c r="A103" s="9" t="s">
        <v>121</v>
      </c>
      <c r="B103"/>
    </row>
    <row r="104" spans="1:2" ht="12.75" customHeight="1">
      <c r="A104" s="11" t="s">
        <v>99</v>
      </c>
      <c r="B104"/>
    </row>
  </sheetData>
  <sheetProtection/>
  <hyperlinks>
    <hyperlink ref="A104" r:id="rId1" display="http://www.iowadatacenter.org"/>
  </hyperlinks>
  <printOptions/>
  <pageMargins left="0.5" right="0.75" top="0.75" bottom="0.75" header="0.5" footer="0.5"/>
  <pageSetup fitToHeight="0" fitToWidth="1" horizontalDpi="1200" verticalDpi="1200" orientation="portrait" scale="84" r:id="rId2"/>
  <headerFooter alignWithMargins="0">
    <oddHeader>&amp;L&amp;C&amp;R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106"/>
  <sheetViews>
    <sheetView zoomScalePageLayoutView="0" workbookViewId="0" topLeftCell="A1">
      <selection activeCell="A7" sqref="A7"/>
    </sheetView>
  </sheetViews>
  <sheetFormatPr defaultColWidth="9.140625" defaultRowHeight="12.75" customHeight="1"/>
  <cols>
    <col min="1" max="1" width="12.7109375" style="0" customWidth="1"/>
    <col min="2" max="2" width="82.140625" style="0" customWidth="1"/>
    <col min="3" max="4" width="12.140625" style="0" customWidth="1"/>
  </cols>
  <sheetData>
    <row r="1" spans="1:3" ht="15" customHeight="1">
      <c r="A1" s="19" t="s">
        <v>104</v>
      </c>
      <c r="B1" s="25"/>
      <c r="C1" s="17"/>
    </row>
    <row r="2" spans="1:3" ht="19.5" customHeight="1">
      <c r="A2" s="21" t="s">
        <v>1</v>
      </c>
      <c r="B2" s="26"/>
      <c r="C2" s="18" t="s">
        <v>103</v>
      </c>
    </row>
    <row r="3" spans="1:3" ht="12.75" customHeight="1">
      <c r="A3" s="14" t="s">
        <v>100</v>
      </c>
      <c r="B3" s="27" t="s">
        <v>101</v>
      </c>
      <c r="C3" s="16" t="s">
        <v>102</v>
      </c>
    </row>
    <row r="4" spans="1:3" ht="12.75" customHeight="1">
      <c r="A4" s="3"/>
      <c r="B4" s="4"/>
      <c r="C4" s="3"/>
    </row>
    <row r="5" spans="2:3" ht="12.75" customHeight="1">
      <c r="B5" t="s">
        <v>2</v>
      </c>
      <c r="C5" s="23">
        <v>95214050</v>
      </c>
    </row>
    <row r="7" ht="12.75" customHeight="1">
      <c r="A7" s="6" t="s">
        <v>78</v>
      </c>
    </row>
    <row r="8" spans="1:3" ht="12.75" customHeight="1">
      <c r="A8" s="24" t="s">
        <v>4</v>
      </c>
      <c r="B8" t="s">
        <v>5</v>
      </c>
      <c r="C8" s="23">
        <v>14887</v>
      </c>
    </row>
    <row r="9" spans="1:3" ht="12.75" customHeight="1">
      <c r="A9" s="24">
        <v>57.001</v>
      </c>
      <c r="B9" t="s">
        <v>6</v>
      </c>
      <c r="C9" s="23">
        <v>277672</v>
      </c>
    </row>
    <row r="10" spans="1:3" ht="12.75" customHeight="1">
      <c r="A10" s="24" t="s">
        <v>7</v>
      </c>
      <c r="B10" t="s">
        <v>8</v>
      </c>
      <c r="C10" s="23">
        <v>7480</v>
      </c>
    </row>
    <row r="11" spans="1:3" ht="12.75" customHeight="1">
      <c r="A11" s="24">
        <v>64.104</v>
      </c>
      <c r="B11" t="s">
        <v>9</v>
      </c>
      <c r="C11" s="23">
        <v>178577</v>
      </c>
    </row>
    <row r="12" spans="1:3" ht="12.75" customHeight="1">
      <c r="A12" s="24">
        <v>64.105</v>
      </c>
      <c r="B12" t="s">
        <v>10</v>
      </c>
      <c r="C12" s="23">
        <v>61393</v>
      </c>
    </row>
    <row r="13" spans="1:3" ht="12.75" customHeight="1">
      <c r="A13" s="24">
        <v>64.109</v>
      </c>
      <c r="B13" t="s">
        <v>11</v>
      </c>
      <c r="C13" s="23">
        <v>1128244</v>
      </c>
    </row>
    <row r="14" spans="1:3" ht="12.75" customHeight="1">
      <c r="A14" s="24">
        <v>64.11</v>
      </c>
      <c r="B14" t="s">
        <v>12</v>
      </c>
      <c r="C14" s="23">
        <v>212183</v>
      </c>
    </row>
    <row r="15" spans="1:3" ht="12.75" customHeight="1">
      <c r="A15" s="24">
        <v>86.001</v>
      </c>
      <c r="B15" t="s">
        <v>13</v>
      </c>
      <c r="C15" s="23">
        <v>25182</v>
      </c>
    </row>
    <row r="16" spans="1:3" ht="12.75" customHeight="1">
      <c r="A16" s="24">
        <v>96.001</v>
      </c>
      <c r="B16" t="s">
        <v>14</v>
      </c>
      <c r="C16" s="23">
        <v>3690195</v>
      </c>
    </row>
    <row r="17" spans="1:3" ht="12.75" customHeight="1">
      <c r="A17" s="24">
        <v>96.002</v>
      </c>
      <c r="B17" t="s">
        <v>15</v>
      </c>
      <c r="C17" s="23">
        <v>24984582</v>
      </c>
    </row>
    <row r="18" spans="1:3" ht="12.75" customHeight="1">
      <c r="A18" s="24">
        <v>96.004</v>
      </c>
      <c r="B18" t="s">
        <v>16</v>
      </c>
      <c r="C18" s="23">
        <v>8327567</v>
      </c>
    </row>
    <row r="19" spans="1:3" ht="12.75" customHeight="1">
      <c r="A19" s="24">
        <v>96.006</v>
      </c>
      <c r="B19" t="s">
        <v>17</v>
      </c>
      <c r="C19" s="23">
        <v>1232538</v>
      </c>
    </row>
    <row r="20" spans="1:3" ht="12.75" customHeight="1">
      <c r="A20" s="24" t="s">
        <v>18</v>
      </c>
      <c r="B20" t="s">
        <v>19</v>
      </c>
      <c r="C20" s="23">
        <v>1123000</v>
      </c>
    </row>
    <row r="21" spans="1:3" ht="12.75" customHeight="1">
      <c r="A21" s="24" t="s">
        <v>20</v>
      </c>
      <c r="B21" t="s">
        <v>21</v>
      </c>
      <c r="C21" s="23">
        <v>1400147</v>
      </c>
    </row>
    <row r="22" spans="1:3" ht="12.75" customHeight="1">
      <c r="A22" s="24" t="s">
        <v>22</v>
      </c>
      <c r="B22" t="s">
        <v>23</v>
      </c>
      <c r="C22" s="23">
        <v>71</v>
      </c>
    </row>
    <row r="23" spans="1:3" ht="12.75" customHeight="1">
      <c r="A23" s="2"/>
      <c r="B23" s="6" t="s">
        <v>79</v>
      </c>
      <c r="C23" s="12">
        <f>SUM(C8:C22)</f>
        <v>42663718</v>
      </c>
    </row>
    <row r="24" spans="1:3" ht="12.75" customHeight="1">
      <c r="A24" s="2"/>
      <c r="C24" s="1"/>
    </row>
    <row r="25" spans="1:3" ht="12.75" customHeight="1">
      <c r="A25" s="7" t="s">
        <v>80</v>
      </c>
      <c r="C25" s="1"/>
    </row>
    <row r="26" spans="1:3" ht="12.75" customHeight="1">
      <c r="A26" s="24">
        <v>10.551</v>
      </c>
      <c r="B26" t="s">
        <v>24</v>
      </c>
      <c r="C26" s="23">
        <v>881372</v>
      </c>
    </row>
    <row r="27" spans="1:3" ht="12.75" customHeight="1">
      <c r="A27" s="24">
        <v>10.912</v>
      </c>
      <c r="B27" t="s">
        <v>25</v>
      </c>
      <c r="C27" s="23">
        <v>22526</v>
      </c>
    </row>
    <row r="28" spans="1:3" ht="12.75" customHeight="1">
      <c r="A28" s="24">
        <v>64.12</v>
      </c>
      <c r="B28" t="s">
        <v>27</v>
      </c>
      <c r="C28" s="23">
        <v>27</v>
      </c>
    </row>
    <row r="29" spans="1:3" ht="12.75" customHeight="1">
      <c r="A29" s="24">
        <v>64.124</v>
      </c>
      <c r="B29" t="s">
        <v>28</v>
      </c>
      <c r="C29" s="23">
        <v>49433</v>
      </c>
    </row>
    <row r="30" spans="1:3" ht="12.75" customHeight="1">
      <c r="A30" s="24">
        <v>93.773</v>
      </c>
      <c r="B30" t="s">
        <v>29</v>
      </c>
      <c r="C30" s="23">
        <v>11368843</v>
      </c>
    </row>
    <row r="31" spans="1:3" ht="12.75" customHeight="1">
      <c r="A31" s="24">
        <v>93.774</v>
      </c>
      <c r="B31" t="s">
        <v>30</v>
      </c>
      <c r="C31" s="23">
        <v>9482293</v>
      </c>
    </row>
    <row r="32" spans="1:3" ht="12.75" customHeight="1">
      <c r="A32" s="2"/>
      <c r="B32" s="6" t="s">
        <v>81</v>
      </c>
      <c r="C32" s="12">
        <f>SUM(C26:C31)</f>
        <v>21804494</v>
      </c>
    </row>
    <row r="33" spans="1:3" ht="12.75" customHeight="1">
      <c r="A33" s="2"/>
      <c r="C33" s="1"/>
    </row>
    <row r="34" spans="1:3" ht="12.75" customHeight="1">
      <c r="A34" s="7" t="s">
        <v>82</v>
      </c>
      <c r="C34" s="1"/>
    </row>
    <row r="35" spans="1:3" ht="12.75" customHeight="1">
      <c r="A35" s="24">
        <v>10.051</v>
      </c>
      <c r="B35" t="s">
        <v>31</v>
      </c>
      <c r="C35" s="23">
        <v>2272</v>
      </c>
    </row>
    <row r="36" spans="1:3" ht="12.75" customHeight="1">
      <c r="A36" s="24">
        <v>10.055</v>
      </c>
      <c r="B36" t="s">
        <v>33</v>
      </c>
      <c r="C36" s="23">
        <v>5567863</v>
      </c>
    </row>
    <row r="37" spans="1:3" ht="12.75" customHeight="1">
      <c r="A37" s="24">
        <v>10.066</v>
      </c>
      <c r="B37" t="s">
        <v>105</v>
      </c>
      <c r="C37" s="23">
        <v>928</v>
      </c>
    </row>
    <row r="38" spans="1:3" ht="12.75" customHeight="1">
      <c r="A38" s="24">
        <v>10.069</v>
      </c>
      <c r="B38" t="s">
        <v>34</v>
      </c>
      <c r="C38" s="23">
        <v>2425550</v>
      </c>
    </row>
    <row r="39" spans="1:3" ht="12.75" customHeight="1">
      <c r="A39" s="24">
        <v>10.08</v>
      </c>
      <c r="B39" t="s">
        <v>106</v>
      </c>
      <c r="C39" s="23">
        <v>3213</v>
      </c>
    </row>
    <row r="40" spans="1:3" ht="12.75" customHeight="1">
      <c r="A40" s="24">
        <v>10.081</v>
      </c>
      <c r="B40" t="s">
        <v>37</v>
      </c>
      <c r="C40" s="23">
        <v>3150</v>
      </c>
    </row>
    <row r="41" spans="1:3" ht="12.75" customHeight="1">
      <c r="A41" s="24">
        <v>10.45</v>
      </c>
      <c r="B41" t="s">
        <v>35</v>
      </c>
      <c r="C41" s="23">
        <v>4171549</v>
      </c>
    </row>
    <row r="42" spans="1:3" ht="12.75" customHeight="1">
      <c r="A42" s="24" t="s">
        <v>38</v>
      </c>
      <c r="B42" t="s">
        <v>39</v>
      </c>
      <c r="C42" s="23">
        <v>5920</v>
      </c>
    </row>
    <row r="43" spans="1:3" ht="12.75" customHeight="1">
      <c r="A43" s="2"/>
      <c r="B43" s="6" t="s">
        <v>83</v>
      </c>
      <c r="C43" s="12">
        <f>SUM(C35:C42)</f>
        <v>12180445</v>
      </c>
    </row>
    <row r="44" spans="1:3" ht="12.75" customHeight="1">
      <c r="A44" s="2"/>
      <c r="C44" s="1"/>
    </row>
    <row r="45" spans="1:3" ht="12.75" customHeight="1">
      <c r="A45" s="6" t="s">
        <v>84</v>
      </c>
      <c r="C45" s="1"/>
    </row>
    <row r="46" spans="1:3" ht="12.75" customHeight="1">
      <c r="A46" s="24">
        <v>10.073</v>
      </c>
      <c r="B46" t="s">
        <v>40</v>
      </c>
      <c r="C46" s="23">
        <v>98181</v>
      </c>
    </row>
    <row r="47" spans="1:3" ht="12.75" customHeight="1">
      <c r="A47" s="24">
        <v>10.417</v>
      </c>
      <c r="B47" t="s">
        <v>41</v>
      </c>
      <c r="C47" s="23">
        <v>11371</v>
      </c>
    </row>
    <row r="48" spans="1:3" ht="12.75" customHeight="1">
      <c r="A48" s="24">
        <v>10.555</v>
      </c>
      <c r="B48" t="s">
        <v>42</v>
      </c>
      <c r="C48" s="23">
        <v>527588</v>
      </c>
    </row>
    <row r="49" spans="1:3" ht="12.75" customHeight="1">
      <c r="A49" s="24">
        <v>10.557</v>
      </c>
      <c r="B49" t="s">
        <v>43</v>
      </c>
      <c r="C49" s="23">
        <v>197488</v>
      </c>
    </row>
    <row r="50" spans="1:3" ht="12.75" customHeight="1">
      <c r="A50" s="24">
        <v>14.871</v>
      </c>
      <c r="B50" t="s">
        <v>46</v>
      </c>
      <c r="C50" s="23">
        <v>803132</v>
      </c>
    </row>
    <row r="51" spans="1:3" ht="12.75" customHeight="1">
      <c r="A51" s="24">
        <v>20.106</v>
      </c>
      <c r="B51" t="s">
        <v>50</v>
      </c>
      <c r="C51" s="23">
        <v>492746</v>
      </c>
    </row>
    <row r="52" spans="1:3" ht="12.75" customHeight="1">
      <c r="A52" s="24">
        <v>20.205</v>
      </c>
      <c r="B52" t="s">
        <v>51</v>
      </c>
      <c r="C52" s="23">
        <v>1283925</v>
      </c>
    </row>
    <row r="53" spans="1:3" ht="12.75" customHeight="1">
      <c r="A53" s="24">
        <v>84.01</v>
      </c>
      <c r="B53" t="s">
        <v>52</v>
      </c>
      <c r="C53" s="23">
        <v>282940</v>
      </c>
    </row>
    <row r="54" spans="1:3" ht="12.75" customHeight="1">
      <c r="A54" s="24">
        <v>84.126</v>
      </c>
      <c r="B54" t="s">
        <v>53</v>
      </c>
      <c r="C54" s="23">
        <v>203469</v>
      </c>
    </row>
    <row r="55" spans="1:3" ht="12.75" customHeight="1">
      <c r="A55" s="24">
        <v>84.358</v>
      </c>
      <c r="B55" t="s">
        <v>54</v>
      </c>
      <c r="C55" s="23">
        <v>45178</v>
      </c>
    </row>
    <row r="56" spans="1:3" ht="12.75" customHeight="1">
      <c r="A56" s="24">
        <v>93.558</v>
      </c>
      <c r="B56" t="s">
        <v>55</v>
      </c>
      <c r="C56" s="23">
        <v>682505</v>
      </c>
    </row>
    <row r="57" spans="1:3" ht="12.75" customHeight="1">
      <c r="A57" s="24">
        <v>93.563</v>
      </c>
      <c r="B57" t="s">
        <v>56</v>
      </c>
      <c r="C57" s="23">
        <v>99310</v>
      </c>
    </row>
    <row r="58" spans="1:3" ht="12.75" customHeight="1">
      <c r="A58" s="24">
        <v>93.568</v>
      </c>
      <c r="B58" t="s">
        <v>57</v>
      </c>
      <c r="C58" s="23">
        <v>342247</v>
      </c>
    </row>
    <row r="59" spans="1:3" ht="12.75" customHeight="1">
      <c r="A59" s="24">
        <v>93.767</v>
      </c>
      <c r="B59" t="s">
        <v>58</v>
      </c>
      <c r="C59" s="23">
        <v>114005</v>
      </c>
    </row>
    <row r="60" spans="1:3" ht="12.75" customHeight="1">
      <c r="A60" s="24">
        <v>93.777</v>
      </c>
      <c r="B60" t="s">
        <v>59</v>
      </c>
      <c r="C60" s="23">
        <v>20746</v>
      </c>
    </row>
    <row r="61" spans="1:3" ht="12.75" customHeight="1">
      <c r="A61" s="24">
        <v>93.778</v>
      </c>
      <c r="B61" t="s">
        <v>60</v>
      </c>
      <c r="C61" s="23">
        <v>8048904</v>
      </c>
    </row>
    <row r="62" spans="1:3" ht="12.75" customHeight="1">
      <c r="A62" s="24">
        <v>93.959</v>
      </c>
      <c r="B62" t="s">
        <v>61</v>
      </c>
      <c r="C62" s="23">
        <v>67420</v>
      </c>
    </row>
    <row r="63" spans="1:3" ht="12.75" customHeight="1">
      <c r="A63" s="24">
        <v>97.024</v>
      </c>
      <c r="B63" t="s">
        <v>62</v>
      </c>
      <c r="C63" s="23">
        <v>6735</v>
      </c>
    </row>
    <row r="64" spans="1:3" ht="12.75" customHeight="1">
      <c r="A64" s="24">
        <v>97.044</v>
      </c>
      <c r="B64" t="s">
        <v>63</v>
      </c>
      <c r="C64" s="23">
        <v>53876</v>
      </c>
    </row>
    <row r="65" spans="1:3" ht="12.75" customHeight="1">
      <c r="A65" s="2"/>
      <c r="B65" s="6" t="s">
        <v>85</v>
      </c>
      <c r="C65" s="12">
        <f>SUM(C46:C64)</f>
        <v>13381766</v>
      </c>
    </row>
    <row r="66" spans="1:3" ht="12.75" customHeight="1">
      <c r="A66" s="2"/>
      <c r="C66" s="1"/>
    </row>
    <row r="67" spans="1:3" ht="12.75" customHeight="1">
      <c r="A67" s="6" t="s">
        <v>86</v>
      </c>
      <c r="C67" s="1"/>
    </row>
    <row r="68" spans="1:3" ht="12.75" customHeight="1">
      <c r="A68" s="24" t="s">
        <v>107</v>
      </c>
      <c r="B68" t="s">
        <v>108</v>
      </c>
      <c r="C68" s="23">
        <v>3392</v>
      </c>
    </row>
    <row r="69" spans="1:3" ht="12.75" customHeight="1">
      <c r="A69" s="24" t="s">
        <v>64</v>
      </c>
      <c r="B69" t="s">
        <v>65</v>
      </c>
      <c r="C69" s="23">
        <v>712270</v>
      </c>
    </row>
    <row r="70" spans="1:3" ht="12.75" customHeight="1">
      <c r="A70" s="2"/>
      <c r="B70" s="6" t="s">
        <v>87</v>
      </c>
      <c r="C70" s="12">
        <f>SUM(C68:C69)</f>
        <v>715662</v>
      </c>
    </row>
    <row r="71" spans="1:3" ht="12.75" customHeight="1">
      <c r="A71" s="2"/>
      <c r="C71" s="1"/>
    </row>
    <row r="72" spans="1:3" ht="12.75" customHeight="1">
      <c r="A72" s="6" t="s">
        <v>88</v>
      </c>
      <c r="C72" s="1"/>
    </row>
    <row r="73" spans="1:3" ht="12.75" customHeight="1">
      <c r="A73" s="24" t="s">
        <v>66</v>
      </c>
      <c r="B73" t="s">
        <v>67</v>
      </c>
      <c r="C73" s="23">
        <v>183000</v>
      </c>
    </row>
    <row r="74" spans="1:3" ht="12.75" customHeight="1">
      <c r="A74" s="24" t="s">
        <v>68</v>
      </c>
      <c r="B74" t="s">
        <v>69</v>
      </c>
      <c r="C74" s="23">
        <v>1583000</v>
      </c>
    </row>
    <row r="75" spans="1:3" ht="12.75" customHeight="1">
      <c r="A75" s="24" t="s">
        <v>70</v>
      </c>
      <c r="B75" t="s">
        <v>71</v>
      </c>
      <c r="C75" s="23">
        <v>2701965</v>
      </c>
    </row>
    <row r="76" spans="1:3" ht="12.75" customHeight="1">
      <c r="A76" s="8"/>
      <c r="B76" s="6" t="s">
        <v>89</v>
      </c>
      <c r="C76" s="12">
        <f>SUM(C73:C75)</f>
        <v>4467965</v>
      </c>
    </row>
    <row r="77" spans="1:3" ht="12.75" customHeight="1">
      <c r="A77" s="8"/>
      <c r="C77" s="1"/>
    </row>
    <row r="78" spans="1:3" ht="12.75" customHeight="1">
      <c r="A78" s="6" t="s">
        <v>90</v>
      </c>
      <c r="C78" s="1"/>
    </row>
    <row r="79" spans="1:3" ht="12.75" customHeight="1">
      <c r="A79" s="24">
        <v>10.056</v>
      </c>
      <c r="B79" t="s">
        <v>109</v>
      </c>
      <c r="C79" s="23">
        <v>153200</v>
      </c>
    </row>
    <row r="80" spans="1:3" ht="12.75" customHeight="1">
      <c r="A80" s="24">
        <v>10.406</v>
      </c>
      <c r="B80" t="s">
        <v>72</v>
      </c>
      <c r="C80" s="23">
        <v>254800</v>
      </c>
    </row>
    <row r="81" spans="1:3" ht="12.75" customHeight="1">
      <c r="A81" s="24">
        <v>10.407</v>
      </c>
      <c r="B81" t="s">
        <v>110</v>
      </c>
      <c r="C81" s="23">
        <v>237000</v>
      </c>
    </row>
    <row r="82" spans="1:3" ht="12.75" customHeight="1">
      <c r="A82" s="24">
        <v>10.41</v>
      </c>
      <c r="B82" t="s">
        <v>73</v>
      </c>
      <c r="C82" s="23">
        <v>147855</v>
      </c>
    </row>
    <row r="83" spans="1:3" ht="12.75" customHeight="1">
      <c r="A83" s="24">
        <v>10.417</v>
      </c>
      <c r="B83" t="s">
        <v>41</v>
      </c>
      <c r="C83" s="23">
        <v>10536</v>
      </c>
    </row>
    <row r="84" spans="1:3" ht="12.75" customHeight="1">
      <c r="A84" s="24">
        <v>10.766</v>
      </c>
      <c r="B84" t="s">
        <v>44</v>
      </c>
      <c r="C84" s="23">
        <v>523700</v>
      </c>
    </row>
    <row r="85" spans="1:3" ht="12.75" customHeight="1">
      <c r="A85" s="24">
        <v>59.008</v>
      </c>
      <c r="B85" t="s">
        <v>111</v>
      </c>
      <c r="C85" s="23">
        <v>10000</v>
      </c>
    </row>
    <row r="86" spans="1:3" ht="12.75" customHeight="1">
      <c r="A86" s="8"/>
      <c r="B86" s="6" t="s">
        <v>91</v>
      </c>
      <c r="C86" s="12">
        <f>SUM(C79:C85)</f>
        <v>1337091</v>
      </c>
    </row>
    <row r="87" spans="1:3" ht="12.75" customHeight="1">
      <c r="A87" s="8"/>
      <c r="C87" s="1"/>
    </row>
    <row r="88" spans="1:3" ht="12.75" customHeight="1">
      <c r="A88" s="6" t="s">
        <v>92</v>
      </c>
      <c r="C88" s="1"/>
    </row>
    <row r="89" spans="1:3" ht="12.75" customHeight="1">
      <c r="A89" s="24">
        <v>10.406</v>
      </c>
      <c r="B89" t="s">
        <v>72</v>
      </c>
      <c r="C89" s="23">
        <v>170000</v>
      </c>
    </row>
    <row r="90" spans="1:3" ht="12.75" customHeight="1">
      <c r="A90" s="24">
        <v>10.407</v>
      </c>
      <c r="B90" t="s">
        <v>110</v>
      </c>
      <c r="C90" s="23">
        <v>226500</v>
      </c>
    </row>
    <row r="91" spans="1:3" ht="12.75" customHeight="1">
      <c r="A91" s="24">
        <v>10.41</v>
      </c>
      <c r="B91" t="s">
        <v>73</v>
      </c>
      <c r="C91" s="23">
        <v>533405</v>
      </c>
    </row>
    <row r="92" spans="1:3" ht="12.75" customHeight="1">
      <c r="A92" s="24">
        <v>14.108</v>
      </c>
      <c r="B92" t="s">
        <v>112</v>
      </c>
      <c r="C92" s="23">
        <v>143788</v>
      </c>
    </row>
    <row r="93" spans="1:3" ht="12.75" customHeight="1">
      <c r="A93" s="24">
        <v>14.117</v>
      </c>
      <c r="B93" t="s">
        <v>74</v>
      </c>
      <c r="C93" s="23">
        <v>703520</v>
      </c>
    </row>
    <row r="94" spans="1:3" ht="12.75" customHeight="1">
      <c r="A94" s="24">
        <v>59.012</v>
      </c>
      <c r="B94" t="s">
        <v>75</v>
      </c>
      <c r="C94" s="23">
        <v>558400</v>
      </c>
    </row>
    <row r="95" spans="1:3" ht="12.75" customHeight="1">
      <c r="A95" s="24">
        <v>64.114</v>
      </c>
      <c r="B95" t="s">
        <v>76</v>
      </c>
      <c r="C95" s="23">
        <v>849180</v>
      </c>
    </row>
    <row r="96" spans="1:3" ht="12.75" customHeight="1">
      <c r="A96" s="8"/>
      <c r="B96" s="6" t="s">
        <v>93</v>
      </c>
      <c r="C96" s="12">
        <f>SUM(C89:C95)</f>
        <v>3184793</v>
      </c>
    </row>
    <row r="97" spans="1:3" ht="12.75" customHeight="1">
      <c r="A97" s="8"/>
      <c r="C97" s="1"/>
    </row>
    <row r="98" spans="1:3" ht="12.75" customHeight="1">
      <c r="A98" s="6" t="s">
        <v>94</v>
      </c>
      <c r="C98" s="1"/>
    </row>
    <row r="99" spans="1:3" ht="12.75" customHeight="1">
      <c r="A99" s="24">
        <v>10.45</v>
      </c>
      <c r="B99" t="s">
        <v>35</v>
      </c>
      <c r="C99" s="23">
        <v>53829682</v>
      </c>
    </row>
    <row r="100" spans="1:3" ht="12.75" customHeight="1">
      <c r="A100" s="24">
        <v>97.022</v>
      </c>
      <c r="B100" t="s">
        <v>77</v>
      </c>
      <c r="C100" s="23">
        <v>3879642</v>
      </c>
    </row>
    <row r="101" spans="2:3" s="5" customFormat="1" ht="12.75" customHeight="1">
      <c r="B101" s="6" t="s">
        <v>95</v>
      </c>
      <c r="C101" s="13">
        <f>SUM(C99:C100)</f>
        <v>57709324</v>
      </c>
    </row>
    <row r="102" spans="1:3" s="5" customFormat="1" ht="12.75" customHeight="1">
      <c r="A102" s="4"/>
      <c r="B102" s="4"/>
      <c r="C102" s="4"/>
    </row>
    <row r="103" spans="1:2" s="5" customFormat="1" ht="12.75" customHeight="1">
      <c r="A103" s="9" t="s">
        <v>96</v>
      </c>
      <c r="B103"/>
    </row>
    <row r="104" ht="12.75" customHeight="1">
      <c r="A104" s="10" t="s">
        <v>97</v>
      </c>
    </row>
    <row r="105" ht="12.75" customHeight="1">
      <c r="A105" s="9" t="s">
        <v>98</v>
      </c>
    </row>
    <row r="106" ht="12.75" customHeight="1">
      <c r="A106" s="11" t="s">
        <v>99</v>
      </c>
    </row>
  </sheetData>
  <sheetProtection/>
  <hyperlinks>
    <hyperlink ref="A106" r:id="rId1" display="http://www.iowadatacenter.org"/>
  </hyperlinks>
  <printOptions/>
  <pageMargins left="0.5" right="0.75" top="0.75" bottom="0.75" header="0.5" footer="0.5"/>
  <pageSetup fitToHeight="2" fitToWidth="1" horizontalDpi="600" verticalDpi="600" orientation="portrait" scale="86" r:id="rId2"/>
  <headerFooter alignWithMargins="0">
    <oddHeader>&amp;L&amp;C&amp;R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0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0" customWidth="1"/>
    <col min="2" max="2" width="82.140625" style="0" customWidth="1"/>
    <col min="3" max="3" width="10.7109375" style="0" customWidth="1"/>
  </cols>
  <sheetData>
    <row r="1" spans="1:3" ht="15" customHeight="1">
      <c r="A1" s="19" t="s">
        <v>0</v>
      </c>
      <c r="B1" s="20"/>
      <c r="C1" s="17"/>
    </row>
    <row r="2" spans="1:3" ht="19.5" customHeight="1">
      <c r="A2" s="21" t="s">
        <v>1</v>
      </c>
      <c r="B2" s="22"/>
      <c r="C2" s="18" t="s">
        <v>103</v>
      </c>
    </row>
    <row r="3" spans="1:3" ht="12.75" customHeight="1">
      <c r="A3" s="14" t="s">
        <v>100</v>
      </c>
      <c r="B3" s="15" t="s">
        <v>101</v>
      </c>
      <c r="C3" s="16" t="s">
        <v>102</v>
      </c>
    </row>
    <row r="4" spans="1:3" s="5" customFormat="1" ht="12.75" customHeight="1">
      <c r="A4" s="3"/>
      <c r="B4" s="4"/>
      <c r="C4" s="3"/>
    </row>
    <row r="5" spans="2:3" ht="12.75" customHeight="1">
      <c r="B5" t="s">
        <v>2</v>
      </c>
      <c r="C5" s="12">
        <v>89889683</v>
      </c>
    </row>
    <row r="6" ht="12.75" customHeight="1">
      <c r="C6" s="1"/>
    </row>
    <row r="7" ht="12.75" customHeight="1">
      <c r="A7" s="6" t="s">
        <v>78</v>
      </c>
    </row>
    <row r="8" spans="1:3" ht="12.75" customHeight="1">
      <c r="A8" s="2">
        <v>10.077</v>
      </c>
      <c r="B8" t="s">
        <v>3</v>
      </c>
      <c r="C8" s="1">
        <v>639839</v>
      </c>
    </row>
    <row r="9" spans="1:3" ht="12.75" customHeight="1">
      <c r="A9" s="2" t="s">
        <v>4</v>
      </c>
      <c r="B9" t="s">
        <v>5</v>
      </c>
      <c r="C9" s="1">
        <v>28246</v>
      </c>
    </row>
    <row r="10" spans="1:3" ht="12.75" customHeight="1">
      <c r="A10" s="2">
        <v>57.001</v>
      </c>
      <c r="B10" t="s">
        <v>6</v>
      </c>
      <c r="C10" s="1">
        <v>275010</v>
      </c>
    </row>
    <row r="11" spans="1:3" ht="12.75" customHeight="1">
      <c r="A11" s="2" t="s">
        <v>7</v>
      </c>
      <c r="B11" t="s">
        <v>8</v>
      </c>
      <c r="C11" s="1">
        <v>1632</v>
      </c>
    </row>
    <row r="12" spans="1:3" ht="12.75" customHeight="1">
      <c r="A12" s="2">
        <v>64.104</v>
      </c>
      <c r="B12" t="s">
        <v>9</v>
      </c>
      <c r="C12" s="1">
        <v>161866</v>
      </c>
    </row>
    <row r="13" spans="1:3" ht="12.75" customHeight="1">
      <c r="A13" s="2">
        <v>64.105</v>
      </c>
      <c r="B13" t="s">
        <v>10</v>
      </c>
      <c r="C13" s="1">
        <v>75317</v>
      </c>
    </row>
    <row r="14" spans="1:3" ht="12.75" customHeight="1">
      <c r="A14" s="2">
        <v>64.109</v>
      </c>
      <c r="B14" t="s">
        <v>11</v>
      </c>
      <c r="C14" s="1">
        <v>1081628</v>
      </c>
    </row>
    <row r="15" spans="1:3" ht="12.75" customHeight="1">
      <c r="A15" s="2">
        <v>64.11</v>
      </c>
      <c r="B15" t="s">
        <v>12</v>
      </c>
      <c r="C15" s="1">
        <v>206217</v>
      </c>
    </row>
    <row r="16" spans="1:3" ht="12.75" customHeight="1">
      <c r="A16" s="2">
        <v>86.001</v>
      </c>
      <c r="B16" t="s">
        <v>13</v>
      </c>
      <c r="C16" s="1">
        <v>25182</v>
      </c>
    </row>
    <row r="17" spans="1:3" ht="12.75" customHeight="1">
      <c r="A17" s="2">
        <v>96.001</v>
      </c>
      <c r="B17" t="s">
        <v>14</v>
      </c>
      <c r="C17" s="1">
        <v>3563482</v>
      </c>
    </row>
    <row r="18" spans="1:3" ht="12.75" customHeight="1">
      <c r="A18" s="2">
        <v>96.002</v>
      </c>
      <c r="B18" t="s">
        <v>15</v>
      </c>
      <c r="C18" s="1">
        <v>24359184</v>
      </c>
    </row>
    <row r="19" spans="1:3" ht="12.75" customHeight="1">
      <c r="A19" s="2">
        <v>96.004</v>
      </c>
      <c r="B19" t="s">
        <v>16</v>
      </c>
      <c r="C19" s="1">
        <v>8271312</v>
      </c>
    </row>
    <row r="20" spans="1:3" ht="12.75" customHeight="1">
      <c r="A20" s="2">
        <v>96.006</v>
      </c>
      <c r="B20" t="s">
        <v>17</v>
      </c>
      <c r="C20" s="1">
        <v>1188858</v>
      </c>
    </row>
    <row r="21" spans="1:3" ht="12.75" customHeight="1">
      <c r="A21" s="2" t="s">
        <v>18</v>
      </c>
      <c r="B21" t="s">
        <v>19</v>
      </c>
      <c r="C21" s="1">
        <v>859000</v>
      </c>
    </row>
    <row r="22" spans="1:3" ht="12.75" customHeight="1">
      <c r="A22" s="2" t="s">
        <v>20</v>
      </c>
      <c r="B22" t="s">
        <v>21</v>
      </c>
      <c r="C22" s="1">
        <v>1336081</v>
      </c>
    </row>
    <row r="23" spans="1:3" ht="12.75" customHeight="1">
      <c r="A23" s="2" t="s">
        <v>22</v>
      </c>
      <c r="B23" t="s">
        <v>23</v>
      </c>
      <c r="C23" s="1">
        <v>69</v>
      </c>
    </row>
    <row r="24" spans="1:3" ht="12.75" customHeight="1">
      <c r="A24" s="2"/>
      <c r="B24" s="6" t="s">
        <v>79</v>
      </c>
      <c r="C24" s="12">
        <f>SUM(C8:C23)</f>
        <v>42072923</v>
      </c>
    </row>
    <row r="25" spans="1:3" ht="12.75" customHeight="1">
      <c r="A25" s="2"/>
      <c r="C25" s="1"/>
    </row>
    <row r="26" spans="1:3" ht="12.75" customHeight="1">
      <c r="A26" s="7" t="s">
        <v>80</v>
      </c>
      <c r="C26" s="1"/>
    </row>
    <row r="27" spans="1:3" ht="12.75" customHeight="1">
      <c r="A27" s="2">
        <v>10.551</v>
      </c>
      <c r="B27" t="s">
        <v>24</v>
      </c>
      <c r="C27" s="1">
        <v>745966</v>
      </c>
    </row>
    <row r="28" spans="1:3" ht="12.75" customHeight="1">
      <c r="A28" s="2">
        <v>10.912</v>
      </c>
      <c r="B28" t="s">
        <v>25</v>
      </c>
      <c r="C28" s="1">
        <v>3374</v>
      </c>
    </row>
    <row r="29" spans="1:3" ht="12.75" customHeight="1">
      <c r="A29" s="2">
        <v>64.117</v>
      </c>
      <c r="B29" t="s">
        <v>26</v>
      </c>
      <c r="C29" s="1">
        <v>1058</v>
      </c>
    </row>
    <row r="30" spans="1:3" ht="12.75" customHeight="1">
      <c r="A30" s="2">
        <v>64.12</v>
      </c>
      <c r="B30" t="s">
        <v>27</v>
      </c>
      <c r="C30" s="1">
        <v>50</v>
      </c>
    </row>
    <row r="31" spans="1:3" ht="12.75" customHeight="1">
      <c r="A31" s="2">
        <v>64.124</v>
      </c>
      <c r="B31" t="s">
        <v>28</v>
      </c>
      <c r="C31" s="1">
        <v>20856</v>
      </c>
    </row>
    <row r="32" spans="1:3" ht="12.75" customHeight="1">
      <c r="A32" s="2">
        <v>93.773</v>
      </c>
      <c r="B32" t="s">
        <v>29</v>
      </c>
      <c r="C32" s="1">
        <v>10429634</v>
      </c>
    </row>
    <row r="33" spans="1:3" ht="12.75" customHeight="1">
      <c r="A33" s="2">
        <v>93.774</v>
      </c>
      <c r="B33" t="s">
        <v>30</v>
      </c>
      <c r="C33" s="1">
        <v>8611024</v>
      </c>
    </row>
    <row r="34" spans="1:3" ht="12.75" customHeight="1">
      <c r="A34" s="2"/>
      <c r="B34" s="6" t="s">
        <v>81</v>
      </c>
      <c r="C34" s="12">
        <f>SUM(C27:C33)</f>
        <v>19811962</v>
      </c>
    </row>
    <row r="35" spans="1:3" ht="12.75" customHeight="1">
      <c r="A35" s="2"/>
      <c r="C35" s="1"/>
    </row>
    <row r="36" spans="1:3" ht="12.75" customHeight="1">
      <c r="A36" s="7" t="s">
        <v>82</v>
      </c>
      <c r="C36" s="1"/>
    </row>
    <row r="37" spans="1:3" ht="12.75" customHeight="1">
      <c r="A37" s="2">
        <v>10.051</v>
      </c>
      <c r="B37" t="s">
        <v>31</v>
      </c>
      <c r="C37" s="1">
        <v>38767</v>
      </c>
    </row>
    <row r="38" spans="1:3" ht="12.75" customHeight="1">
      <c r="A38" s="2">
        <v>10.053</v>
      </c>
      <c r="B38" t="s">
        <v>32</v>
      </c>
      <c r="C38" s="1">
        <v>97490</v>
      </c>
    </row>
    <row r="39" spans="1:3" ht="12.75" customHeight="1">
      <c r="A39" s="2">
        <v>10.055</v>
      </c>
      <c r="B39" t="s">
        <v>33</v>
      </c>
      <c r="C39" s="1">
        <v>2950364</v>
      </c>
    </row>
    <row r="40" spans="1:3" ht="12.75" customHeight="1">
      <c r="A40" s="2">
        <v>10.069</v>
      </c>
      <c r="B40" t="s">
        <v>34</v>
      </c>
      <c r="C40" s="1">
        <v>2241969</v>
      </c>
    </row>
    <row r="41" spans="1:3" ht="12.75" customHeight="1">
      <c r="A41" s="2">
        <v>10.45</v>
      </c>
      <c r="B41" t="s">
        <v>35</v>
      </c>
      <c r="C41" s="1">
        <v>2458571</v>
      </c>
    </row>
    <row r="42" spans="1:3" ht="12.75" customHeight="1">
      <c r="A42" s="2" t="s">
        <v>36</v>
      </c>
      <c r="B42" t="s">
        <v>37</v>
      </c>
      <c r="C42" s="1">
        <v>4464</v>
      </c>
    </row>
    <row r="43" spans="1:3" ht="12.75" customHeight="1">
      <c r="A43" s="2" t="s">
        <v>38</v>
      </c>
      <c r="B43" t="s">
        <v>39</v>
      </c>
      <c r="C43" s="1">
        <v>45093</v>
      </c>
    </row>
    <row r="44" spans="1:3" ht="12.75" customHeight="1">
      <c r="A44" s="2"/>
      <c r="B44" s="6" t="s">
        <v>83</v>
      </c>
      <c r="C44" s="12">
        <f>SUM(C37:C43)</f>
        <v>7836718</v>
      </c>
    </row>
    <row r="45" spans="1:3" ht="12.75" customHeight="1">
      <c r="A45" s="2"/>
      <c r="C45" s="1"/>
    </row>
    <row r="46" spans="1:3" ht="12.75" customHeight="1">
      <c r="A46" s="6" t="s">
        <v>84</v>
      </c>
      <c r="C46" s="1"/>
    </row>
    <row r="47" spans="1:3" ht="12.75" customHeight="1">
      <c r="A47" s="2">
        <v>10.073</v>
      </c>
      <c r="B47" t="s">
        <v>40</v>
      </c>
      <c r="C47" s="1">
        <v>262871</v>
      </c>
    </row>
    <row r="48" spans="1:3" ht="12.75" customHeight="1">
      <c r="A48" s="2">
        <v>10.417</v>
      </c>
      <c r="B48" t="s">
        <v>41</v>
      </c>
      <c r="C48" s="1">
        <v>1750</v>
      </c>
    </row>
    <row r="49" spans="1:3" ht="12.75" customHeight="1">
      <c r="A49" s="2">
        <v>10.555</v>
      </c>
      <c r="B49" t="s">
        <v>42</v>
      </c>
      <c r="C49" s="1">
        <v>514008</v>
      </c>
    </row>
    <row r="50" spans="1:3" ht="12.75" customHeight="1">
      <c r="A50" s="2">
        <v>10.557</v>
      </c>
      <c r="B50" t="s">
        <v>43</v>
      </c>
      <c r="C50" s="1">
        <v>178353</v>
      </c>
    </row>
    <row r="51" spans="1:3" ht="12.75" customHeight="1">
      <c r="A51" s="2">
        <v>10.766</v>
      </c>
      <c r="B51" t="s">
        <v>44</v>
      </c>
      <c r="C51" s="1">
        <v>33550</v>
      </c>
    </row>
    <row r="52" spans="1:3" ht="12.75" customHeight="1">
      <c r="A52" s="2">
        <v>10.904</v>
      </c>
      <c r="B52" t="s">
        <v>45</v>
      </c>
      <c r="C52" s="1">
        <v>240000</v>
      </c>
    </row>
    <row r="53" spans="1:3" ht="12.75" customHeight="1">
      <c r="A53" s="2">
        <v>14.871</v>
      </c>
      <c r="B53" t="s">
        <v>46</v>
      </c>
      <c r="C53" s="1">
        <v>719192</v>
      </c>
    </row>
    <row r="54" spans="1:3" ht="12.75" customHeight="1">
      <c r="A54" s="2">
        <v>14.872</v>
      </c>
      <c r="B54" t="s">
        <v>47</v>
      </c>
      <c r="C54" s="1">
        <v>56557</v>
      </c>
    </row>
    <row r="55" spans="1:3" ht="12.75" customHeight="1">
      <c r="A55" s="2">
        <v>16.607</v>
      </c>
      <c r="B55" t="s">
        <v>48</v>
      </c>
      <c r="C55" s="1">
        <v>1414</v>
      </c>
    </row>
    <row r="56" spans="1:3" ht="12.75" customHeight="1">
      <c r="A56" s="2">
        <v>16.71</v>
      </c>
      <c r="B56" t="s">
        <v>49</v>
      </c>
      <c r="C56" s="1">
        <v>-9478</v>
      </c>
    </row>
    <row r="57" spans="1:3" ht="12.75" customHeight="1">
      <c r="A57" s="2">
        <v>20.106</v>
      </c>
      <c r="B57" t="s">
        <v>50</v>
      </c>
      <c r="C57" s="1">
        <v>618750</v>
      </c>
    </row>
    <row r="58" spans="1:3" ht="12.75" customHeight="1">
      <c r="A58" s="2">
        <v>20.205</v>
      </c>
      <c r="B58" t="s">
        <v>51</v>
      </c>
      <c r="C58" s="1">
        <v>2654369</v>
      </c>
    </row>
    <row r="59" spans="1:3" ht="12.75" customHeight="1">
      <c r="A59" s="2">
        <v>84.01</v>
      </c>
      <c r="B59" t="s">
        <v>52</v>
      </c>
      <c r="C59" s="1">
        <v>281885</v>
      </c>
    </row>
    <row r="60" spans="1:3" ht="12.75" customHeight="1">
      <c r="A60" s="2">
        <v>84.126</v>
      </c>
      <c r="B60" t="s">
        <v>53</v>
      </c>
      <c r="C60" s="1">
        <v>196260</v>
      </c>
    </row>
    <row r="61" spans="1:3" ht="12.75" customHeight="1">
      <c r="A61" s="2">
        <v>84.358</v>
      </c>
      <c r="B61" t="s">
        <v>54</v>
      </c>
      <c r="C61" s="1">
        <v>38969</v>
      </c>
    </row>
    <row r="62" spans="1:3" ht="12.75" customHeight="1">
      <c r="A62" s="2">
        <v>93.558</v>
      </c>
      <c r="B62" t="s">
        <v>55</v>
      </c>
      <c r="C62" s="1">
        <v>558931</v>
      </c>
    </row>
    <row r="63" spans="1:3" ht="12.75" customHeight="1">
      <c r="A63" s="2">
        <v>93.563</v>
      </c>
      <c r="B63" t="s">
        <v>56</v>
      </c>
      <c r="C63" s="1">
        <v>62287</v>
      </c>
    </row>
    <row r="64" spans="1:3" ht="12.75" customHeight="1">
      <c r="A64" s="2">
        <v>93.568</v>
      </c>
      <c r="B64" t="s">
        <v>57</v>
      </c>
      <c r="C64" s="1">
        <v>362814</v>
      </c>
    </row>
    <row r="65" spans="1:3" ht="12.75" customHeight="1">
      <c r="A65" s="2">
        <v>93.767</v>
      </c>
      <c r="B65" t="s">
        <v>58</v>
      </c>
      <c r="C65" s="1">
        <v>133571</v>
      </c>
    </row>
    <row r="66" spans="1:3" ht="12.75" customHeight="1">
      <c r="A66" s="2">
        <v>93.777</v>
      </c>
      <c r="B66" t="s">
        <v>59</v>
      </c>
      <c r="C66" s="1">
        <v>24401</v>
      </c>
    </row>
    <row r="67" spans="1:3" ht="12.75" customHeight="1">
      <c r="A67" s="2">
        <v>93.778</v>
      </c>
      <c r="B67" t="s">
        <v>60</v>
      </c>
      <c r="C67" s="1">
        <v>7778495</v>
      </c>
    </row>
    <row r="68" spans="1:3" ht="12.75" customHeight="1">
      <c r="A68" s="2">
        <v>93.959</v>
      </c>
      <c r="B68" t="s">
        <v>61</v>
      </c>
      <c r="C68" s="1">
        <v>65263</v>
      </c>
    </row>
    <row r="69" spans="1:3" ht="12.75" customHeight="1">
      <c r="A69" s="2">
        <v>97.024</v>
      </c>
      <c r="B69" t="s">
        <v>62</v>
      </c>
      <c r="C69" s="1">
        <v>6117</v>
      </c>
    </row>
    <row r="70" spans="1:3" ht="12.75" customHeight="1">
      <c r="A70" s="2">
        <v>97.044</v>
      </c>
      <c r="B70" t="s">
        <v>63</v>
      </c>
      <c r="C70" s="1">
        <v>91025</v>
      </c>
    </row>
    <row r="71" spans="1:3" ht="12.75" customHeight="1">
      <c r="A71" s="2"/>
      <c r="B71" s="6" t="s">
        <v>85</v>
      </c>
      <c r="C71" s="12">
        <f>SUM(C47:C70)</f>
        <v>14871354</v>
      </c>
    </row>
    <row r="72" spans="1:3" ht="12.75" customHeight="1">
      <c r="A72" s="2"/>
      <c r="C72" s="1"/>
    </row>
    <row r="73" spans="1:3" ht="12.75" customHeight="1">
      <c r="A73" s="6" t="s">
        <v>86</v>
      </c>
      <c r="C73" s="1"/>
    </row>
    <row r="74" spans="1:3" ht="12.75" customHeight="1">
      <c r="A74" s="2" t="s">
        <v>64</v>
      </c>
      <c r="B74" t="s">
        <v>65</v>
      </c>
      <c r="C74" s="1">
        <v>760353</v>
      </c>
    </row>
    <row r="75" spans="1:3" ht="12.75" customHeight="1">
      <c r="A75" s="2"/>
      <c r="B75" s="6" t="s">
        <v>87</v>
      </c>
      <c r="C75" s="12">
        <f>SUM(C74)</f>
        <v>760353</v>
      </c>
    </row>
    <row r="76" spans="1:3" ht="12.75" customHeight="1">
      <c r="A76" s="2"/>
      <c r="C76" s="1"/>
    </row>
    <row r="77" spans="1:3" ht="12.75" customHeight="1">
      <c r="A77" s="6" t="s">
        <v>88</v>
      </c>
      <c r="C77" s="1"/>
    </row>
    <row r="78" spans="1:3" ht="12.75" customHeight="1">
      <c r="A78" s="2" t="s">
        <v>66</v>
      </c>
      <c r="B78" t="s">
        <v>67</v>
      </c>
      <c r="C78" s="1">
        <v>83000</v>
      </c>
    </row>
    <row r="79" spans="1:3" ht="12.75" customHeight="1">
      <c r="A79" s="2" t="s">
        <v>68</v>
      </c>
      <c r="B79" t="s">
        <v>69</v>
      </c>
      <c r="C79" s="1">
        <v>1646000</v>
      </c>
    </row>
    <row r="80" spans="1:3" ht="12.75" customHeight="1">
      <c r="A80" s="2" t="s">
        <v>70</v>
      </c>
      <c r="B80" t="s">
        <v>71</v>
      </c>
      <c r="C80" s="1">
        <v>2807373</v>
      </c>
    </row>
    <row r="81" spans="1:3" ht="12.75" customHeight="1">
      <c r="A81" s="8"/>
      <c r="B81" s="6" t="s">
        <v>89</v>
      </c>
      <c r="C81" s="12">
        <f>SUM(C78:C80)</f>
        <v>4536373</v>
      </c>
    </row>
    <row r="82" spans="1:3" ht="12.75" customHeight="1">
      <c r="A82" s="8"/>
      <c r="C82" s="1"/>
    </row>
    <row r="83" spans="1:3" ht="12.75" customHeight="1">
      <c r="A83" s="6" t="s">
        <v>90</v>
      </c>
      <c r="C83" s="1"/>
    </row>
    <row r="84" spans="1:3" ht="12.75" customHeight="1">
      <c r="A84" s="2">
        <v>10.051</v>
      </c>
      <c r="B84" t="s">
        <v>31</v>
      </c>
      <c r="C84" s="1">
        <v>5379092</v>
      </c>
    </row>
    <row r="85" spans="1:3" ht="12.75" customHeight="1">
      <c r="A85" s="2">
        <v>10.406</v>
      </c>
      <c r="B85" t="s">
        <v>72</v>
      </c>
      <c r="C85" s="1">
        <v>237400</v>
      </c>
    </row>
    <row r="86" spans="1:3" ht="12.75" customHeight="1">
      <c r="A86" s="2">
        <v>10.41</v>
      </c>
      <c r="B86" t="s">
        <v>73</v>
      </c>
      <c r="C86" s="1">
        <v>384346</v>
      </c>
    </row>
    <row r="87" spans="1:3" ht="12.75" customHeight="1">
      <c r="A87" s="8"/>
      <c r="B87" s="6" t="s">
        <v>91</v>
      </c>
      <c r="C87" s="12">
        <f>SUM(C84:C86)</f>
        <v>6000838</v>
      </c>
    </row>
    <row r="88" spans="1:3" ht="12.75" customHeight="1">
      <c r="A88" s="8"/>
      <c r="C88" s="1"/>
    </row>
    <row r="89" spans="1:3" ht="12.75" customHeight="1">
      <c r="A89" s="6" t="s">
        <v>92</v>
      </c>
      <c r="C89" s="1"/>
    </row>
    <row r="90" spans="1:3" ht="12.75" customHeight="1">
      <c r="A90" s="2">
        <v>10.406</v>
      </c>
      <c r="B90" t="s">
        <v>72</v>
      </c>
      <c r="C90" s="1">
        <v>800750</v>
      </c>
    </row>
    <row r="91" spans="1:3" ht="12.75" customHeight="1">
      <c r="A91" s="2">
        <v>10.41</v>
      </c>
      <c r="B91" t="s">
        <v>73</v>
      </c>
      <c r="C91" s="1">
        <v>693165</v>
      </c>
    </row>
    <row r="92" spans="1:3" ht="12.75" customHeight="1">
      <c r="A92" s="2">
        <v>14.117</v>
      </c>
      <c r="B92" t="s">
        <v>74</v>
      </c>
      <c r="C92" s="1">
        <v>1065882</v>
      </c>
    </row>
    <row r="93" spans="1:3" ht="12.75" customHeight="1">
      <c r="A93" s="2">
        <v>59.012</v>
      </c>
      <c r="B93" t="s">
        <v>75</v>
      </c>
      <c r="C93" s="1">
        <v>139400</v>
      </c>
    </row>
    <row r="94" spans="1:3" ht="12.75" customHeight="1">
      <c r="A94" s="2">
        <v>64.114</v>
      </c>
      <c r="B94" t="s">
        <v>76</v>
      </c>
      <c r="C94" s="1">
        <v>335940</v>
      </c>
    </row>
    <row r="95" spans="1:3" ht="12.75" customHeight="1">
      <c r="A95" s="8"/>
      <c r="B95" s="6" t="s">
        <v>93</v>
      </c>
      <c r="C95" s="12">
        <f>SUM(C90:C94)</f>
        <v>3035137</v>
      </c>
    </row>
    <row r="96" spans="1:3" ht="12.75" customHeight="1">
      <c r="A96" s="8"/>
      <c r="C96" s="1"/>
    </row>
    <row r="97" spans="1:3" ht="12.75" customHeight="1">
      <c r="A97" s="6" t="s">
        <v>94</v>
      </c>
      <c r="C97" s="1"/>
    </row>
    <row r="98" spans="1:3" ht="12.75" customHeight="1">
      <c r="A98" s="2">
        <v>10.45</v>
      </c>
      <c r="B98" t="s">
        <v>35</v>
      </c>
      <c r="C98" s="1">
        <v>37217091</v>
      </c>
    </row>
    <row r="99" spans="1:3" ht="12.75" customHeight="1">
      <c r="A99" s="2">
        <v>97.022</v>
      </c>
      <c r="B99" t="s">
        <v>77</v>
      </c>
      <c r="C99" s="1">
        <v>2470066</v>
      </c>
    </row>
    <row r="100" spans="2:3" s="5" customFormat="1" ht="12.75" customHeight="1">
      <c r="B100" s="6" t="s">
        <v>95</v>
      </c>
      <c r="C100" s="13">
        <f>SUM(C98:C99)</f>
        <v>39687157</v>
      </c>
    </row>
    <row r="101" spans="1:3" s="5" customFormat="1" ht="12.75" customHeight="1">
      <c r="A101" s="4"/>
      <c r="B101" s="4"/>
      <c r="C101" s="4"/>
    </row>
    <row r="102" spans="1:2" s="5" customFormat="1" ht="12.75" customHeight="1">
      <c r="A102" s="9" t="s">
        <v>96</v>
      </c>
      <c r="B102"/>
    </row>
    <row r="103" ht="12.75" customHeight="1">
      <c r="A103" s="10" t="s">
        <v>97</v>
      </c>
    </row>
    <row r="104" ht="12.75" customHeight="1">
      <c r="A104" s="9" t="s">
        <v>98</v>
      </c>
    </row>
    <row r="105" ht="12.75" customHeight="1">
      <c r="A105" s="11" t="s">
        <v>99</v>
      </c>
    </row>
  </sheetData>
  <sheetProtection/>
  <hyperlinks>
    <hyperlink ref="A105" r:id="rId1" display="http://www.iowadatacenter.org"/>
  </hyperlinks>
  <printOptions/>
  <pageMargins left="0.5" right="0.75" top="0.75" bottom="0.75" header="0.5" footer="0.5"/>
  <pageSetup horizontalDpi="600" verticalDpi="600" orientation="portrait" scale="89" r:id="rId2"/>
  <headerFooter alignWithMargins="0">
    <oddHeader>&amp;L&amp;C&amp;R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Gary Krob</cp:lastModifiedBy>
  <cp:lastPrinted>2010-10-11T15:53:06Z</cp:lastPrinted>
  <dcterms:created xsi:type="dcterms:W3CDTF">2004-10-05T16:58:40Z</dcterms:created>
  <dcterms:modified xsi:type="dcterms:W3CDTF">2010-10-11T15:53:08Z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