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5615" windowHeight="10785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<sst xmlns="http://schemas.openxmlformats.org/spreadsheetml/2006/main" count="957" uniqueCount="274">
  <si>
    <t>CONSOLIDATED FEDERAL FUNDS REPORT: Fiscal Year 2003</t>
  </si>
  <si>
    <t>Detailed Federal Expenditure Data: Iowa - BUENA VISTA COUNTY</t>
  </si>
  <si>
    <t>TOTAL DIRECT EXPENDITURES OR OBLIGATIONS</t>
  </si>
  <si>
    <t>17.FEC</t>
  </si>
  <si>
    <t>FEDERAL EMPLOYEES COMPENSATION</t>
  </si>
  <si>
    <t>SOCIAL INSURANCE FOR RAILROAD WORKERS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</si>
  <si>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</si>
  <si>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</si>
  <si>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</si>
  <si>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</si>
  <si>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</si>
  <si>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</si>
  <si>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</si>
  <si>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</si>
  <si>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</si>
  <si>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</si>
  <si>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</si>
  <si>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</si>
  <si>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</si>
  <si>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</si>
  <si>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</si>
  <si>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RURAL RENTAL ASSISTANCE PAYMENTS</t>
  </si>
  <si>
    <t>FOOD STAMPS</t>
  </si>
  <si>
    <t>ENVIRONMENTAL QUALITY INCENTIVES PROGRAM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</si>
  <si>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</si>
  <si>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</si>
  <si>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</si>
  <si>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</si>
  <si>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</si>
  <si>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</si>
  <si>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PERKINS LOAN PROGRAM-FEDERAL CAPITAL CONTRIBUTIONS</t>
  </si>
  <si>
    <t>FEDERAL PELL GRANT PROGRAM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</si>
  <si>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</si>
  <si>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</si>
  <si>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</si>
  <si>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</si>
  <si>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</si>
  <si>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</si>
  <si>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</si>
  <si>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</si>
  <si>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</si>
  <si>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</si>
  <si>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</si>
  <si>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</si>
  <si>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</si>
  <si>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</si>
  <si>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</si>
  <si>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</si>
  <si>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</si>
  <si>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WATERSHED PROTECTION AND FLOOD PREVENTION</t>
  </si>
  <si>
    <t>SECTION 8 HOUSING CHOICE VOUCHERS</t>
  </si>
  <si>
    <t>PUBLIC HOUSING CAPITAL FUNDS</t>
  </si>
  <si>
    <t>STATE CRIMINAL ALIEN ASSISTANCE PROGRAM</t>
  </si>
  <si>
    <t>BULLETPROOF VEST PARTNERSHIP PROGRAM</t>
  </si>
  <si>
    <t>PUBLIC SAFETY PARTNERSHIP AND COMMUNITY POLICING GRANTS</t>
  </si>
  <si>
    <t>AIRPORT IMPROVEMENT PROGRAM</t>
  </si>
  <si>
    <t>HIGHWAY PLANNING AND CONSTRUCTION</t>
  </si>
  <si>
    <t>SURVEYS,STUDIES,INVESTIGATIONS AND SPECIAL PURPOSE GRANTS</t>
  </si>
  <si>
    <t>TITLE I GRANTS TO LOCAL EDUCATION AGENCIES</t>
  </si>
  <si>
    <t>FUND FOR THE IMPROVEMENT OF POSTSECONDARY EDUCATION</t>
  </si>
  <si>
    <t>REHABILITATION SERVICES-VOCATIONAL REHABILITATION GRANTS TO STATES</t>
  </si>
  <si>
    <t>SAFE AND DRUG-FREE SCHOOLS AND COMMUNITIES-NATIONAL PROGRAMS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</si>
  <si>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</si>
  <si>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</si>
  <si>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</si>
  <si>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</si>
  <si>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</si>
  <si>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</si>
  <si>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</si>
  <si>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</si>
  <si>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PLANNING AND PROGRAM DEVELOPMENT GRANTS</t>
  </si>
  <si>
    <t>ASSISTANCE TO FIREFIGHTERS GRANT</t>
  </si>
  <si>
    <t>PC.200</t>
  </si>
  <si>
    <t>PROCUREMENT CONTRACTS--ALL FED GOVT AGENCIES OTHER THAN DEFENSE &amp; USPS</t>
  </si>
  <si>
    <t>PC.300</t>
  </si>
  <si>
    <t>PROCUREMENT CONTRACTS--U.S. POSTAL SERVICE</t>
  </si>
  <si>
    <t>SW.200</t>
  </si>
  <si>
    <t>SALARIES AND WAGES--DEPT OF DEFENSE (INACTIVE MILITARY EMPLOYEES)</t>
  </si>
  <si>
    <t>SW.500</t>
  </si>
  <si>
    <t>SALARIES AND WAGES--ALL FED GOVT CIVILIAN EMP EXCEPT DEFENSE &amp; USPS</t>
  </si>
  <si>
    <t>SW.600</t>
  </si>
  <si>
    <t>SALARIES AND WAGES--U.S. POSTAL SERVICE</t>
  </si>
  <si>
    <t>FARM STORAGE FACILITY LOANS</t>
  </si>
  <si>
    <t>FARM OPERATING LOANS</t>
  </si>
  <si>
    <t>FARM OWNERSHIP LOANS</t>
  </si>
  <si>
    <t>VERY LOW TO MODERATE INCOME HOUSING LOANS</t>
  </si>
  <si>
    <t>FEDERAL DIRECT STUDENT LOANS</t>
  </si>
  <si>
    <t>BUSINESS AND INDUSTRY LOANS</t>
  </si>
  <si>
    <t>MORTGAGE INSURANCE HOMES</t>
  </si>
  <si>
    <t>SMALL BUSINESS LOANS</t>
  </si>
  <si>
    <t>VETERANS HOUSING GUARANTEED AND INSURED LOANS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</si>
  <si>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</si>
  <si>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</si>
  <si>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</si>
  <si>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</si>
  <si>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</si>
  <si>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</si>
  <si>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</si>
  <si>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</si>
  <si>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</si>
  <si>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</si>
  <si>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</si>
  <si>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</si>
  <si>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</si>
  <si>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  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</si>
  <si>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</si>
  <si>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</si>
  <si>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</si>
  <si>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</si>
  <si>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</si>
  <si>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</si>
  <si>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</si>
  <si>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</si>
  <si>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Program</t>
  </si>
  <si>
    <t>Program name</t>
  </si>
  <si>
    <t>Amount</t>
  </si>
  <si>
    <t>Fiscal</t>
  </si>
  <si>
    <t>CONSOLIDATED FEDERAL FUNDS REPORT: Fiscal Year 2004</t>
  </si>
  <si>
    <t>VOCATIONAL REHABILITATION FOR DISABLED VETERANS</t>
  </si>
  <si>
    <t>MILK INCOME LOSS CONTRACT PROGRAM</t>
  </si>
  <si>
    <t>SURVEYS, STUDIES INVESTIGATIONS &amp; SPECIAL PURPOSE RELATING  CLEAN AIR ACT</t>
  </si>
  <si>
    <t>PC.100</t>
  </si>
  <si>
    <t>PROCUREMENT CONTRACTS--DEPT OF DEFENSE</t>
  </si>
  <si>
    <t>SW.400</t>
  </si>
  <si>
    <t>SALARIES AND WAGES--DEPT OF DEFENSE (CIVILIAN EMPLOYEES)</t>
  </si>
  <si>
    <t>EMERGENCY LOANS</t>
  </si>
  <si>
    <t>CERTIFIED DEVELOPMENT COMPANY LOANS (504 LOANS)</t>
  </si>
  <si>
    <t>PROPERTY IMPROVEMENT LOAN INSURANCE FOR IMPROVING EXISTING STRUCTURE</t>
  </si>
  <si>
    <t>HEALTH CARE AND OTHER FACILITIES</t>
  </si>
  <si>
    <t>FUND FOR THE IMPROVEMENT OF EDUCATION</t>
  </si>
  <si>
    <t>BIOLOGICAL SCIENCES</t>
  </si>
  <si>
    <t>SECONDARY AGRICULTURE EDUCATION GRANTS</t>
  </si>
  <si>
    <t>BURIAL EXPENSES ALLOWANCE FOR VETERANS</t>
  </si>
  <si>
    <t xml:space="preserve"> FY AMOUNT</t>
  </si>
  <si>
    <t>PROGRAM NAME</t>
  </si>
  <si>
    <t>PROGRAM</t>
  </si>
  <si>
    <t>CONSOLIDATED FEDERAL FUNDS REPORT: Fiscal Year 2005</t>
  </si>
  <si>
    <t>TOTAL:</t>
  </si>
  <si>
    <t>Prepared By: State Library of Iowa, State Data Center Program, 800-248-4483, 10/17/07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</si>
  <si>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</si>
  <si>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</si>
  <si>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</si>
  <si>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</si>
  <si>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</si>
  <si>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</si>
  <si>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</si>
  <si>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</si>
  <si>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</si>
  <si>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</si>
  <si>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</si>
  <si>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</si>
  <si>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COMMUNITY HEALTH CENTERS</t>
  </si>
  <si>
    <t>NATIONAL SCIENCE AND MATHEMATICS ACCESS TO RETAIN TALENT (SMART)</t>
  </si>
  <si>
    <t>ACADEMIC COMPETITIVENESS GRANTS</t>
  </si>
  <si>
    <t>CONGRESSIONALLY MANDATED PROJECTS</t>
  </si>
  <si>
    <t>CDBG/SECRETARYS DISCRETIONARY FUND-INSULAR AREA</t>
  </si>
  <si>
    <t>REFUGEE AND ENTRANT ASSISTANCE-STATE ADMINISTERED PROGRAM</t>
  </si>
  <si>
    <t>LOAN CANCELLATIONS</t>
  </si>
  <si>
    <t>CONSOLIDATED FEDERAL FUNDS REPORT: Fiscal Year 2006</t>
  </si>
  <si>
    <t>Prepared By: State Library of Iowa, State Data Center Program, 800-248-4483, 4/25/08</t>
  </si>
  <si>
    <t>LIFE INSURANCE FOR VETERANS</t>
  </si>
  <si>
    <t>RURAL HEALTH OUTREACH AND RURAL NETWORK DEVELOPMENT PROGRAM</t>
  </si>
  <si>
    <t>GRASSLAND RESERVE PROGRAM</t>
  </si>
  <si>
    <t>SOCIAL INSURANCE FOR RR WORKERS - UNEMPLOYMENT &amp; SICKNESS BENEFITS</t>
  </si>
  <si>
    <t>57.AAA</t>
  </si>
  <si>
    <t>CONSOLIDATED FEDERAL FUNDS REPORT: Fiscal Year 2007</t>
  </si>
  <si>
    <t>Prepared By: State Library of Iowa, State Data Center Program, 800-248-4483, 10/20/08</t>
  </si>
  <si>
    <t>RENEWABLE ENEGY SYSTEMS AND ENERGY EFFICIENCY IMPROVEMENT PROGRAM</t>
  </si>
  <si>
    <t>INTERMEDIARY RELENDING PROGRAM</t>
  </si>
  <si>
    <t>SEED GRANTS TO STATES FOR QUALIFIED HIGH-RISK POOLS</t>
  </si>
  <si>
    <t>DEMONSTRATION TO MAINTAIN INDEPENDENCE AND EMPLOYMENT</t>
  </si>
  <si>
    <t>CONSERVATION SECURITY PROGRAM (CSP)</t>
  </si>
  <si>
    <t>WILDLIFE HABITAT INCENTIVE PROGRAM</t>
  </si>
  <si>
    <t>AUTOMOBILES AND ADAPTIVE EQUIPMENT FOR CERTAIN DISABLED VETERANS</t>
  </si>
  <si>
    <t>INTEREST REDUCTION PAYMENTS RENTAL &amp; CO-OP HOUSE-LOWER INCOME FAMILIES</t>
  </si>
  <si>
    <t>CONSOLIDATED FEDERAL FUNDS REPORT: Fiscal Year 2008</t>
  </si>
  <si>
    <t>published yearly, http://www.census.gov/govs/cffr/</t>
  </si>
  <si>
    <t>Prepared By: State Library of Iowa, State Data Center Program, 800-248-4483, 8/25/09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</si>
  <si>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</si>
  <si>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</si>
  <si>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</si>
  <si>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</si>
  <si>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</si>
  <si>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</si>
  <si>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</si>
  <si>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</si>
  <si>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</si>
  <si>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</si>
  <si>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</si>
  <si>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</si>
  <si>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</si>
  <si>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</si>
  <si>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Federal Employees Compensation</t>
  </si>
  <si>
    <t>Social Insurance For Railroad Workers</t>
  </si>
  <si>
    <t>Economic Recovery Payments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</si>
  <si>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</si>
  <si>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</si>
  <si>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</si>
  <si>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</si>
  <si>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</si>
  <si>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</si>
  <si>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</si>
  <si>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</si>
  <si>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</si>
  <si>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</si>
  <si>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</si>
  <si>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Retirement And Disability Payments-Coast Guard/Uniformed Employees</t>
  </si>
  <si>
    <t>Rural Rental Assistance Payments</t>
  </si>
  <si>
    <t>Supplemental Nutrition Assistance Program</t>
  </si>
  <si>
    <t>Environmental Quality Incentives Program</t>
  </si>
  <si>
    <t>Vocational Rehabilitation For Disabled Veterans</t>
  </si>
  <si>
    <t>Survivors And Dependents Educational Assistance</t>
  </si>
  <si>
    <t>All Volunteer Force Educational Assistance</t>
  </si>
  <si>
    <t>Federal Supplemental Educational Opportunity Grants</t>
  </si>
  <si>
    <t>Federal Work Study Program</t>
  </si>
  <si>
    <t>Federal Pell Grant Program</t>
  </si>
  <si>
    <t>Medicare-Hospital Insurance</t>
  </si>
  <si>
    <t>Medicare-Supplementary Medical Insurance</t>
  </si>
  <si>
    <t>Commodity Loans And Loan Deficiency Payments</t>
  </si>
  <si>
    <t>Production Flexibility Payments For Contract Commodities</t>
  </si>
  <si>
    <t>Conservation Reserve Program</t>
  </si>
  <si>
    <t>Wetlands Reserve Program</t>
  </si>
  <si>
    <t>Crop Insurance</t>
  </si>
  <si>
    <t>Watershed Protection And Flood Prevention</t>
  </si>
  <si>
    <t>Wildlife Habitat Incentive Program</t>
  </si>
  <si>
    <t>Conservation Security Program (Csp)</t>
  </si>
  <si>
    <t>Life Insurance For Veterans</t>
  </si>
  <si>
    <t>Chapter 33 Post 9/11 Veterans Educational Assistance Act Of 2008</t>
  </si>
  <si>
    <t>Reserve Education Assistance Program</t>
  </si>
  <si>
    <t>Loan Cancellations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</si>
  <si>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</si>
  <si>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</si>
  <si>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</si>
  <si>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</si>
  <si>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</si>
  <si>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</si>
  <si>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Rural Energy For America Program  Recovery</t>
  </si>
  <si>
    <t>Recovery Act - Edward Byrne Memorial Justice Asst (Jag) Grants Local Gov.</t>
  </si>
  <si>
    <t>Airport Improvement Program</t>
  </si>
  <si>
    <t>Highway Planning And Construction</t>
  </si>
  <si>
    <t>Title I Grants To Local Education Agencies</t>
  </si>
  <si>
    <t>Fund For The Improvement Of Postsecondary Education</t>
  </si>
  <si>
    <t>Rehabilitation Services-Vocational Rehabilitation Grants To States</t>
  </si>
  <si>
    <t>Safe And Drug-Free Schools And Communities-National Programs</t>
  </si>
  <si>
    <t>Rural Education Achievement Program</t>
  </si>
  <si>
    <t>Community Health Centers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</si>
  <si>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</si>
  <si>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</si>
  <si>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</si>
  <si>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</si>
  <si>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</si>
  <si>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</si>
  <si>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</si>
  <si>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</si>
  <si>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Health Care And Other Facilities</t>
  </si>
  <si>
    <t>Block Grants For Prevention And Treatment Of Substance Abuse</t>
  </si>
  <si>
    <t>Procurement Contracts--All Fed Govt Agencies Other Than Defense &amp; Usps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</si>
  <si>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</si>
  <si>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</si>
  <si>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</si>
  <si>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</si>
  <si>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</si>
  <si>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</si>
  <si>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Farm Storage Facility Loans</t>
  </si>
  <si>
    <t>Farm Operating Loans</t>
  </si>
  <si>
    <t>Very Low To Moderate Income Housing Loans</t>
  </si>
  <si>
    <t>Very Low To Moderate Income Housing Loans - Direct</t>
  </si>
  <si>
    <t>Federal Direct Student Loans</t>
  </si>
  <si>
    <t>Farm Ownership Loans</t>
  </si>
  <si>
    <t>Very Low To Moderate Income Housing Loans - Guaranteed</t>
  </si>
  <si>
    <t>Mortgage Insurance Homes</t>
  </si>
  <si>
    <t>Small Business Loans</t>
  </si>
  <si>
    <t>Certified Development Company Loans (504 Loans)</t>
  </si>
  <si>
    <t>Prepared By: State Library of Iowa, State Data Center Program, 800-248-4483, 10/4/2010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</si>
</sst>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4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6" fillId="0" borderId="0" xfId="53" applyFont="1" applyFill="1" applyAlignment="1" applyProtection="1">
      <alignment horizontal="left" indent="1"/>
      <protection/>
    </xf>
    <xf numFmtId="0" fontId="2" fillId="33" borderId="10" xfId="68" applyFont="1" applyFill="1" applyBorder="1">
      <alignment horizontal="center"/>
    </xf>
    <xf numFmtId="0" fontId="2" fillId="33" borderId="10" xfId="64" applyFont="1" applyFill="1" applyBorder="1">
      <alignment horizontal="left"/>
    </xf>
    <xf numFmtId="0" fontId="2" fillId="33" borderId="11" xfId="68" applyFont="1" applyFill="1" applyBorder="1">
      <alignment horizontal="center"/>
    </xf>
    <xf numFmtId="0" fontId="0" fillId="33" borderId="12" xfId="0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1" fillId="33" borderId="14" xfId="62" applyFill="1" applyBorder="1">
      <alignment horizontal="left"/>
    </xf>
    <xf numFmtId="0" fontId="0" fillId="33" borderId="15" xfId="0" applyFill="1" applyBorder="1" applyAlignment="1">
      <alignment/>
    </xf>
    <xf numFmtId="0" fontId="3" fillId="33" borderId="16" xfId="66" applyFill="1" applyBorder="1">
      <alignment horizontal="left"/>
    </xf>
    <xf numFmtId="0" fontId="0" fillId="33" borderId="17" xfId="0" applyFill="1" applyBorder="1" applyAlignment="1">
      <alignment/>
    </xf>
    <xf numFmtId="38" fontId="4" fillId="0" borderId="0" xfId="76" applyFont="1" applyAlignment="1">
      <alignment/>
    </xf>
    <xf numFmtId="38" fontId="4" fillId="0" borderId="0" xfId="0" applyNumberFormat="1" applyFont="1" applyFill="1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1" fillId="33" borderId="0" xfId="62" applyFill="1">
      <alignment horizontal="left"/>
    </xf>
    <xf numFmtId="0" fontId="0" fillId="0" borderId="0" xfId="57" applyFill="1">
      <alignment/>
      <protection/>
    </xf>
    <xf numFmtId="0" fontId="4" fillId="0" borderId="0" xfId="57" applyFont="1">
      <alignment/>
      <protection/>
    </xf>
    <xf numFmtId="38" fontId="4" fillId="0" borderId="0" xfId="77" applyFont="1" applyAlignment="1">
      <alignment/>
    </xf>
    <xf numFmtId="38" fontId="4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0" fontId="1" fillId="33" borderId="14" xfId="63" applyFill="1" applyBorder="1">
      <alignment horizontal="left"/>
    </xf>
    <xf numFmtId="0" fontId="1" fillId="33" borderId="18" xfId="63" applyFill="1" applyBorder="1">
      <alignment horizontal="left"/>
    </xf>
    <xf numFmtId="0" fontId="3" fillId="33" borderId="19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0" xfId="0" applyFill="1" applyBorder="1" applyAlignment="1">
      <alignment/>
    </xf>
    <xf numFmtId="0" fontId="2" fillId="33" borderId="16" xfId="65" applyFill="1" applyBorder="1">
      <alignment horizontal="left"/>
    </xf>
    <xf numFmtId="0" fontId="0" fillId="33" borderId="21" xfId="0" applyFill="1" applyBorder="1" applyAlignment="1">
      <alignment/>
    </xf>
    <xf numFmtId="0" fontId="2" fillId="33" borderId="10" xfId="69" applyFill="1" applyBorder="1">
      <alignment horizontal="center"/>
    </xf>
    <xf numFmtId="0" fontId="2" fillId="33" borderId="10" xfId="65" applyFill="1" applyBorder="1">
      <alignment horizontal="left"/>
    </xf>
    <xf numFmtId="38" fontId="4" fillId="0" borderId="0" xfId="78" applyFont="1" applyAlignment="1">
      <alignment/>
    </xf>
    <xf numFmtId="164" fontId="4" fillId="0" borderId="0" xfId="72" applyNumberFormat="1" applyFont="1">
      <alignment horizontal="left"/>
    </xf>
    <xf numFmtId="38" fontId="4" fillId="0" borderId="0" xfId="0" applyNumberFormat="1" applyFont="1" applyAlignment="1">
      <alignment/>
    </xf>
    <xf numFmtId="0" fontId="0" fillId="0" borderId="0" xfId="74" applyFont="1">
      <alignment horizontal="center"/>
    </xf>
    <xf numFmtId="0" fontId="0" fillId="0" borderId="0" xfId="58" applyFill="1">
      <alignment/>
      <protection/>
    </xf>
    <xf numFmtId="0" fontId="5" fillId="0" borderId="0" xfId="0" applyFont="1" applyFill="1" applyBorder="1" applyAlignment="1">
      <alignment horizontal="left" vertical="top" indent="1"/>
    </xf>
    <xf numFmtId="0" fontId="4" fillId="0" borderId="0" xfId="74" applyFont="1">
      <alignment horizontal="center"/>
    </xf>
    <xf numFmtId="164" fontId="4" fillId="0" borderId="0" xfId="71" applyNumberFormat="1" applyFont="1">
      <alignment horizontal="left"/>
    </xf>
    <xf numFmtId="0" fontId="2" fillId="33" borderId="10" xfId="68" applyFill="1" applyBorder="1">
      <alignment horizontal="center"/>
    </xf>
    <xf numFmtId="0" fontId="2" fillId="33" borderId="10" xfId="64" applyFill="1" applyBorder="1">
      <alignment horizontal="left"/>
    </xf>
    <xf numFmtId="0" fontId="1" fillId="33" borderId="18" xfId="62" applyFill="1" applyBorder="1">
      <alignment horizontal="left"/>
    </xf>
    <xf numFmtId="0" fontId="0" fillId="33" borderId="15" xfId="57" applyFill="1" applyBorder="1">
      <alignment/>
      <protection/>
    </xf>
    <xf numFmtId="0" fontId="3" fillId="33" borderId="21" xfId="66" applyFill="1" applyBorder="1">
      <alignment horizontal="left"/>
    </xf>
    <xf numFmtId="0" fontId="0" fillId="33" borderId="17" xfId="57" applyFill="1" applyBorder="1">
      <alignment/>
      <protection/>
    </xf>
    <xf numFmtId="0" fontId="0" fillId="33" borderId="18" xfId="57" applyFill="1" applyBorder="1">
      <alignment/>
      <protection/>
    </xf>
    <xf numFmtId="0" fontId="0" fillId="33" borderId="21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0.7109375" style="25" customWidth="1"/>
    <col min="2" max="2" width="10.140625" style="25" bestFit="1" customWidth="1"/>
    <col min="3" max="3" width="66.57421875" style="25" bestFit="1" customWidth="1"/>
    <col min="4" max="4" width="11.8515625" style="25" bestFit="1" customWidth="1"/>
    <col min="5" max="16384" width="9.140625" style="25" customWidth="1"/>
  </cols>
  <sheetData>
    <row r="1" spans="1:4" ht="15" customHeight="1">
      <c r="A1" s="17" t="s">
        <v>190</v>
      </c>
      <c r="B1" s="61"/>
      <c r="C1" s="65"/>
      <c r="D1" s="62"/>
    </row>
    <row r="2" spans="1:4" ht="19.5" customHeight="1">
      <c r="A2" s="19" t="s">
        <v>1</v>
      </c>
      <c r="B2" s="63"/>
      <c r="C2" s="66"/>
      <c r="D2" s="64"/>
    </row>
    <row r="3" spans="1:4" ht="12.75">
      <c r="A3" s="59" t="s">
        <v>189</v>
      </c>
      <c r="B3" s="59" t="s">
        <v>135</v>
      </c>
      <c r="C3" s="60" t="s">
        <v>134</v>
      </c>
      <c r="D3" s="59" t="s">
        <v>133</v>
      </c>
    </row>
    <row r="4" spans="1:4" s="33" customFormat="1" ht="12.75">
      <c r="A4" s="3"/>
      <c r="B4" s="3"/>
      <c r="C4" s="4"/>
      <c r="D4" s="3"/>
    </row>
    <row r="5" spans="3:4" ht="12.75">
      <c r="C5" s="34" t="s">
        <v>191</v>
      </c>
      <c r="D5" s="35">
        <v>149408763</v>
      </c>
    </row>
    <row r="6" spans="3:4" ht="12.75">
      <c r="C6" s="34"/>
      <c r="D6" s="35"/>
    </row>
    <row r="7" ht="12.75" customHeight="1">
      <c r="A7" s="6" t="s">
        <v>91</v>
      </c>
    </row>
    <row r="8" spans="1:4" ht="12.75">
      <c r="A8" s="54" t="s">
        <v>188</v>
      </c>
      <c r="B8" s="28" t="s">
        <v>3</v>
      </c>
      <c r="C8" s="25" t="s">
        <v>192</v>
      </c>
      <c r="D8" s="27">
        <v>31241</v>
      </c>
    </row>
    <row r="9" spans="1:4" ht="12.75">
      <c r="A9" s="54" t="s">
        <v>188</v>
      </c>
      <c r="B9" s="28">
        <v>57.001</v>
      </c>
      <c r="C9" s="25" t="s">
        <v>193</v>
      </c>
      <c r="D9" s="27">
        <v>293651</v>
      </c>
    </row>
    <row r="10" spans="1:4" ht="12.75">
      <c r="A10" s="54" t="s">
        <v>188</v>
      </c>
      <c r="B10" s="28">
        <v>57.005</v>
      </c>
      <c r="C10" s="25" t="s">
        <v>194</v>
      </c>
      <c r="D10" s="27">
        <v>5000</v>
      </c>
    </row>
    <row r="11" spans="1:4" ht="12.75">
      <c r="A11" s="54" t="s">
        <v>188</v>
      </c>
      <c r="B11" s="28">
        <v>64.104</v>
      </c>
      <c r="C11" s="25" t="s">
        <v>195</v>
      </c>
      <c r="D11" s="27">
        <v>126055</v>
      </c>
    </row>
    <row r="12" spans="1:4" ht="12.75">
      <c r="A12" s="54" t="s">
        <v>188</v>
      </c>
      <c r="B12" s="28">
        <v>64.105</v>
      </c>
      <c r="C12" s="25" t="s">
        <v>196</v>
      </c>
      <c r="D12" s="27">
        <v>93759</v>
      </c>
    </row>
    <row r="13" spans="1:4" ht="12.75">
      <c r="A13" s="54" t="s">
        <v>188</v>
      </c>
      <c r="B13" s="28">
        <v>64.109</v>
      </c>
      <c r="C13" s="25" t="s">
        <v>197</v>
      </c>
      <c r="D13" s="27">
        <v>1463804</v>
      </c>
    </row>
    <row r="14" spans="1:4" ht="12.75">
      <c r="A14" s="54" t="s">
        <v>188</v>
      </c>
      <c r="B14" s="28">
        <v>64.11</v>
      </c>
      <c r="C14" s="25" t="s">
        <v>198</v>
      </c>
      <c r="D14" s="27">
        <v>215894</v>
      </c>
    </row>
    <row r="15" spans="1:4" ht="12.75">
      <c r="A15" s="54" t="s">
        <v>188</v>
      </c>
      <c r="B15" s="28">
        <v>86.001</v>
      </c>
      <c r="C15" s="25" t="s">
        <v>199</v>
      </c>
      <c r="D15" s="27">
        <v>81704</v>
      </c>
    </row>
    <row r="16" spans="1:4" ht="12.75">
      <c r="A16" s="54" t="s">
        <v>188</v>
      </c>
      <c r="B16" s="28">
        <v>96.001</v>
      </c>
      <c r="C16" s="25" t="s">
        <v>200</v>
      </c>
      <c r="D16" s="27">
        <v>4659326</v>
      </c>
    </row>
    <row r="17" spans="1:4" ht="12.75">
      <c r="A17" s="54" t="s">
        <v>188</v>
      </c>
      <c r="B17" s="28">
        <v>96.002</v>
      </c>
      <c r="C17" s="25" t="s">
        <v>201</v>
      </c>
      <c r="D17" s="27">
        <v>30698046</v>
      </c>
    </row>
    <row r="18" spans="1:4" ht="12.75">
      <c r="A18" s="54" t="s">
        <v>188</v>
      </c>
      <c r="B18" s="28">
        <v>96.004</v>
      </c>
      <c r="C18" s="25" t="s">
        <v>202</v>
      </c>
      <c r="D18" s="27">
        <v>10844702</v>
      </c>
    </row>
    <row r="19" spans="1:4" ht="12.75">
      <c r="A19" s="54" t="s">
        <v>188</v>
      </c>
      <c r="B19" s="28">
        <v>96.006</v>
      </c>
      <c r="C19" s="25" t="s">
        <v>203</v>
      </c>
      <c r="D19" s="27">
        <v>1156843</v>
      </c>
    </row>
    <row r="20" spans="1:4" ht="12.75">
      <c r="A20" s="54" t="s">
        <v>188</v>
      </c>
      <c r="B20" s="28" t="s">
        <v>15</v>
      </c>
      <c r="C20" s="25" t="s">
        <v>204</v>
      </c>
      <c r="D20" s="27">
        <v>856000</v>
      </c>
    </row>
    <row r="21" spans="1:4" ht="12.75">
      <c r="A21" s="54" t="s">
        <v>188</v>
      </c>
      <c r="B21" s="28" t="s">
        <v>17</v>
      </c>
      <c r="C21" s="25" t="s">
        <v>205</v>
      </c>
      <c r="D21" s="27">
        <v>2445302</v>
      </c>
    </row>
    <row r="22" spans="1:4" ht="12.75">
      <c r="A22" s="54" t="s">
        <v>188</v>
      </c>
      <c r="B22" s="28" t="s">
        <v>19</v>
      </c>
      <c r="C22" s="25" t="s">
        <v>206</v>
      </c>
      <c r="D22" s="27">
        <v>43917</v>
      </c>
    </row>
    <row r="23" spans="1:4" ht="12.75">
      <c r="A23" s="54"/>
      <c r="B23" s="28"/>
      <c r="C23" s="34" t="s">
        <v>137</v>
      </c>
      <c r="D23" s="35">
        <f>SUM(D8:D22)</f>
        <v>53015244</v>
      </c>
    </row>
    <row r="24" spans="1:4" ht="12.75">
      <c r="A24" s="54"/>
      <c r="B24" s="28"/>
      <c r="D24" s="27"/>
    </row>
    <row r="25" spans="1:3" ht="12.75" customHeight="1">
      <c r="A25" s="7" t="s">
        <v>93</v>
      </c>
      <c r="C25" s="27"/>
    </row>
    <row r="26" spans="1:4" ht="12.75">
      <c r="A26" s="54" t="s">
        <v>187</v>
      </c>
      <c r="B26" s="28">
        <v>10.427</v>
      </c>
      <c r="C26" s="25" t="s">
        <v>207</v>
      </c>
      <c r="D26" s="27">
        <v>353976</v>
      </c>
    </row>
    <row r="27" spans="1:4" ht="12.75">
      <c r="A27" s="54" t="s">
        <v>187</v>
      </c>
      <c r="B27" s="28">
        <v>10.551</v>
      </c>
      <c r="C27" s="25" t="s">
        <v>208</v>
      </c>
      <c r="D27" s="27">
        <v>1950895</v>
      </c>
    </row>
    <row r="28" spans="1:4" ht="12.75">
      <c r="A28" s="54" t="s">
        <v>187</v>
      </c>
      <c r="B28" s="28">
        <v>10.912</v>
      </c>
      <c r="C28" s="25" t="s">
        <v>209</v>
      </c>
      <c r="D28" s="27">
        <v>156020</v>
      </c>
    </row>
    <row r="29" spans="1:4" ht="12.75">
      <c r="A29" s="54" t="s">
        <v>187</v>
      </c>
      <c r="B29" s="28">
        <v>64.116</v>
      </c>
      <c r="C29" s="25" t="s">
        <v>210</v>
      </c>
      <c r="D29" s="27">
        <v>1788</v>
      </c>
    </row>
    <row r="30" spans="1:4" ht="12.75">
      <c r="A30" s="54" t="s">
        <v>187</v>
      </c>
      <c r="B30" s="28">
        <v>64.117</v>
      </c>
      <c r="C30" s="25" t="s">
        <v>211</v>
      </c>
      <c r="D30" s="27">
        <v>4045</v>
      </c>
    </row>
    <row r="31" spans="1:4" ht="12.75">
      <c r="A31" s="54" t="s">
        <v>187</v>
      </c>
      <c r="B31" s="28">
        <v>64.124</v>
      </c>
      <c r="C31" s="25" t="s">
        <v>212</v>
      </c>
      <c r="D31" s="27">
        <v>59227</v>
      </c>
    </row>
    <row r="32" spans="1:4" ht="12.75">
      <c r="A32" s="54" t="s">
        <v>187</v>
      </c>
      <c r="B32" s="28">
        <v>84.007</v>
      </c>
      <c r="C32" s="25" t="s">
        <v>213</v>
      </c>
      <c r="D32" s="27">
        <v>311163</v>
      </c>
    </row>
    <row r="33" spans="1:4" ht="12.75">
      <c r="A33" s="54" t="s">
        <v>187</v>
      </c>
      <c r="B33" s="28">
        <v>84.033</v>
      </c>
      <c r="C33" s="25" t="s">
        <v>214</v>
      </c>
      <c r="D33" s="27">
        <v>297191</v>
      </c>
    </row>
    <row r="34" spans="1:4" ht="12.75">
      <c r="A34" s="54" t="s">
        <v>187</v>
      </c>
      <c r="B34" s="28">
        <v>84.063</v>
      </c>
      <c r="C34" s="25" t="s">
        <v>215</v>
      </c>
      <c r="D34" s="27">
        <v>4504895</v>
      </c>
    </row>
    <row r="35" spans="1:4" ht="12.75">
      <c r="A35" s="54" t="s">
        <v>187</v>
      </c>
      <c r="B35" s="28">
        <v>93.773</v>
      </c>
      <c r="C35" s="25" t="s">
        <v>216</v>
      </c>
      <c r="D35" s="27">
        <v>15599743</v>
      </c>
    </row>
    <row r="36" spans="1:4" ht="12.75">
      <c r="A36" s="54" t="s">
        <v>187</v>
      </c>
      <c r="B36" s="28">
        <v>93.774</v>
      </c>
      <c r="C36" s="25" t="s">
        <v>217</v>
      </c>
      <c r="D36" s="27">
        <v>17369823</v>
      </c>
    </row>
    <row r="37" spans="1:4" ht="12.75">
      <c r="A37" s="54"/>
      <c r="B37" s="28"/>
      <c r="C37" s="34" t="s">
        <v>137</v>
      </c>
      <c r="D37" s="35">
        <f>SUM(D26:D36)</f>
        <v>40608766</v>
      </c>
    </row>
    <row r="38" spans="1:4" ht="12.75">
      <c r="A38" s="54"/>
      <c r="B38" s="28"/>
      <c r="D38" s="27"/>
    </row>
    <row r="39" spans="1:3" ht="12.75" customHeight="1">
      <c r="A39" s="7" t="s">
        <v>95</v>
      </c>
      <c r="C39" s="27"/>
    </row>
    <row r="40" spans="1:4" ht="12.75">
      <c r="A40" s="54" t="s">
        <v>186</v>
      </c>
      <c r="B40" s="28">
        <v>10.051</v>
      </c>
      <c r="C40" s="25" t="s">
        <v>218</v>
      </c>
      <c r="D40" s="27">
        <v>251</v>
      </c>
    </row>
    <row r="41" spans="1:4" ht="12.75">
      <c r="A41" s="54" t="s">
        <v>186</v>
      </c>
      <c r="B41" s="28">
        <v>10.055</v>
      </c>
      <c r="C41" s="25" t="s">
        <v>219</v>
      </c>
      <c r="D41" s="27">
        <v>5830184</v>
      </c>
    </row>
    <row r="42" spans="1:4" ht="12.75">
      <c r="A42" s="54" t="s">
        <v>186</v>
      </c>
      <c r="B42" s="28">
        <v>10.069</v>
      </c>
      <c r="C42" s="25" t="s">
        <v>220</v>
      </c>
      <c r="D42" s="27">
        <v>1188656</v>
      </c>
    </row>
    <row r="43" spans="1:4" ht="12.75">
      <c r="A43" s="54" t="s">
        <v>186</v>
      </c>
      <c r="B43" s="28">
        <v>10.072</v>
      </c>
      <c r="C43" s="25" t="s">
        <v>221</v>
      </c>
      <c r="D43" s="27">
        <v>800574</v>
      </c>
    </row>
    <row r="44" spans="1:4" ht="12.75">
      <c r="A44" s="54" t="s">
        <v>186</v>
      </c>
      <c r="B44" s="28">
        <v>10.45</v>
      </c>
      <c r="C44" s="25" t="s">
        <v>222</v>
      </c>
      <c r="D44" s="27">
        <v>12527372</v>
      </c>
    </row>
    <row r="45" spans="1:4" ht="12.75">
      <c r="A45" s="54" t="s">
        <v>186</v>
      </c>
      <c r="B45" s="28">
        <v>10.904</v>
      </c>
      <c r="C45" s="25" t="s">
        <v>223</v>
      </c>
      <c r="D45" s="27">
        <v>22854</v>
      </c>
    </row>
    <row r="46" spans="1:4" ht="12.75">
      <c r="A46" s="54" t="s">
        <v>186</v>
      </c>
      <c r="B46" s="28">
        <v>10.914</v>
      </c>
      <c r="C46" s="25" t="s">
        <v>224</v>
      </c>
      <c r="D46" s="27">
        <v>28086</v>
      </c>
    </row>
    <row r="47" spans="1:4" ht="12.75">
      <c r="A47" s="54" t="s">
        <v>186</v>
      </c>
      <c r="B47" s="28">
        <v>10.921</v>
      </c>
      <c r="C47" s="25" t="s">
        <v>225</v>
      </c>
      <c r="D47" s="27">
        <v>1036201</v>
      </c>
    </row>
    <row r="48" spans="1:4" ht="12.75">
      <c r="A48" s="54" t="s">
        <v>186</v>
      </c>
      <c r="B48" s="28">
        <v>64.103</v>
      </c>
      <c r="C48" s="25" t="s">
        <v>226</v>
      </c>
      <c r="D48" s="27">
        <v>104568</v>
      </c>
    </row>
    <row r="49" spans="1:4" ht="12.75">
      <c r="A49" s="54" t="s">
        <v>186</v>
      </c>
      <c r="B49" s="28">
        <v>64.13</v>
      </c>
      <c r="C49" s="25" t="s">
        <v>227</v>
      </c>
      <c r="D49" s="27">
        <v>13</v>
      </c>
    </row>
    <row r="50" spans="1:4" ht="12.75">
      <c r="A50" s="54" t="s">
        <v>186</v>
      </c>
      <c r="B50" s="28">
        <v>64.999</v>
      </c>
      <c r="C50" s="25" t="s">
        <v>228</v>
      </c>
      <c r="D50" s="27">
        <v>24138</v>
      </c>
    </row>
    <row r="51" spans="1:4" ht="12.75">
      <c r="A51" s="54" t="s">
        <v>186</v>
      </c>
      <c r="B51" s="28">
        <v>84.037</v>
      </c>
      <c r="C51" s="25" t="s">
        <v>229</v>
      </c>
      <c r="D51" s="27">
        <v>10526</v>
      </c>
    </row>
    <row r="52" spans="1:4" ht="12.75">
      <c r="A52" s="54" t="s">
        <v>186</v>
      </c>
      <c r="B52" s="28" t="s">
        <v>42</v>
      </c>
      <c r="C52" s="25" t="s">
        <v>230</v>
      </c>
      <c r="D52" s="27">
        <v>5650</v>
      </c>
    </row>
    <row r="53" spans="1:4" ht="12.75">
      <c r="A53" s="54"/>
      <c r="B53" s="28"/>
      <c r="C53" s="34" t="s">
        <v>137</v>
      </c>
      <c r="D53" s="35">
        <f>SUM(D40:D52)</f>
        <v>21579073</v>
      </c>
    </row>
    <row r="54" spans="1:4" ht="12.75">
      <c r="A54" s="54"/>
      <c r="B54" s="28"/>
      <c r="D54" s="27"/>
    </row>
    <row r="55" spans="1:3" ht="12.75" customHeight="1">
      <c r="A55" s="6" t="s">
        <v>97</v>
      </c>
      <c r="C55" s="27"/>
    </row>
    <row r="56" spans="1:4" ht="12.75">
      <c r="A56" s="54" t="s">
        <v>185</v>
      </c>
      <c r="B56" s="28">
        <v>10.073</v>
      </c>
      <c r="C56" s="25" t="s">
        <v>231</v>
      </c>
      <c r="D56" s="27">
        <v>5691</v>
      </c>
    </row>
    <row r="57" spans="1:4" ht="12.75">
      <c r="A57" s="54" t="s">
        <v>185</v>
      </c>
      <c r="B57" s="28">
        <v>10.417</v>
      </c>
      <c r="C57" s="25" t="s">
        <v>232</v>
      </c>
      <c r="D57" s="27">
        <v>6847</v>
      </c>
    </row>
    <row r="58" spans="1:4" ht="12.75">
      <c r="A58" s="54" t="s">
        <v>185</v>
      </c>
      <c r="B58" s="28">
        <v>10.555</v>
      </c>
      <c r="C58" s="25" t="s">
        <v>233</v>
      </c>
      <c r="D58" s="27">
        <v>687973</v>
      </c>
    </row>
    <row r="59" spans="1:4" ht="12.75">
      <c r="A59" s="54" t="s">
        <v>185</v>
      </c>
      <c r="B59" s="28">
        <v>10.557</v>
      </c>
      <c r="C59" s="25" t="s">
        <v>234</v>
      </c>
      <c r="D59" s="27">
        <v>493769</v>
      </c>
    </row>
    <row r="60" spans="1:4" ht="12.75">
      <c r="A60" s="54" t="s">
        <v>185</v>
      </c>
      <c r="B60" s="28">
        <v>10.78</v>
      </c>
      <c r="C60" s="25" t="s">
        <v>235</v>
      </c>
      <c r="D60" s="27">
        <v>174500</v>
      </c>
    </row>
    <row r="61" spans="1:4" ht="12.75">
      <c r="A61" s="54" t="s">
        <v>185</v>
      </c>
      <c r="B61" s="28">
        <v>10.868</v>
      </c>
      <c r="C61" s="25" t="s">
        <v>236</v>
      </c>
      <c r="D61" s="27">
        <v>67809</v>
      </c>
    </row>
    <row r="62" spans="1:4" ht="12.75">
      <c r="A62" s="54" t="s">
        <v>185</v>
      </c>
      <c r="B62" s="28">
        <v>10.904</v>
      </c>
      <c r="C62" s="25" t="s">
        <v>223</v>
      </c>
      <c r="D62" s="27">
        <v>89448</v>
      </c>
    </row>
    <row r="63" spans="1:4" ht="12.75">
      <c r="A63" s="54" t="s">
        <v>185</v>
      </c>
      <c r="B63" s="28">
        <v>16.804</v>
      </c>
      <c r="C63" s="25" t="s">
        <v>237</v>
      </c>
      <c r="D63" s="27">
        <v>32041</v>
      </c>
    </row>
    <row r="64" spans="1:4" ht="12.75">
      <c r="A64" s="54" t="s">
        <v>185</v>
      </c>
      <c r="B64" s="28">
        <v>20.106</v>
      </c>
      <c r="C64" s="25" t="s">
        <v>238</v>
      </c>
      <c r="D64" s="27">
        <v>134960</v>
      </c>
    </row>
    <row r="65" spans="1:4" ht="12.75">
      <c r="A65" s="54" t="s">
        <v>185</v>
      </c>
      <c r="B65" s="28">
        <v>20.205</v>
      </c>
      <c r="C65" s="25" t="s">
        <v>239</v>
      </c>
      <c r="D65" s="27">
        <v>2366171</v>
      </c>
    </row>
    <row r="66" spans="1:4" ht="12.75">
      <c r="A66" s="54" t="s">
        <v>185</v>
      </c>
      <c r="B66" s="28">
        <v>84.01</v>
      </c>
      <c r="C66" s="25" t="s">
        <v>240</v>
      </c>
      <c r="D66" s="27">
        <v>287693</v>
      </c>
    </row>
    <row r="67" spans="1:4" ht="12.75">
      <c r="A67" s="54" t="s">
        <v>185</v>
      </c>
      <c r="B67" s="28">
        <v>84.116</v>
      </c>
      <c r="C67" s="25" t="s">
        <v>241</v>
      </c>
      <c r="D67" s="27">
        <v>238000</v>
      </c>
    </row>
    <row r="68" spans="1:4" ht="12.75">
      <c r="A68" s="54" t="s">
        <v>185</v>
      </c>
      <c r="B68" s="28">
        <v>84.126</v>
      </c>
      <c r="C68" s="25" t="s">
        <v>242</v>
      </c>
      <c r="D68" s="27">
        <v>248212</v>
      </c>
    </row>
    <row r="69" spans="1:4" ht="12.75">
      <c r="A69" s="54" t="s">
        <v>185</v>
      </c>
      <c r="B69" s="28">
        <v>84.184</v>
      </c>
      <c r="C69" s="25" t="s">
        <v>243</v>
      </c>
      <c r="D69" s="27">
        <v>47297</v>
      </c>
    </row>
    <row r="70" spans="1:4" ht="12.75">
      <c r="A70" s="54" t="s">
        <v>185</v>
      </c>
      <c r="B70" s="28">
        <v>84.358</v>
      </c>
      <c r="C70" s="25" t="s">
        <v>244</v>
      </c>
      <c r="D70" s="27">
        <v>110071</v>
      </c>
    </row>
    <row r="71" spans="1:4" ht="12.75">
      <c r="A71" s="54" t="s">
        <v>185</v>
      </c>
      <c r="B71" s="28">
        <v>93.224</v>
      </c>
      <c r="C71" s="25" t="s">
        <v>245</v>
      </c>
      <c r="D71" s="27">
        <v>675103</v>
      </c>
    </row>
    <row r="72" spans="1:4" ht="12.75">
      <c r="A72" s="54" t="s">
        <v>185</v>
      </c>
      <c r="B72" s="28">
        <v>93.558</v>
      </c>
      <c r="C72" s="25" t="s">
        <v>246</v>
      </c>
      <c r="D72" s="27">
        <v>913933</v>
      </c>
    </row>
    <row r="73" spans="1:4" ht="12.75">
      <c r="A73" s="54" t="s">
        <v>185</v>
      </c>
      <c r="B73" s="28">
        <v>93.563</v>
      </c>
      <c r="C73" s="25" t="s">
        <v>247</v>
      </c>
      <c r="D73" s="27">
        <v>148424</v>
      </c>
    </row>
    <row r="74" spans="1:4" ht="12.75">
      <c r="A74" s="54" t="s">
        <v>185</v>
      </c>
      <c r="B74" s="28">
        <v>93.568</v>
      </c>
      <c r="C74" s="25" t="s">
        <v>248</v>
      </c>
      <c r="D74" s="27">
        <v>441710</v>
      </c>
    </row>
    <row r="75" spans="1:4" ht="12.75">
      <c r="A75" s="54" t="s">
        <v>185</v>
      </c>
      <c r="B75" s="28">
        <v>93.767</v>
      </c>
      <c r="C75" s="25" t="s">
        <v>249</v>
      </c>
      <c r="D75" s="27">
        <v>371564</v>
      </c>
    </row>
    <row r="76" spans="1:4" ht="12.75">
      <c r="A76" s="54" t="s">
        <v>185</v>
      </c>
      <c r="B76" s="28">
        <v>93.768</v>
      </c>
      <c r="C76" s="25" t="s">
        <v>250</v>
      </c>
      <c r="D76" s="27">
        <v>4236</v>
      </c>
    </row>
    <row r="77" spans="1:4" ht="12.75">
      <c r="A77" s="54" t="s">
        <v>185</v>
      </c>
      <c r="B77" s="28">
        <v>93.777</v>
      </c>
      <c r="C77" s="25" t="s">
        <v>251</v>
      </c>
      <c r="D77" s="27">
        <v>35797</v>
      </c>
    </row>
    <row r="78" spans="1:4" ht="12.75">
      <c r="A78" s="54" t="s">
        <v>185</v>
      </c>
      <c r="B78" s="28">
        <v>93.778</v>
      </c>
      <c r="C78" s="25" t="s">
        <v>252</v>
      </c>
      <c r="D78" s="27">
        <v>15024030</v>
      </c>
    </row>
    <row r="79" spans="1:4" ht="12.75">
      <c r="A79" s="54" t="s">
        <v>185</v>
      </c>
      <c r="B79" s="28">
        <v>93.781</v>
      </c>
      <c r="C79" s="25" t="s">
        <v>253</v>
      </c>
      <c r="D79" s="27">
        <v>7387</v>
      </c>
    </row>
    <row r="80" spans="1:4" ht="12.75">
      <c r="A80" s="54" t="s">
        <v>185</v>
      </c>
      <c r="B80" s="28">
        <v>93.887</v>
      </c>
      <c r="C80" s="25" t="s">
        <v>254</v>
      </c>
      <c r="D80" s="27">
        <v>188100</v>
      </c>
    </row>
    <row r="81" spans="1:4" ht="12.75">
      <c r="A81" s="54" t="s">
        <v>185</v>
      </c>
      <c r="B81" s="28">
        <v>93.959</v>
      </c>
      <c r="C81" s="25" t="s">
        <v>255</v>
      </c>
      <c r="D81" s="27">
        <v>86592</v>
      </c>
    </row>
    <row r="82" spans="1:4" ht="12.75">
      <c r="A82" s="54"/>
      <c r="B82" s="28"/>
      <c r="C82" s="34" t="s">
        <v>137</v>
      </c>
      <c r="D82" s="35">
        <f>SUM(D56:D81)</f>
        <v>22887358</v>
      </c>
    </row>
    <row r="83" spans="1:4" ht="12.75">
      <c r="A83" s="54"/>
      <c r="B83" s="28"/>
      <c r="D83" s="27"/>
    </row>
    <row r="84" spans="1:3" ht="12.75" customHeight="1">
      <c r="A84" s="6" t="s">
        <v>99</v>
      </c>
      <c r="C84" s="27"/>
    </row>
    <row r="85" spans="1:4" ht="12.75">
      <c r="A85" s="54" t="s">
        <v>184</v>
      </c>
      <c r="B85" s="28" t="s">
        <v>72</v>
      </c>
      <c r="C85" s="25" t="s">
        <v>256</v>
      </c>
      <c r="D85" s="27">
        <v>113342</v>
      </c>
    </row>
    <row r="86" spans="1:4" ht="12.75">
      <c r="A86" s="54" t="s">
        <v>184</v>
      </c>
      <c r="B86" s="28" t="s">
        <v>74</v>
      </c>
      <c r="C86" s="25" t="s">
        <v>257</v>
      </c>
      <c r="D86" s="27">
        <v>1078321</v>
      </c>
    </row>
    <row r="87" spans="1:4" ht="12.75">
      <c r="A87" s="54"/>
      <c r="B87" s="28"/>
      <c r="C87" s="34" t="s">
        <v>137</v>
      </c>
      <c r="D87" s="35">
        <f>SUM(D85:D86)</f>
        <v>1191663</v>
      </c>
    </row>
    <row r="88" spans="1:4" ht="12.75">
      <c r="A88" s="54"/>
      <c r="B88" s="28"/>
      <c r="D88" s="27"/>
    </row>
    <row r="89" spans="1:3" ht="12.75" customHeight="1">
      <c r="A89" s="6" t="s">
        <v>101</v>
      </c>
      <c r="C89" s="27"/>
    </row>
    <row r="90" spans="1:4" ht="12.75">
      <c r="A90" s="54" t="s">
        <v>182</v>
      </c>
      <c r="B90" s="28" t="s">
        <v>183</v>
      </c>
      <c r="C90" s="25" t="s">
        <v>258</v>
      </c>
      <c r="D90" s="27">
        <v>1193000</v>
      </c>
    </row>
    <row r="91" spans="1:4" ht="12.75">
      <c r="A91" s="54" t="s">
        <v>182</v>
      </c>
      <c r="B91" s="28" t="s">
        <v>76</v>
      </c>
      <c r="C91" s="25" t="s">
        <v>259</v>
      </c>
      <c r="D91" s="27">
        <v>1481000</v>
      </c>
    </row>
    <row r="92" spans="1:4" ht="12.75">
      <c r="A92" s="54" t="s">
        <v>182</v>
      </c>
      <c r="B92" s="28" t="s">
        <v>123</v>
      </c>
      <c r="C92" s="25" t="s">
        <v>260</v>
      </c>
      <c r="D92" s="27">
        <v>126000</v>
      </c>
    </row>
    <row r="93" spans="1:4" ht="12.75">
      <c r="A93" s="54" t="s">
        <v>182</v>
      </c>
      <c r="B93" s="28" t="s">
        <v>78</v>
      </c>
      <c r="C93" s="25" t="s">
        <v>261</v>
      </c>
      <c r="D93" s="27">
        <v>3338000</v>
      </c>
    </row>
    <row r="94" spans="1:4" ht="12.75">
      <c r="A94" s="54" t="s">
        <v>182</v>
      </c>
      <c r="B94" s="28" t="s">
        <v>80</v>
      </c>
      <c r="C94" s="25" t="s">
        <v>262</v>
      </c>
      <c r="D94" s="27">
        <v>3988659</v>
      </c>
    </row>
    <row r="95" spans="1:4" ht="12.75">
      <c r="A95" s="54"/>
      <c r="B95" s="28"/>
      <c r="C95" s="34" t="s">
        <v>137</v>
      </c>
      <c r="D95" s="35">
        <f>SUM(D90:D94)</f>
        <v>10126659</v>
      </c>
    </row>
    <row r="96" spans="1:4" ht="12.75">
      <c r="A96" s="54"/>
      <c r="B96" s="28"/>
      <c r="D96" s="27"/>
    </row>
    <row r="97" spans="1:3" ht="12.75" customHeight="1">
      <c r="A97" s="6" t="s">
        <v>103</v>
      </c>
      <c r="C97" s="27"/>
    </row>
    <row r="98" spans="1:4" ht="12.75">
      <c r="A98" s="54" t="s">
        <v>181</v>
      </c>
      <c r="B98" s="28">
        <v>10.051</v>
      </c>
      <c r="C98" s="25" t="s">
        <v>218</v>
      </c>
      <c r="D98" s="27">
        <v>5264511</v>
      </c>
    </row>
    <row r="99" spans="1:4" ht="12.75">
      <c r="A99" s="54" t="s">
        <v>181</v>
      </c>
      <c r="B99" s="28">
        <v>10.056</v>
      </c>
      <c r="C99" s="25" t="s">
        <v>263</v>
      </c>
      <c r="D99" s="27">
        <v>69456</v>
      </c>
    </row>
    <row r="100" spans="1:4" ht="12.75">
      <c r="A100" s="54" t="s">
        <v>181</v>
      </c>
      <c r="B100" s="28">
        <v>10.406</v>
      </c>
      <c r="C100" s="25" t="s">
        <v>264</v>
      </c>
      <c r="D100" s="27">
        <v>1616150</v>
      </c>
    </row>
    <row r="101" spans="1:4" ht="12.75">
      <c r="A101" s="54" t="s">
        <v>181</v>
      </c>
      <c r="B101" s="28">
        <v>10.41</v>
      </c>
      <c r="C101" s="25" t="s">
        <v>265</v>
      </c>
      <c r="D101" s="27">
        <v>727898</v>
      </c>
    </row>
    <row r="102" spans="1:4" ht="12.75">
      <c r="A102" s="54" t="s">
        <v>181</v>
      </c>
      <c r="B102" s="28">
        <v>10.417</v>
      </c>
      <c r="C102" s="25" t="s">
        <v>232</v>
      </c>
      <c r="D102" s="27">
        <v>22139</v>
      </c>
    </row>
    <row r="103" spans="1:4" ht="12.75">
      <c r="A103" s="54" t="s">
        <v>181</v>
      </c>
      <c r="B103" s="28">
        <v>10.788</v>
      </c>
      <c r="C103" s="25" t="s">
        <v>266</v>
      </c>
      <c r="D103" s="27">
        <v>68500</v>
      </c>
    </row>
    <row r="104" spans="1:4" ht="12.75">
      <c r="A104" s="54" t="s">
        <v>181</v>
      </c>
      <c r="B104" s="28">
        <v>84.268</v>
      </c>
      <c r="C104" s="25" t="s">
        <v>267</v>
      </c>
      <c r="D104" s="27">
        <v>857746</v>
      </c>
    </row>
    <row r="105" spans="1:4" ht="12.75">
      <c r="A105" s="54"/>
      <c r="B105" s="28"/>
      <c r="C105" s="34" t="s">
        <v>137</v>
      </c>
      <c r="D105" s="35">
        <f>SUM(D98:D104)</f>
        <v>8626400</v>
      </c>
    </row>
    <row r="106" spans="1:4" ht="12.75">
      <c r="A106" s="54"/>
      <c r="B106" s="28"/>
      <c r="D106" s="27"/>
    </row>
    <row r="107" spans="1:3" ht="12.75" customHeight="1">
      <c r="A107" s="6" t="s">
        <v>105</v>
      </c>
      <c r="C107" s="27"/>
    </row>
    <row r="108" spans="1:4" ht="12.75">
      <c r="A108" s="54" t="s">
        <v>180</v>
      </c>
      <c r="B108" s="28">
        <v>10.407</v>
      </c>
      <c r="C108" s="25" t="s">
        <v>268</v>
      </c>
      <c r="D108" s="27">
        <v>75500</v>
      </c>
    </row>
    <row r="109" spans="1:4" ht="12.75">
      <c r="A109" s="54" t="s">
        <v>180</v>
      </c>
      <c r="B109" s="28">
        <v>10.41</v>
      </c>
      <c r="C109" s="25" t="s">
        <v>265</v>
      </c>
      <c r="D109" s="27">
        <v>3704190</v>
      </c>
    </row>
    <row r="110" spans="1:4" ht="12.75">
      <c r="A110" s="54" t="s">
        <v>180</v>
      </c>
      <c r="B110" s="28">
        <v>10.789</v>
      </c>
      <c r="C110" s="25" t="s">
        <v>269</v>
      </c>
      <c r="D110" s="27">
        <v>2018455</v>
      </c>
    </row>
    <row r="111" spans="1:4" ht="12.75">
      <c r="A111" s="54" t="s">
        <v>180</v>
      </c>
      <c r="B111" s="28">
        <v>10.868</v>
      </c>
      <c r="C111" s="25" t="s">
        <v>236</v>
      </c>
      <c r="D111" s="27">
        <v>67809</v>
      </c>
    </row>
    <row r="112" spans="1:4" ht="12.75">
      <c r="A112" s="54" t="s">
        <v>180</v>
      </c>
      <c r="B112" s="28">
        <v>14.117</v>
      </c>
      <c r="C112" s="25" t="s">
        <v>270</v>
      </c>
      <c r="D112" s="27">
        <v>3276794</v>
      </c>
    </row>
    <row r="113" spans="1:4" ht="12.75">
      <c r="A113" s="54" t="s">
        <v>180</v>
      </c>
      <c r="B113" s="28">
        <v>59.012</v>
      </c>
      <c r="C113" s="25" t="s">
        <v>271</v>
      </c>
      <c r="D113" s="27">
        <v>42500</v>
      </c>
    </row>
    <row r="114" spans="1:4" ht="12.75">
      <c r="A114" s="54" t="s">
        <v>180</v>
      </c>
      <c r="B114" s="28">
        <v>59.041</v>
      </c>
      <c r="C114" s="25" t="s">
        <v>272</v>
      </c>
      <c r="D114" s="27">
        <v>70000</v>
      </c>
    </row>
    <row r="115" spans="1:4" ht="12.75">
      <c r="A115" s="54"/>
      <c r="B115" s="28"/>
      <c r="C115" s="34" t="s">
        <v>137</v>
      </c>
      <c r="D115" s="35">
        <f>SUM(D108:D114)</f>
        <v>9255248</v>
      </c>
    </row>
    <row r="116" spans="1:4" ht="12.75">
      <c r="A116" s="54"/>
      <c r="B116" s="28"/>
      <c r="D116" s="27"/>
    </row>
    <row r="117" spans="1:3" ht="12.75" customHeight="1">
      <c r="A117" s="6" t="s">
        <v>107</v>
      </c>
      <c r="C117" s="27"/>
    </row>
    <row r="118" spans="1:4" ht="12.75">
      <c r="A118" s="54" t="s">
        <v>179</v>
      </c>
      <c r="B118" s="28">
        <v>10.45</v>
      </c>
      <c r="C118" s="25" t="s">
        <v>222</v>
      </c>
      <c r="D118" s="27">
        <v>121267425</v>
      </c>
    </row>
    <row r="119" spans="3:4" ht="12.75" customHeight="1">
      <c r="C119" s="34" t="s">
        <v>137</v>
      </c>
      <c r="D119" s="36">
        <f>SUM(D118)</f>
        <v>121267425</v>
      </c>
    </row>
    <row r="120" spans="1:4" s="33" customFormat="1" ht="12.75">
      <c r="A120" s="55"/>
      <c r="B120" s="4"/>
      <c r="C120" s="4"/>
      <c r="D120" s="4"/>
    </row>
    <row r="121" ht="12.75" customHeight="1">
      <c r="A121" s="9" t="s">
        <v>109</v>
      </c>
    </row>
    <row r="122" ht="12.75" customHeight="1">
      <c r="A122" s="56" t="s">
        <v>176</v>
      </c>
    </row>
    <row r="123" ht="12.75" customHeight="1">
      <c r="A123" s="9" t="s">
        <v>273</v>
      </c>
    </row>
    <row r="124" ht="12.75" customHeight="1">
      <c r="A124" s="11" t="s">
        <v>112</v>
      </c>
    </row>
  </sheetData>
  <sheetProtection/>
  <hyperlinks>
    <hyperlink ref="A124" r:id="rId1" display="http://www.iowadatacenter.org"/>
  </hyperlinks>
  <printOptions/>
  <pageMargins left="0.5" right="0.75" top="0.75" bottom="0.75" header="0.5" footer="0.5"/>
  <pageSetup fitToHeight="0" fitToWidth="1" horizontalDpi="1200" verticalDpi="1200" orientation="portrait" scale="94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8"/>
  <sheetViews>
    <sheetView zoomScalePageLayoutView="0" workbookViewId="0" topLeftCell="A1">
      <selection activeCell="A7" sqref="A7:IV7"/>
    </sheetView>
  </sheetViews>
  <sheetFormatPr defaultColWidth="9.140625" defaultRowHeight="12.75" customHeight="1"/>
  <cols>
    <col min="1" max="1" width="12.7109375" style="25" customWidth="1"/>
    <col min="2" max="2" width="84.140625" style="25" bestFit="1" customWidth="1"/>
    <col min="3" max="3" width="11.8515625" style="25" bestFit="1" customWidth="1"/>
    <col min="4" max="4" width="20.7109375" style="25" customWidth="1"/>
    <col min="5" max="16384" width="9.140625" style="25" customWidth="1"/>
  </cols>
  <sheetData>
    <row r="1" spans="1:3" ht="15" customHeight="1">
      <c r="A1" s="17" t="s">
        <v>175</v>
      </c>
      <c r="B1" s="61"/>
      <c r="C1" s="62"/>
    </row>
    <row r="2" spans="1:3" ht="19.5" customHeight="1">
      <c r="A2" s="19" t="s">
        <v>1</v>
      </c>
      <c r="B2" s="63"/>
      <c r="C2" s="64"/>
    </row>
    <row r="3" spans="1:3" ht="12.75">
      <c r="A3" s="59" t="s">
        <v>135</v>
      </c>
      <c r="B3" s="60" t="s">
        <v>134</v>
      </c>
      <c r="C3" s="59" t="s">
        <v>133</v>
      </c>
    </row>
    <row r="4" spans="1:3" s="33" customFormat="1" ht="12.75">
      <c r="A4" s="3"/>
      <c r="B4" s="4"/>
      <c r="C4" s="3"/>
    </row>
    <row r="5" spans="2:3" s="34" customFormat="1" ht="12.75">
      <c r="B5" s="34" t="s">
        <v>2</v>
      </c>
      <c r="C5" s="35">
        <v>129494423</v>
      </c>
    </row>
    <row r="7" ht="12.75" customHeight="1">
      <c r="A7" s="6" t="s">
        <v>91</v>
      </c>
    </row>
    <row r="8" spans="1:3" ht="12.75">
      <c r="A8" s="28" t="s">
        <v>3</v>
      </c>
      <c r="B8" s="25" t="s">
        <v>4</v>
      </c>
      <c r="C8" s="27">
        <v>64790</v>
      </c>
    </row>
    <row r="9" spans="1:3" ht="12.75">
      <c r="A9" s="28">
        <v>57.001</v>
      </c>
      <c r="B9" s="25" t="s">
        <v>5</v>
      </c>
      <c r="C9" s="27">
        <v>290409</v>
      </c>
    </row>
    <row r="10" spans="1:3" ht="12.75">
      <c r="A10" s="28">
        <v>64.104</v>
      </c>
      <c r="B10" s="25" t="s">
        <v>6</v>
      </c>
      <c r="C10" s="27">
        <v>123783</v>
      </c>
    </row>
    <row r="11" spans="1:3" ht="12.75">
      <c r="A11" s="28">
        <v>64.105</v>
      </c>
      <c r="B11" s="25" t="s">
        <v>7</v>
      </c>
      <c r="C11" s="27">
        <v>82040</v>
      </c>
    </row>
    <row r="12" spans="1:3" ht="12.75">
      <c r="A12" s="28">
        <v>64.109</v>
      </c>
      <c r="B12" s="25" t="s">
        <v>8</v>
      </c>
      <c r="C12" s="27">
        <v>1358299</v>
      </c>
    </row>
    <row r="13" spans="1:3" ht="12.75">
      <c r="A13" s="28">
        <v>64.11</v>
      </c>
      <c r="B13" s="25" t="s">
        <v>9</v>
      </c>
      <c r="C13" s="27">
        <v>203067</v>
      </c>
    </row>
    <row r="14" spans="1:3" ht="12.75">
      <c r="A14" s="28">
        <v>86.001</v>
      </c>
      <c r="B14" s="25" t="s">
        <v>10</v>
      </c>
      <c r="C14" s="27">
        <v>76112</v>
      </c>
    </row>
    <row r="15" spans="1:3" ht="12.75">
      <c r="A15" s="28">
        <v>96.001</v>
      </c>
      <c r="B15" s="25" t="s">
        <v>11</v>
      </c>
      <c r="C15" s="27">
        <v>3924931</v>
      </c>
    </row>
    <row r="16" spans="1:3" ht="12.75">
      <c r="A16" s="28">
        <v>96.002</v>
      </c>
      <c r="B16" s="25" t="s">
        <v>12</v>
      </c>
      <c r="C16" s="27">
        <v>30323170</v>
      </c>
    </row>
    <row r="17" spans="1:3" ht="12.75">
      <c r="A17" s="28">
        <v>96.004</v>
      </c>
      <c r="B17" s="25" t="s">
        <v>13</v>
      </c>
      <c r="C17" s="27">
        <v>10471158</v>
      </c>
    </row>
    <row r="18" spans="1:3" ht="12.75">
      <c r="A18" s="28">
        <v>96.006</v>
      </c>
      <c r="B18" s="25" t="s">
        <v>14</v>
      </c>
      <c r="C18" s="27">
        <v>922679</v>
      </c>
    </row>
    <row r="19" spans="1:3" ht="12.75">
      <c r="A19" s="28" t="s">
        <v>15</v>
      </c>
      <c r="B19" s="25" t="s">
        <v>16</v>
      </c>
      <c r="C19" s="27">
        <v>951000</v>
      </c>
    </row>
    <row r="20" spans="1:3" ht="12.75">
      <c r="A20" s="28" t="s">
        <v>17</v>
      </c>
      <c r="B20" s="25" t="s">
        <v>18</v>
      </c>
      <c r="C20" s="27">
        <v>2124203</v>
      </c>
    </row>
    <row r="21" spans="1:3" ht="12.75">
      <c r="A21" s="28" t="s">
        <v>19</v>
      </c>
      <c r="B21" s="25" t="s">
        <v>20</v>
      </c>
      <c r="C21" s="27">
        <v>23769</v>
      </c>
    </row>
    <row r="22" spans="1:4" s="34" customFormat="1" ht="12.75">
      <c r="A22" s="57"/>
      <c r="B22" s="58" t="s">
        <v>178</v>
      </c>
      <c r="C22" s="36">
        <f>SUM(C8:C21)</f>
        <v>50939410</v>
      </c>
      <c r="D22" s="35"/>
    </row>
    <row r="23" spans="1:4" ht="12.75">
      <c r="A23" s="54"/>
      <c r="B23" s="28"/>
      <c r="D23" s="27"/>
    </row>
    <row r="24" spans="1:3" ht="12.75" customHeight="1">
      <c r="A24" s="7" t="s">
        <v>93</v>
      </c>
      <c r="C24" s="27"/>
    </row>
    <row r="25" spans="1:3" ht="12.75">
      <c r="A25" s="28">
        <v>10.427</v>
      </c>
      <c r="B25" s="25" t="s">
        <v>21</v>
      </c>
      <c r="C25" s="27">
        <v>265024</v>
      </c>
    </row>
    <row r="26" spans="1:3" ht="12.75">
      <c r="A26" s="28">
        <v>10.551</v>
      </c>
      <c r="B26" s="25" t="s">
        <v>22</v>
      </c>
      <c r="C26" s="27">
        <v>1420249</v>
      </c>
    </row>
    <row r="27" spans="1:3" ht="12.75">
      <c r="A27" s="28">
        <v>10.912</v>
      </c>
      <c r="B27" s="25" t="s">
        <v>23</v>
      </c>
      <c r="C27" s="27">
        <v>482800</v>
      </c>
    </row>
    <row r="28" spans="1:3" ht="12.75">
      <c r="A28" s="28">
        <v>14.103</v>
      </c>
      <c r="B28" s="25" t="s">
        <v>174</v>
      </c>
      <c r="C28" s="27">
        <v>-41194</v>
      </c>
    </row>
    <row r="29" spans="1:3" ht="12.75">
      <c r="A29" s="28">
        <v>64.1</v>
      </c>
      <c r="B29" s="25" t="s">
        <v>173</v>
      </c>
      <c r="C29" s="27">
        <v>13888</v>
      </c>
    </row>
    <row r="30" spans="1:3" ht="12.75">
      <c r="A30" s="28">
        <v>64.101</v>
      </c>
      <c r="B30" s="25" t="s">
        <v>132</v>
      </c>
      <c r="C30" s="27">
        <v>1200</v>
      </c>
    </row>
    <row r="31" spans="1:3" ht="12.75">
      <c r="A31" s="28">
        <v>64.116</v>
      </c>
      <c r="B31" s="25" t="s">
        <v>118</v>
      </c>
      <c r="C31" s="27">
        <v>2454</v>
      </c>
    </row>
    <row r="32" spans="1:3" ht="12.75">
      <c r="A32" s="28">
        <v>64.117</v>
      </c>
      <c r="B32" s="25" t="s">
        <v>24</v>
      </c>
      <c r="C32" s="27">
        <v>7151</v>
      </c>
    </row>
    <row r="33" spans="1:3" ht="12.75">
      <c r="A33" s="28">
        <v>64.124</v>
      </c>
      <c r="B33" s="25" t="s">
        <v>26</v>
      </c>
      <c r="C33" s="27">
        <v>37918</v>
      </c>
    </row>
    <row r="34" spans="1:3" ht="12.75">
      <c r="A34" s="28">
        <v>84.007</v>
      </c>
      <c r="B34" s="25" t="s">
        <v>27</v>
      </c>
      <c r="C34" s="27">
        <v>312896</v>
      </c>
    </row>
    <row r="35" spans="1:3" ht="12.75">
      <c r="A35" s="28">
        <v>84.033</v>
      </c>
      <c r="B35" s="25" t="s">
        <v>29</v>
      </c>
      <c r="C35" s="27">
        <v>246720</v>
      </c>
    </row>
    <row r="36" spans="1:3" ht="12.75">
      <c r="A36" s="28">
        <v>84.063</v>
      </c>
      <c r="B36" s="25" t="s">
        <v>31</v>
      </c>
      <c r="C36" s="27">
        <v>3419371</v>
      </c>
    </row>
    <row r="37" spans="1:3" ht="12.75">
      <c r="A37" s="28">
        <v>93.773</v>
      </c>
      <c r="B37" s="25" t="s">
        <v>32</v>
      </c>
      <c r="C37" s="27">
        <v>14383408</v>
      </c>
    </row>
    <row r="38" spans="1:3" ht="12.75">
      <c r="A38" s="28">
        <v>93.774</v>
      </c>
      <c r="B38" s="25" t="s">
        <v>33</v>
      </c>
      <c r="C38" s="27">
        <v>15908210</v>
      </c>
    </row>
    <row r="39" spans="1:4" s="34" customFormat="1" ht="12.75">
      <c r="A39" s="57"/>
      <c r="B39" s="58" t="s">
        <v>178</v>
      </c>
      <c r="C39" s="36">
        <f>SUM(C25:C38)</f>
        <v>36460095</v>
      </c>
      <c r="D39" s="35"/>
    </row>
    <row r="40" spans="1:4" ht="12.75">
      <c r="A40" s="54"/>
      <c r="B40" s="28"/>
      <c r="D40" s="27"/>
    </row>
    <row r="41" spans="1:3" ht="12.75" customHeight="1">
      <c r="A41" s="7" t="s">
        <v>95</v>
      </c>
      <c r="C41" s="27"/>
    </row>
    <row r="42" spans="1:3" ht="12.75">
      <c r="A42" s="28">
        <v>10.051</v>
      </c>
      <c r="B42" s="25" t="s">
        <v>34</v>
      </c>
      <c r="C42" s="27">
        <v>238284</v>
      </c>
    </row>
    <row r="43" spans="1:3" ht="12.75">
      <c r="A43" s="28">
        <v>10.055</v>
      </c>
      <c r="B43" s="25" t="s">
        <v>36</v>
      </c>
      <c r="C43" s="27">
        <v>6909845</v>
      </c>
    </row>
    <row r="44" spans="1:3" ht="12.75">
      <c r="A44" s="28">
        <v>10.069</v>
      </c>
      <c r="B44" s="25" t="s">
        <v>37</v>
      </c>
      <c r="C44" s="27">
        <v>1353128</v>
      </c>
    </row>
    <row r="45" spans="1:3" ht="12.75">
      <c r="A45" s="28">
        <v>10.072</v>
      </c>
      <c r="B45" s="25" t="s">
        <v>38</v>
      </c>
      <c r="C45" s="27">
        <v>2095</v>
      </c>
    </row>
    <row r="46" spans="1:3" ht="12.75">
      <c r="A46" s="28">
        <v>10.45</v>
      </c>
      <c r="B46" s="25" t="s">
        <v>39</v>
      </c>
      <c r="C46" s="27">
        <v>7707695</v>
      </c>
    </row>
    <row r="47" spans="1:3" ht="12.75">
      <c r="A47" s="28">
        <v>10.904</v>
      </c>
      <c r="B47" s="25" t="s">
        <v>49</v>
      </c>
      <c r="C47" s="27">
        <v>34880</v>
      </c>
    </row>
    <row r="48" spans="1:3" ht="12.75">
      <c r="A48" s="28">
        <v>10.914</v>
      </c>
      <c r="B48" s="25" t="s">
        <v>172</v>
      </c>
      <c r="C48" s="27">
        <v>97743</v>
      </c>
    </row>
    <row r="49" spans="1:3" ht="12.75">
      <c r="A49" s="28">
        <v>10.92</v>
      </c>
      <c r="B49" s="25" t="s">
        <v>162</v>
      </c>
      <c r="C49" s="27">
        <v>3788</v>
      </c>
    </row>
    <row r="50" spans="1:3" ht="12.75">
      <c r="A50" s="28">
        <v>10.921</v>
      </c>
      <c r="B50" s="25" t="s">
        <v>171</v>
      </c>
      <c r="C50" s="27">
        <v>1252773</v>
      </c>
    </row>
    <row r="51" spans="1:3" ht="12.75">
      <c r="A51" s="28">
        <v>64.103</v>
      </c>
      <c r="B51" s="25" t="s">
        <v>160</v>
      </c>
      <c r="C51" s="27">
        <v>163324</v>
      </c>
    </row>
    <row r="52" spans="1:3" ht="12.75">
      <c r="A52" s="28">
        <v>84.037</v>
      </c>
      <c r="B52" s="25" t="s">
        <v>157</v>
      </c>
      <c r="C52" s="27">
        <v>11926</v>
      </c>
    </row>
    <row r="53" spans="1:3" ht="12.75">
      <c r="A53" s="28" t="s">
        <v>42</v>
      </c>
      <c r="B53" s="25" t="s">
        <v>43</v>
      </c>
      <c r="C53" s="27">
        <v>668</v>
      </c>
    </row>
    <row r="54" spans="1:4" s="34" customFormat="1" ht="12.75">
      <c r="A54" s="57"/>
      <c r="B54" s="58" t="s">
        <v>178</v>
      </c>
      <c r="C54" s="36">
        <f>SUM(C42:C53)</f>
        <v>17776149</v>
      </c>
      <c r="D54" s="35"/>
    </row>
    <row r="55" spans="1:4" ht="12.75">
      <c r="A55" s="54"/>
      <c r="B55" s="28"/>
      <c r="D55" s="27"/>
    </row>
    <row r="56" spans="1:3" ht="12.75" customHeight="1">
      <c r="A56" s="6" t="s">
        <v>97</v>
      </c>
      <c r="C56" s="27"/>
    </row>
    <row r="57" spans="1:3" ht="12.75">
      <c r="A57" s="28">
        <v>10.073</v>
      </c>
      <c r="B57" s="25" t="s">
        <v>44</v>
      </c>
      <c r="C57" s="27">
        <v>344319</v>
      </c>
    </row>
    <row r="58" spans="1:3" ht="12.75">
      <c r="A58" s="28">
        <v>10.417</v>
      </c>
      <c r="B58" s="25" t="s">
        <v>45</v>
      </c>
      <c r="C58" s="27">
        <v>19284</v>
      </c>
    </row>
    <row r="59" spans="1:3" ht="12.75">
      <c r="A59" s="28">
        <v>10.555</v>
      </c>
      <c r="B59" s="25" t="s">
        <v>46</v>
      </c>
      <c r="C59" s="27">
        <v>654815</v>
      </c>
    </row>
    <row r="60" spans="1:3" ht="12.75">
      <c r="A60" s="28">
        <v>10.557</v>
      </c>
      <c r="B60" s="25" t="s">
        <v>47</v>
      </c>
      <c r="C60" s="27">
        <v>464760</v>
      </c>
    </row>
    <row r="61" spans="1:3" ht="12.75">
      <c r="A61" s="28">
        <v>10.766</v>
      </c>
      <c r="B61" s="25" t="s">
        <v>48</v>
      </c>
      <c r="C61" s="27">
        <v>8700</v>
      </c>
    </row>
    <row r="62" spans="1:3" ht="12.75">
      <c r="A62" s="28">
        <v>10.775</v>
      </c>
      <c r="B62" s="25" t="s">
        <v>167</v>
      </c>
      <c r="C62" s="27">
        <v>50036</v>
      </c>
    </row>
    <row r="63" spans="1:3" ht="12.75">
      <c r="A63" s="28">
        <v>20.106</v>
      </c>
      <c r="B63" s="25" t="s">
        <v>55</v>
      </c>
      <c r="C63" s="27">
        <v>148428</v>
      </c>
    </row>
    <row r="64" spans="1:3" ht="12.75">
      <c r="A64" s="28">
        <v>20.205</v>
      </c>
      <c r="B64" s="25" t="s">
        <v>56</v>
      </c>
      <c r="C64" s="27">
        <v>173421</v>
      </c>
    </row>
    <row r="65" spans="1:3" ht="12.75">
      <c r="A65" s="28">
        <v>84.01</v>
      </c>
      <c r="B65" s="25" t="s">
        <v>58</v>
      </c>
      <c r="C65" s="27">
        <v>283334</v>
      </c>
    </row>
    <row r="66" spans="1:3" ht="12.75">
      <c r="A66" s="28">
        <v>84.116</v>
      </c>
      <c r="B66" s="25" t="s">
        <v>59</v>
      </c>
      <c r="C66" s="27">
        <v>238755</v>
      </c>
    </row>
    <row r="67" spans="1:3" ht="12.75">
      <c r="A67" s="28">
        <v>84.126</v>
      </c>
      <c r="B67" s="25" t="s">
        <v>60</v>
      </c>
      <c r="C67" s="27">
        <v>237394</v>
      </c>
    </row>
    <row r="68" spans="1:3" ht="12.75">
      <c r="A68" s="28">
        <v>84.184</v>
      </c>
      <c r="B68" s="25" t="s">
        <v>61</v>
      </c>
      <c r="C68" s="27">
        <v>48912</v>
      </c>
    </row>
    <row r="69" spans="1:3" ht="12.75">
      <c r="A69" s="28">
        <v>84.358</v>
      </c>
      <c r="B69" s="25" t="s">
        <v>62</v>
      </c>
      <c r="C69" s="27">
        <v>133928</v>
      </c>
    </row>
    <row r="70" spans="1:3" ht="12.75">
      <c r="A70" s="28">
        <v>93.224</v>
      </c>
      <c r="B70" s="25" t="s">
        <v>151</v>
      </c>
      <c r="C70" s="27">
        <v>650916</v>
      </c>
    </row>
    <row r="71" spans="1:3" ht="12.75">
      <c r="A71" s="28">
        <v>93.558</v>
      </c>
      <c r="B71" s="25" t="s">
        <v>63</v>
      </c>
      <c r="C71" s="27">
        <v>913679</v>
      </c>
    </row>
    <row r="72" spans="1:3" ht="12.75">
      <c r="A72" s="28">
        <v>93.563</v>
      </c>
      <c r="B72" s="25" t="s">
        <v>64</v>
      </c>
      <c r="C72" s="27">
        <v>170992</v>
      </c>
    </row>
    <row r="73" spans="1:3" ht="12.75">
      <c r="A73" s="28">
        <v>93.568</v>
      </c>
      <c r="B73" s="25" t="s">
        <v>65</v>
      </c>
      <c r="C73" s="27">
        <v>273433</v>
      </c>
    </row>
    <row r="74" spans="1:3" ht="12.75">
      <c r="A74" s="28">
        <v>93.76</v>
      </c>
      <c r="B74" s="25" t="s">
        <v>142</v>
      </c>
      <c r="C74" s="27">
        <v>3736</v>
      </c>
    </row>
    <row r="75" spans="1:3" ht="12.75">
      <c r="A75" s="28">
        <v>93.767</v>
      </c>
      <c r="B75" s="25" t="s">
        <v>66</v>
      </c>
      <c r="C75" s="27">
        <v>355158</v>
      </c>
    </row>
    <row r="76" spans="1:3" ht="12.75">
      <c r="A76" s="28">
        <v>93.768</v>
      </c>
      <c r="B76" s="25" t="s">
        <v>141</v>
      </c>
      <c r="C76" s="27">
        <v>4114</v>
      </c>
    </row>
    <row r="77" spans="1:3" ht="12.75">
      <c r="A77" s="28">
        <v>93.769</v>
      </c>
      <c r="B77" s="25" t="s">
        <v>170</v>
      </c>
      <c r="C77" s="27">
        <v>2847</v>
      </c>
    </row>
    <row r="78" spans="1:3" ht="12.75">
      <c r="A78" s="28">
        <v>93.777</v>
      </c>
      <c r="B78" s="25" t="s">
        <v>67</v>
      </c>
      <c r="C78" s="27">
        <v>36996</v>
      </c>
    </row>
    <row r="79" spans="1:3" ht="12.75">
      <c r="A79" s="28">
        <v>93.778</v>
      </c>
      <c r="B79" s="25" t="s">
        <v>68</v>
      </c>
      <c r="C79" s="27">
        <v>10087689</v>
      </c>
    </row>
    <row r="80" spans="1:3" ht="12.75">
      <c r="A80" s="28">
        <v>93.781</v>
      </c>
      <c r="B80" s="25" t="s">
        <v>169</v>
      </c>
      <c r="C80" s="27">
        <v>4975</v>
      </c>
    </row>
    <row r="81" spans="1:3" ht="12.75">
      <c r="A81" s="28">
        <v>93.887</v>
      </c>
      <c r="B81" s="25" t="s">
        <v>128</v>
      </c>
      <c r="C81" s="27">
        <v>150000</v>
      </c>
    </row>
    <row r="82" spans="1:3" ht="12.75">
      <c r="A82" s="28">
        <v>93.959</v>
      </c>
      <c r="B82" s="25" t="s">
        <v>69</v>
      </c>
      <c r="C82" s="27">
        <v>86293</v>
      </c>
    </row>
    <row r="83" spans="1:3" ht="12.75">
      <c r="A83" s="28">
        <v>97.044</v>
      </c>
      <c r="B83" s="25" t="s">
        <v>71</v>
      </c>
      <c r="C83" s="27">
        <v>-3378</v>
      </c>
    </row>
    <row r="84" spans="1:4" s="34" customFormat="1" ht="12.75">
      <c r="A84" s="57"/>
      <c r="B84" s="58" t="s">
        <v>178</v>
      </c>
      <c r="C84" s="36">
        <f>SUM(C57:C83)</f>
        <v>15543536</v>
      </c>
      <c r="D84" s="35"/>
    </row>
    <row r="85" spans="1:4" ht="12.75">
      <c r="A85" s="54"/>
      <c r="B85" s="28"/>
      <c r="D85" s="27"/>
    </row>
    <row r="86" spans="1:3" ht="12.75" customHeight="1">
      <c r="A86" s="6" t="s">
        <v>99</v>
      </c>
      <c r="C86" s="27"/>
    </row>
    <row r="87" spans="1:3" ht="12.75">
      <c r="A87" s="28" t="s">
        <v>121</v>
      </c>
      <c r="B87" s="25" t="s">
        <v>122</v>
      </c>
      <c r="C87" s="27">
        <v>2676</v>
      </c>
    </row>
    <row r="88" spans="1:3" ht="12.75">
      <c r="A88" s="28" t="s">
        <v>72</v>
      </c>
      <c r="B88" s="25" t="s">
        <v>73</v>
      </c>
      <c r="C88" s="27">
        <v>27036</v>
      </c>
    </row>
    <row r="89" spans="1:3" ht="12.75">
      <c r="A89" s="28" t="s">
        <v>74</v>
      </c>
      <c r="B89" s="25" t="s">
        <v>75</v>
      </c>
      <c r="C89" s="27">
        <v>1058669</v>
      </c>
    </row>
    <row r="90" spans="1:4" s="34" customFormat="1" ht="12.75">
      <c r="A90" s="57"/>
      <c r="B90" s="58" t="s">
        <v>178</v>
      </c>
      <c r="C90" s="36">
        <f>SUM(C87:C89)</f>
        <v>1088381</v>
      </c>
      <c r="D90" s="35"/>
    </row>
    <row r="91" spans="1:4" ht="12.75">
      <c r="A91" s="54"/>
      <c r="B91" s="28"/>
      <c r="D91" s="27"/>
    </row>
    <row r="92" spans="1:3" ht="12.75" customHeight="1">
      <c r="A92" s="6" t="s">
        <v>101</v>
      </c>
      <c r="C92" s="27"/>
    </row>
    <row r="93" spans="1:3" ht="12.75">
      <c r="A93" s="28" t="s">
        <v>123</v>
      </c>
      <c r="B93" s="25" t="s">
        <v>124</v>
      </c>
      <c r="C93" s="27">
        <v>123000</v>
      </c>
    </row>
    <row r="94" spans="1:3" ht="12.75">
      <c r="A94" s="28" t="s">
        <v>78</v>
      </c>
      <c r="B94" s="25" t="s">
        <v>79</v>
      </c>
      <c r="C94" s="27">
        <v>3267000</v>
      </c>
    </row>
    <row r="95" spans="1:3" ht="12.75">
      <c r="A95" s="28" t="s">
        <v>80</v>
      </c>
      <c r="B95" s="25" t="s">
        <v>81</v>
      </c>
      <c r="C95" s="27">
        <v>4296852</v>
      </c>
    </row>
    <row r="96" spans="1:4" s="34" customFormat="1" ht="12.75">
      <c r="A96" s="57"/>
      <c r="B96" s="58" t="s">
        <v>178</v>
      </c>
      <c r="C96" s="36">
        <f>SUM(C93:C95)</f>
        <v>7686852</v>
      </c>
      <c r="D96" s="35"/>
    </row>
    <row r="97" spans="1:4" ht="12.75">
      <c r="A97" s="54"/>
      <c r="B97" s="28"/>
      <c r="D97" s="27"/>
    </row>
    <row r="98" spans="1:3" ht="12.75" customHeight="1">
      <c r="A98" s="6" t="s">
        <v>103</v>
      </c>
      <c r="C98" s="27"/>
    </row>
    <row r="99" spans="1:3" ht="12.75">
      <c r="A99" s="28">
        <v>10.056</v>
      </c>
      <c r="B99" s="25" t="s">
        <v>82</v>
      </c>
      <c r="C99" s="27">
        <v>246218</v>
      </c>
    </row>
    <row r="100" spans="1:3" ht="12.75">
      <c r="A100" s="28">
        <v>10.406</v>
      </c>
      <c r="B100" s="25" t="s">
        <v>83</v>
      </c>
      <c r="C100" s="27">
        <v>1629430</v>
      </c>
    </row>
    <row r="101" spans="1:3" ht="12.75">
      <c r="A101" s="28">
        <v>10.41</v>
      </c>
      <c r="B101" s="25" t="s">
        <v>85</v>
      </c>
      <c r="C101" s="27">
        <v>863167</v>
      </c>
    </row>
    <row r="102" spans="1:3" ht="12.75">
      <c r="A102" s="28">
        <v>10.417</v>
      </c>
      <c r="B102" s="25" t="s">
        <v>45</v>
      </c>
      <c r="C102" s="27">
        <v>57150</v>
      </c>
    </row>
    <row r="103" spans="1:3" ht="12.75">
      <c r="A103" s="28">
        <v>10.766</v>
      </c>
      <c r="B103" s="25" t="s">
        <v>48</v>
      </c>
      <c r="C103" s="27">
        <v>640000</v>
      </c>
    </row>
    <row r="104" spans="1:3" ht="12.75">
      <c r="A104" s="28">
        <v>10.767</v>
      </c>
      <c r="B104" s="25" t="s">
        <v>168</v>
      </c>
      <c r="C104" s="27">
        <v>400000</v>
      </c>
    </row>
    <row r="105" spans="1:3" ht="12.75">
      <c r="A105" s="28">
        <v>84.268</v>
      </c>
      <c r="B105" s="25" t="s">
        <v>86</v>
      </c>
      <c r="C105" s="27">
        <v>168501</v>
      </c>
    </row>
    <row r="106" spans="1:4" s="34" customFormat="1" ht="12.75">
      <c r="A106" s="57"/>
      <c r="B106" s="58" t="s">
        <v>178</v>
      </c>
      <c r="C106" s="36">
        <f>SUM(C99:C105)</f>
        <v>4004466</v>
      </c>
      <c r="D106" s="35"/>
    </row>
    <row r="107" spans="1:4" ht="12.75">
      <c r="A107" s="54"/>
      <c r="B107" s="28"/>
      <c r="D107" s="27"/>
    </row>
    <row r="108" spans="1:3" ht="12.75" customHeight="1">
      <c r="A108" s="6" t="s">
        <v>105</v>
      </c>
      <c r="C108" s="27"/>
    </row>
    <row r="109" spans="1:3" ht="12.75">
      <c r="A109" s="28">
        <v>10.406</v>
      </c>
      <c r="B109" s="25" t="s">
        <v>83</v>
      </c>
      <c r="C109" s="27">
        <v>374000</v>
      </c>
    </row>
    <row r="110" spans="1:3" ht="12.75">
      <c r="A110" s="28">
        <v>10.407</v>
      </c>
      <c r="B110" s="25" t="s">
        <v>84</v>
      </c>
      <c r="C110" s="27">
        <v>517629</v>
      </c>
    </row>
    <row r="111" spans="1:3" ht="12.75">
      <c r="A111" s="28">
        <v>10.41</v>
      </c>
      <c r="B111" s="25" t="s">
        <v>85</v>
      </c>
      <c r="C111" s="27">
        <v>4122623</v>
      </c>
    </row>
    <row r="112" spans="1:3" ht="12.75">
      <c r="A112" s="28">
        <v>10.766</v>
      </c>
      <c r="B112" s="25" t="s">
        <v>48</v>
      </c>
      <c r="C112" s="27">
        <v>401000</v>
      </c>
    </row>
    <row r="113" spans="1:3" ht="12.75">
      <c r="A113" s="28">
        <v>10.768</v>
      </c>
      <c r="B113" s="25" t="s">
        <v>87</v>
      </c>
      <c r="C113" s="27">
        <v>4080000</v>
      </c>
    </row>
    <row r="114" spans="1:3" ht="12.75">
      <c r="A114" s="28">
        <v>10.775</v>
      </c>
      <c r="B114" s="25" t="s">
        <v>167</v>
      </c>
      <c r="C114" s="27">
        <v>37480</v>
      </c>
    </row>
    <row r="115" spans="1:3" ht="12.75">
      <c r="A115" s="28">
        <v>14.117</v>
      </c>
      <c r="B115" s="25" t="s">
        <v>88</v>
      </c>
      <c r="C115" s="27">
        <v>2515534</v>
      </c>
    </row>
    <row r="116" spans="1:3" ht="12.75">
      <c r="A116" s="28">
        <v>59.012</v>
      </c>
      <c r="B116" s="25" t="s">
        <v>89</v>
      </c>
      <c r="C116" s="27">
        <v>180000</v>
      </c>
    </row>
    <row r="117" spans="1:3" ht="12.75">
      <c r="A117" s="28">
        <v>59.041</v>
      </c>
      <c r="B117" s="25" t="s">
        <v>126</v>
      </c>
      <c r="C117" s="27">
        <v>1848000</v>
      </c>
    </row>
    <row r="118" spans="1:3" ht="12.75">
      <c r="A118" s="28">
        <v>64.114</v>
      </c>
      <c r="B118" s="25" t="s">
        <v>90</v>
      </c>
      <c r="C118" s="27">
        <v>201048</v>
      </c>
    </row>
    <row r="119" spans="1:4" s="34" customFormat="1" ht="12.75">
      <c r="A119" s="57"/>
      <c r="B119" s="58" t="s">
        <v>178</v>
      </c>
      <c r="C119" s="36">
        <f>SUM(C109:C118)</f>
        <v>14277314</v>
      </c>
      <c r="D119" s="35"/>
    </row>
    <row r="120" spans="1:4" ht="12.75">
      <c r="A120" s="54"/>
      <c r="B120" s="28"/>
      <c r="D120" s="27"/>
    </row>
    <row r="121" spans="1:3" ht="12.75" customHeight="1">
      <c r="A121" s="6" t="s">
        <v>107</v>
      </c>
      <c r="C121" s="27"/>
    </row>
    <row r="122" spans="1:3" ht="12.75">
      <c r="A122" s="28">
        <v>10.45</v>
      </c>
      <c r="B122" s="25" t="s">
        <v>39</v>
      </c>
      <c r="C122" s="27">
        <v>156119443</v>
      </c>
    </row>
    <row r="123" spans="2:3" s="34" customFormat="1" ht="12.75" customHeight="1">
      <c r="B123" s="34" t="s">
        <v>178</v>
      </c>
      <c r="C123" s="36">
        <f>SUM(C122)</f>
        <v>156119443</v>
      </c>
    </row>
    <row r="124" spans="1:4" s="33" customFormat="1" ht="12.75">
      <c r="A124" s="55"/>
      <c r="B124" s="4"/>
      <c r="C124" s="4"/>
      <c r="D124" s="4"/>
    </row>
    <row r="125" ht="12.75" customHeight="1">
      <c r="A125" s="9" t="s">
        <v>109</v>
      </c>
    </row>
    <row r="126" ht="12.75" customHeight="1">
      <c r="A126" s="56" t="s">
        <v>176</v>
      </c>
    </row>
    <row r="127" ht="12.75" customHeight="1">
      <c r="A127" s="9" t="s">
        <v>177</v>
      </c>
    </row>
    <row r="128" ht="12.75" customHeight="1">
      <c r="A128" s="11" t="s">
        <v>112</v>
      </c>
    </row>
  </sheetData>
  <sheetProtection/>
  <hyperlinks>
    <hyperlink ref="A128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3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5"/>
  <sheetViews>
    <sheetView zoomScalePageLayoutView="0" workbookViewId="0" topLeftCell="A74">
      <selection activeCell="A107" sqref="A107:IV107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2.57421875" style="0" customWidth="1"/>
    <col min="4" max="4" width="20.7109375" style="0" customWidth="1"/>
  </cols>
  <sheetData>
    <row r="1" spans="1:4" ht="15" customHeight="1">
      <c r="A1" s="42" t="s">
        <v>165</v>
      </c>
      <c r="B1" s="43"/>
      <c r="C1" s="18"/>
      <c r="D1" s="5"/>
    </row>
    <row r="2" spans="1:4" ht="19.5" customHeight="1">
      <c r="A2" s="44" t="s">
        <v>1</v>
      </c>
      <c r="B2" s="45"/>
      <c r="C2" s="46"/>
      <c r="D2" s="5"/>
    </row>
    <row r="3" spans="1:4" ht="12.75" customHeight="1">
      <c r="A3" s="47"/>
      <c r="B3" s="48"/>
      <c r="C3" s="20"/>
      <c r="D3" s="5"/>
    </row>
    <row r="4" spans="1:4" ht="12.75" customHeight="1">
      <c r="A4" s="49" t="s">
        <v>135</v>
      </c>
      <c r="B4" s="50" t="s">
        <v>134</v>
      </c>
      <c r="C4" s="49" t="s">
        <v>133</v>
      </c>
      <c r="D4" s="5"/>
    </row>
    <row r="5" spans="1:3" s="5" customFormat="1" ht="12.75" customHeight="1">
      <c r="A5" s="40"/>
      <c r="B5" s="41"/>
      <c r="C5" s="40"/>
    </row>
    <row r="6" spans="2:3" s="6" customFormat="1" ht="12.75" customHeight="1">
      <c r="B6" s="6" t="s">
        <v>2</v>
      </c>
      <c r="C6" s="51">
        <v>121924924</v>
      </c>
    </row>
    <row r="8" s="25" customFormat="1" ht="12.75" customHeight="1">
      <c r="A8" s="6" t="s">
        <v>91</v>
      </c>
    </row>
    <row r="9" spans="1:3" ht="12.75" customHeight="1">
      <c r="A9" s="38" t="s">
        <v>3</v>
      </c>
      <c r="B9" t="s">
        <v>4</v>
      </c>
      <c r="C9" s="37">
        <v>67514</v>
      </c>
    </row>
    <row r="10" spans="1:3" ht="12.75" customHeight="1">
      <c r="A10" s="38">
        <v>57.001</v>
      </c>
      <c r="B10" t="s">
        <v>5</v>
      </c>
      <c r="C10" s="37">
        <v>251940</v>
      </c>
    </row>
    <row r="11" spans="1:3" ht="12.75" customHeight="1">
      <c r="A11" s="38" t="s">
        <v>164</v>
      </c>
      <c r="B11" t="s">
        <v>163</v>
      </c>
      <c r="C11" s="37">
        <v>3388</v>
      </c>
    </row>
    <row r="12" spans="1:3" ht="12.75" customHeight="1">
      <c r="A12" s="38">
        <v>64.104</v>
      </c>
      <c r="B12" t="s">
        <v>6</v>
      </c>
      <c r="C12" s="37">
        <v>116453</v>
      </c>
    </row>
    <row r="13" spans="1:3" ht="12.75" customHeight="1">
      <c r="A13" s="38">
        <v>64.105</v>
      </c>
      <c r="B13" t="s">
        <v>7</v>
      </c>
      <c r="C13" s="37">
        <v>70147</v>
      </c>
    </row>
    <row r="14" spans="1:3" ht="12.75" customHeight="1">
      <c r="A14" s="38">
        <v>64.109</v>
      </c>
      <c r="B14" t="s">
        <v>8</v>
      </c>
      <c r="C14" s="37">
        <v>1491819</v>
      </c>
    </row>
    <row r="15" spans="1:3" ht="12.75" customHeight="1">
      <c r="A15" s="38">
        <v>64.11</v>
      </c>
      <c r="B15" t="s">
        <v>9</v>
      </c>
      <c r="C15" s="37">
        <v>231086</v>
      </c>
    </row>
    <row r="16" spans="1:3" ht="12.75" customHeight="1">
      <c r="A16" s="38">
        <v>86.001</v>
      </c>
      <c r="B16" t="s">
        <v>10</v>
      </c>
      <c r="C16" s="37">
        <v>76112</v>
      </c>
    </row>
    <row r="17" spans="1:3" ht="12.75" customHeight="1">
      <c r="A17" s="38">
        <v>96.001</v>
      </c>
      <c r="B17" t="s">
        <v>11</v>
      </c>
      <c r="C17" s="37">
        <v>3702082</v>
      </c>
    </row>
    <row r="18" spans="1:3" ht="12.75" customHeight="1">
      <c r="A18" s="38">
        <v>96.002</v>
      </c>
      <c r="B18" t="s">
        <v>12</v>
      </c>
      <c r="C18" s="37">
        <v>29711847</v>
      </c>
    </row>
    <row r="19" spans="1:3" ht="12.75" customHeight="1">
      <c r="A19" s="38">
        <v>96.004</v>
      </c>
      <c r="B19" t="s">
        <v>13</v>
      </c>
      <c r="C19" s="37">
        <v>10096795</v>
      </c>
    </row>
    <row r="20" spans="1:3" ht="12.75" customHeight="1">
      <c r="A20" s="38">
        <v>96.006</v>
      </c>
      <c r="B20" t="s">
        <v>14</v>
      </c>
      <c r="C20" s="37">
        <v>756823</v>
      </c>
    </row>
    <row r="21" spans="1:3" ht="12.75" customHeight="1">
      <c r="A21" s="38" t="s">
        <v>15</v>
      </c>
      <c r="B21" t="s">
        <v>16</v>
      </c>
      <c r="C21" s="37">
        <v>748000</v>
      </c>
    </row>
    <row r="22" spans="1:3" ht="12.75" customHeight="1">
      <c r="A22" s="38" t="s">
        <v>17</v>
      </c>
      <c r="B22" t="s">
        <v>18</v>
      </c>
      <c r="C22" s="37">
        <v>2108437</v>
      </c>
    </row>
    <row r="23" spans="1:3" ht="12.75" customHeight="1">
      <c r="A23" s="38" t="s">
        <v>19</v>
      </c>
      <c r="B23" t="s">
        <v>20</v>
      </c>
      <c r="C23" s="37">
        <v>20679</v>
      </c>
    </row>
    <row r="24" spans="1:3" s="6" customFormat="1" ht="12.75" customHeight="1">
      <c r="A24" s="52"/>
      <c r="B24" s="6" t="s">
        <v>137</v>
      </c>
      <c r="C24" s="51">
        <f>SUM(C9:C23)</f>
        <v>49453122</v>
      </c>
    </row>
    <row r="25" spans="1:4" ht="12.75" customHeight="1">
      <c r="A25" s="39"/>
      <c r="B25" s="38"/>
      <c r="D25" s="37"/>
    </row>
    <row r="26" spans="1:3" s="25" customFormat="1" ht="12.75" customHeight="1">
      <c r="A26" s="7" t="s">
        <v>93</v>
      </c>
      <c r="C26" s="27"/>
    </row>
    <row r="27" spans="1:3" ht="12.75" customHeight="1">
      <c r="A27" s="38">
        <v>10.427</v>
      </c>
      <c r="B27" t="s">
        <v>21</v>
      </c>
      <c r="C27" s="37">
        <v>522736</v>
      </c>
    </row>
    <row r="28" spans="1:3" ht="12.75" customHeight="1">
      <c r="A28" s="38">
        <v>10.551</v>
      </c>
      <c r="B28" t="s">
        <v>22</v>
      </c>
      <c r="C28" s="37">
        <v>1233435</v>
      </c>
    </row>
    <row r="29" spans="1:3" ht="12.75" customHeight="1">
      <c r="A29" s="38">
        <v>64.101</v>
      </c>
      <c r="B29" t="s">
        <v>132</v>
      </c>
      <c r="C29" s="37">
        <v>4563</v>
      </c>
    </row>
    <row r="30" spans="1:3" ht="12.75" customHeight="1">
      <c r="A30" s="38">
        <v>64.116</v>
      </c>
      <c r="B30" t="s">
        <v>118</v>
      </c>
      <c r="C30" s="37">
        <v>3669</v>
      </c>
    </row>
    <row r="31" spans="1:3" ht="12.75" customHeight="1">
      <c r="A31" s="38">
        <v>64.117</v>
      </c>
      <c r="B31" t="s">
        <v>24</v>
      </c>
      <c r="C31" s="37">
        <v>10361</v>
      </c>
    </row>
    <row r="32" spans="1:3" ht="12.75" customHeight="1">
      <c r="A32" s="38">
        <v>64.124</v>
      </c>
      <c r="B32" t="s">
        <v>26</v>
      </c>
      <c r="C32" s="37">
        <v>22141</v>
      </c>
    </row>
    <row r="33" spans="1:3" ht="12.75" customHeight="1">
      <c r="A33" s="38">
        <v>84.007</v>
      </c>
      <c r="B33" t="s">
        <v>27</v>
      </c>
      <c r="C33" s="37">
        <v>282158</v>
      </c>
    </row>
    <row r="34" spans="1:3" ht="12.75" customHeight="1">
      <c r="A34" s="38">
        <v>84.033</v>
      </c>
      <c r="B34" t="s">
        <v>29</v>
      </c>
      <c r="C34" s="37">
        <v>227243</v>
      </c>
    </row>
    <row r="35" spans="1:3" ht="12.75" customHeight="1">
      <c r="A35" s="38">
        <v>84.063</v>
      </c>
      <c r="B35" t="s">
        <v>31</v>
      </c>
      <c r="C35" s="37">
        <v>2505930</v>
      </c>
    </row>
    <row r="36" spans="1:3" ht="12.75" customHeight="1">
      <c r="A36" s="38">
        <v>93.773</v>
      </c>
      <c r="B36" t="s">
        <v>32</v>
      </c>
      <c r="C36" s="37">
        <v>12438733</v>
      </c>
    </row>
    <row r="37" spans="1:3" ht="12.75" customHeight="1">
      <c r="A37" s="38">
        <v>93.774</v>
      </c>
      <c r="B37" t="s">
        <v>33</v>
      </c>
      <c r="C37" s="37">
        <v>13991927</v>
      </c>
    </row>
    <row r="38" spans="1:3" s="6" customFormat="1" ht="12.75" customHeight="1">
      <c r="A38" s="52"/>
      <c r="B38" s="6" t="s">
        <v>137</v>
      </c>
      <c r="C38" s="51">
        <f>SUM(C27:C37)</f>
        <v>31242896</v>
      </c>
    </row>
    <row r="39" spans="1:4" ht="12.75" customHeight="1">
      <c r="A39" s="39"/>
      <c r="B39" s="38"/>
      <c r="D39" s="37"/>
    </row>
    <row r="40" spans="1:3" s="25" customFormat="1" ht="12.75" customHeight="1">
      <c r="A40" s="7" t="s">
        <v>95</v>
      </c>
      <c r="C40" s="27"/>
    </row>
    <row r="41" spans="1:3" ht="12.75" customHeight="1">
      <c r="A41" s="38">
        <v>10.051</v>
      </c>
      <c r="B41" t="s">
        <v>34</v>
      </c>
      <c r="C41" s="37">
        <v>286755</v>
      </c>
    </row>
    <row r="42" spans="1:3" ht="12.75" customHeight="1">
      <c r="A42" s="38">
        <v>10.055</v>
      </c>
      <c r="B42" t="s">
        <v>36</v>
      </c>
      <c r="C42" s="37">
        <v>7883703</v>
      </c>
    </row>
    <row r="43" spans="1:3" ht="12.75" customHeight="1">
      <c r="A43" s="38">
        <v>10.069</v>
      </c>
      <c r="B43" t="s">
        <v>37</v>
      </c>
      <c r="C43" s="37">
        <v>1150924</v>
      </c>
    </row>
    <row r="44" spans="1:3" ht="12.75" customHeight="1">
      <c r="A44" s="38">
        <v>10.08</v>
      </c>
      <c r="B44" t="s">
        <v>119</v>
      </c>
      <c r="C44" s="37">
        <v>8855</v>
      </c>
    </row>
    <row r="45" spans="1:3" ht="12.75" customHeight="1">
      <c r="A45" s="38">
        <v>10.45</v>
      </c>
      <c r="B45" t="s">
        <v>39</v>
      </c>
      <c r="C45" s="37">
        <v>5755068</v>
      </c>
    </row>
    <row r="46" spans="1:3" ht="12.75" customHeight="1">
      <c r="A46" s="38">
        <v>10.92</v>
      </c>
      <c r="B46" t="s">
        <v>162</v>
      </c>
      <c r="C46" s="37">
        <v>7576</v>
      </c>
    </row>
    <row r="47" spans="1:3" ht="12.75" customHeight="1">
      <c r="A47" s="38">
        <v>84.037</v>
      </c>
      <c r="B47" t="s">
        <v>157</v>
      </c>
      <c r="C47" s="37">
        <v>16583</v>
      </c>
    </row>
    <row r="48" spans="1:3" ht="12.75" customHeight="1">
      <c r="A48" s="38" t="s">
        <v>42</v>
      </c>
      <c r="B48" t="s">
        <v>43</v>
      </c>
      <c r="C48" s="37">
        <v>694</v>
      </c>
    </row>
    <row r="49" spans="1:3" s="6" customFormat="1" ht="12.75" customHeight="1">
      <c r="A49" s="52"/>
      <c r="B49" s="6" t="s">
        <v>137</v>
      </c>
      <c r="C49" s="51">
        <f>SUM(C41:C48)</f>
        <v>15110158</v>
      </c>
    </row>
    <row r="50" spans="1:4" ht="12.75" customHeight="1">
      <c r="A50" s="39"/>
      <c r="B50" s="38"/>
      <c r="D50" s="37"/>
    </row>
    <row r="51" spans="1:3" s="25" customFormat="1" ht="12.75" customHeight="1">
      <c r="A51" s="6" t="s">
        <v>97</v>
      </c>
      <c r="C51" s="27"/>
    </row>
    <row r="52" spans="1:3" ht="12.75" customHeight="1">
      <c r="A52" s="38">
        <v>10.073</v>
      </c>
      <c r="B52" t="s">
        <v>44</v>
      </c>
      <c r="C52" s="37">
        <v>446</v>
      </c>
    </row>
    <row r="53" spans="1:3" ht="12.75" customHeight="1">
      <c r="A53" s="38">
        <v>10.417</v>
      </c>
      <c r="B53" t="s">
        <v>45</v>
      </c>
      <c r="C53" s="37">
        <v>856</v>
      </c>
    </row>
    <row r="54" spans="1:3" ht="12.75" customHeight="1">
      <c r="A54" s="38">
        <v>10.555</v>
      </c>
      <c r="B54" t="s">
        <v>46</v>
      </c>
      <c r="C54" s="37">
        <v>630819</v>
      </c>
    </row>
    <row r="55" spans="1:3" ht="12.75" customHeight="1">
      <c r="A55" s="38">
        <v>10.557</v>
      </c>
      <c r="B55" t="s">
        <v>47</v>
      </c>
      <c r="C55" s="37">
        <v>369300</v>
      </c>
    </row>
    <row r="56" spans="1:3" ht="12.75" customHeight="1">
      <c r="A56" s="38">
        <v>16.606</v>
      </c>
      <c r="B56" t="s">
        <v>52</v>
      </c>
      <c r="C56" s="37">
        <v>24175</v>
      </c>
    </row>
    <row r="57" spans="1:3" ht="12.75" customHeight="1">
      <c r="A57" s="38">
        <v>16.71</v>
      </c>
      <c r="B57" t="s">
        <v>54</v>
      </c>
      <c r="C57" s="37">
        <v>-12200</v>
      </c>
    </row>
    <row r="58" spans="1:3" ht="12.75" customHeight="1">
      <c r="A58" s="38">
        <v>20.205</v>
      </c>
      <c r="B58" t="s">
        <v>56</v>
      </c>
      <c r="C58" s="37">
        <v>322232</v>
      </c>
    </row>
    <row r="59" spans="1:3" ht="12.75" customHeight="1">
      <c r="A59" s="38">
        <v>84.01</v>
      </c>
      <c r="B59" t="s">
        <v>58</v>
      </c>
      <c r="C59" s="37">
        <v>338982</v>
      </c>
    </row>
    <row r="60" spans="1:3" ht="12.75" customHeight="1">
      <c r="A60" s="38">
        <v>84.126</v>
      </c>
      <c r="B60" t="s">
        <v>60</v>
      </c>
      <c r="C60" s="37">
        <v>206339</v>
      </c>
    </row>
    <row r="61" spans="1:3" ht="12.75" customHeight="1">
      <c r="A61" s="38">
        <v>84.358</v>
      </c>
      <c r="B61" t="s">
        <v>62</v>
      </c>
      <c r="C61" s="37">
        <v>102250</v>
      </c>
    </row>
    <row r="62" spans="1:3" ht="12.75" customHeight="1">
      <c r="A62" s="38">
        <v>93.224</v>
      </c>
      <c r="B62" t="s">
        <v>151</v>
      </c>
      <c r="C62" s="37">
        <v>649500</v>
      </c>
    </row>
    <row r="63" spans="1:3" ht="12.75" customHeight="1">
      <c r="A63" s="38">
        <v>93.558</v>
      </c>
      <c r="B63" t="s">
        <v>63</v>
      </c>
      <c r="C63" s="37">
        <v>913679</v>
      </c>
    </row>
    <row r="64" spans="1:3" ht="12.75" customHeight="1">
      <c r="A64" s="38">
        <v>93.563</v>
      </c>
      <c r="B64" t="s">
        <v>64</v>
      </c>
      <c r="C64" s="37">
        <v>169451</v>
      </c>
    </row>
    <row r="65" spans="1:3" ht="12.75" customHeight="1">
      <c r="A65" s="38">
        <v>93.568</v>
      </c>
      <c r="B65" t="s">
        <v>65</v>
      </c>
      <c r="C65" s="37">
        <v>221058</v>
      </c>
    </row>
    <row r="66" spans="1:3" ht="12.75" customHeight="1">
      <c r="A66" s="38">
        <v>93.767</v>
      </c>
      <c r="B66" t="s">
        <v>66</v>
      </c>
      <c r="C66" s="37">
        <v>350358</v>
      </c>
    </row>
    <row r="67" spans="1:3" ht="12.75" customHeight="1">
      <c r="A67" s="38">
        <v>93.776</v>
      </c>
      <c r="B67" t="s">
        <v>140</v>
      </c>
      <c r="C67" s="37">
        <v>405</v>
      </c>
    </row>
    <row r="68" spans="1:3" ht="12.75" customHeight="1">
      <c r="A68" s="38">
        <v>93.777</v>
      </c>
      <c r="B68" t="s">
        <v>67</v>
      </c>
      <c r="C68" s="37">
        <v>28264</v>
      </c>
    </row>
    <row r="69" spans="1:3" ht="12.75" customHeight="1">
      <c r="A69" s="38">
        <v>93.778</v>
      </c>
      <c r="B69" t="s">
        <v>68</v>
      </c>
      <c r="C69" s="37">
        <v>11910932</v>
      </c>
    </row>
    <row r="70" spans="1:3" ht="12.75" customHeight="1">
      <c r="A70" s="38">
        <v>93.912</v>
      </c>
      <c r="B70" t="s">
        <v>161</v>
      </c>
      <c r="C70" s="37">
        <v>-107008</v>
      </c>
    </row>
    <row r="71" spans="1:3" ht="12.75" customHeight="1">
      <c r="A71" s="38">
        <v>93.959</v>
      </c>
      <c r="B71" t="s">
        <v>69</v>
      </c>
      <c r="C71" s="37">
        <v>86291</v>
      </c>
    </row>
    <row r="72" spans="1:3" ht="12.75" customHeight="1">
      <c r="A72" s="38">
        <v>97.044</v>
      </c>
      <c r="B72" t="s">
        <v>71</v>
      </c>
      <c r="C72" s="37">
        <v>119700</v>
      </c>
    </row>
    <row r="73" spans="1:3" s="6" customFormat="1" ht="12.75" customHeight="1">
      <c r="A73" s="52"/>
      <c r="B73" s="6" t="s">
        <v>137</v>
      </c>
      <c r="C73" s="51">
        <f>SUM(C52:C72)</f>
        <v>16325829</v>
      </c>
    </row>
    <row r="74" spans="1:4" ht="12.75" customHeight="1">
      <c r="A74" s="39"/>
      <c r="B74" s="38"/>
      <c r="D74" s="37"/>
    </row>
    <row r="75" spans="1:3" s="25" customFormat="1" ht="12.75" customHeight="1">
      <c r="A75" s="6" t="s">
        <v>99</v>
      </c>
      <c r="C75" s="27"/>
    </row>
    <row r="76" spans="1:3" ht="12.75" customHeight="1">
      <c r="A76" s="38" t="s">
        <v>121</v>
      </c>
      <c r="B76" t="s">
        <v>122</v>
      </c>
      <c r="C76" s="37">
        <v>2676</v>
      </c>
    </row>
    <row r="77" spans="1:3" ht="12.75" customHeight="1">
      <c r="A77" s="38" t="s">
        <v>72</v>
      </c>
      <c r="B77" t="s">
        <v>73</v>
      </c>
      <c r="C77" s="37">
        <v>65286</v>
      </c>
    </row>
    <row r="78" spans="1:3" ht="12.75" customHeight="1">
      <c r="A78" s="38" t="s">
        <v>74</v>
      </c>
      <c r="B78" t="s">
        <v>75</v>
      </c>
      <c r="C78" s="37">
        <v>1099674</v>
      </c>
    </row>
    <row r="79" spans="1:3" s="6" customFormat="1" ht="12.75" customHeight="1">
      <c r="A79" s="52"/>
      <c r="B79" s="6" t="s">
        <v>137</v>
      </c>
      <c r="C79" s="51">
        <f>SUM(C76:C78)</f>
        <v>1167636</v>
      </c>
    </row>
    <row r="80" spans="1:4" ht="12.75" customHeight="1">
      <c r="A80" s="39"/>
      <c r="B80" s="38"/>
      <c r="D80" s="37"/>
    </row>
    <row r="81" spans="1:3" s="25" customFormat="1" ht="12.75" customHeight="1">
      <c r="A81" s="6" t="s">
        <v>101</v>
      </c>
      <c r="C81" s="27"/>
    </row>
    <row r="82" spans="1:3" ht="12.75" customHeight="1">
      <c r="A82" s="38" t="s">
        <v>76</v>
      </c>
      <c r="B82" t="s">
        <v>77</v>
      </c>
      <c r="C82" s="37">
        <v>493000</v>
      </c>
    </row>
    <row r="83" spans="1:3" ht="12.75" customHeight="1">
      <c r="A83" s="38" t="s">
        <v>123</v>
      </c>
      <c r="B83" t="s">
        <v>124</v>
      </c>
      <c r="C83" s="37">
        <v>129000</v>
      </c>
    </row>
    <row r="84" spans="1:3" ht="12.75" customHeight="1">
      <c r="A84" s="38" t="s">
        <v>78</v>
      </c>
      <c r="B84" t="s">
        <v>79</v>
      </c>
      <c r="C84" s="37">
        <v>3540000</v>
      </c>
    </row>
    <row r="85" spans="1:3" ht="12.75" customHeight="1">
      <c r="A85" s="38" t="s">
        <v>80</v>
      </c>
      <c r="B85" t="s">
        <v>81</v>
      </c>
      <c r="C85" s="37">
        <v>4463283</v>
      </c>
    </row>
    <row r="86" spans="1:3" s="6" customFormat="1" ht="12.75" customHeight="1">
      <c r="A86" s="52"/>
      <c r="B86" s="6" t="s">
        <v>137</v>
      </c>
      <c r="C86" s="51">
        <f>SUM(C82:C85)</f>
        <v>8625283</v>
      </c>
    </row>
    <row r="87" spans="1:4" ht="12.75" customHeight="1">
      <c r="A87" s="39"/>
      <c r="B87" s="38"/>
      <c r="D87" s="37"/>
    </row>
    <row r="88" spans="1:3" s="25" customFormat="1" ht="12.75" customHeight="1">
      <c r="A88" s="6" t="s">
        <v>103</v>
      </c>
      <c r="C88" s="27"/>
    </row>
    <row r="89" spans="1:3" ht="12.75" customHeight="1">
      <c r="A89" s="38">
        <v>10.056</v>
      </c>
      <c r="B89" t="s">
        <v>82</v>
      </c>
      <c r="C89" s="37">
        <v>303756</v>
      </c>
    </row>
    <row r="90" spans="1:3" ht="12.75" customHeight="1">
      <c r="A90" s="38">
        <v>10.404</v>
      </c>
      <c r="B90" t="s">
        <v>125</v>
      </c>
      <c r="C90" s="37">
        <v>83320</v>
      </c>
    </row>
    <row r="91" spans="1:3" ht="12.75" customHeight="1">
      <c r="A91" s="38">
        <v>10.406</v>
      </c>
      <c r="B91" t="s">
        <v>83</v>
      </c>
      <c r="C91" s="37">
        <v>1409714</v>
      </c>
    </row>
    <row r="92" spans="1:3" ht="12.75" customHeight="1">
      <c r="A92" s="38">
        <v>10.407</v>
      </c>
      <c r="B92" t="s">
        <v>84</v>
      </c>
      <c r="C92" s="37">
        <v>53600</v>
      </c>
    </row>
    <row r="93" spans="1:3" ht="12.75" customHeight="1">
      <c r="A93" s="38">
        <v>10.41</v>
      </c>
      <c r="B93" t="s">
        <v>85</v>
      </c>
      <c r="C93" s="37">
        <v>757330</v>
      </c>
    </row>
    <row r="94" spans="1:3" ht="12.75" customHeight="1">
      <c r="A94" s="38">
        <v>10.417</v>
      </c>
      <c r="B94" t="s">
        <v>45</v>
      </c>
      <c r="C94" s="37">
        <v>12451</v>
      </c>
    </row>
    <row r="95" spans="1:3" ht="12.75" customHeight="1">
      <c r="A95" s="38">
        <v>84.268</v>
      </c>
      <c r="B95" t="s">
        <v>86</v>
      </c>
      <c r="C95" s="37">
        <v>146050</v>
      </c>
    </row>
    <row r="96" spans="1:3" s="6" customFormat="1" ht="12.75" customHeight="1">
      <c r="A96" s="52"/>
      <c r="B96" s="6" t="s">
        <v>137</v>
      </c>
      <c r="C96" s="51">
        <f>SUM(C89:C95)</f>
        <v>2766221</v>
      </c>
    </row>
    <row r="97" spans="1:4" ht="12.75" customHeight="1">
      <c r="A97" s="39"/>
      <c r="B97" s="38"/>
      <c r="D97" s="37"/>
    </row>
    <row r="98" spans="1:3" s="25" customFormat="1" ht="12.75" customHeight="1">
      <c r="A98" s="6" t="s">
        <v>105</v>
      </c>
      <c r="C98" s="27"/>
    </row>
    <row r="99" spans="1:3" ht="12.75" customHeight="1">
      <c r="A99" s="38">
        <v>10.406</v>
      </c>
      <c r="B99" t="s">
        <v>83</v>
      </c>
      <c r="C99" s="37">
        <v>1838000</v>
      </c>
    </row>
    <row r="100" spans="1:3" ht="12.75" customHeight="1">
      <c r="A100" s="38">
        <v>10.41</v>
      </c>
      <c r="B100" t="s">
        <v>85</v>
      </c>
      <c r="C100" s="37">
        <v>3224677</v>
      </c>
    </row>
    <row r="101" spans="1:3" ht="12.75" customHeight="1">
      <c r="A101" s="38">
        <v>14.117</v>
      </c>
      <c r="B101" t="s">
        <v>88</v>
      </c>
      <c r="C101" s="37">
        <v>859704</v>
      </c>
    </row>
    <row r="102" spans="1:3" ht="12.75" customHeight="1">
      <c r="A102" s="38">
        <v>59.012</v>
      </c>
      <c r="B102" t="s">
        <v>89</v>
      </c>
      <c r="C102" s="37">
        <v>247030</v>
      </c>
    </row>
    <row r="103" spans="1:3" ht="12.75" customHeight="1">
      <c r="A103" s="38">
        <v>59.041</v>
      </c>
      <c r="B103" t="s">
        <v>126</v>
      </c>
      <c r="C103" s="37">
        <v>184000</v>
      </c>
    </row>
    <row r="104" spans="1:3" ht="12.75" customHeight="1">
      <c r="A104" s="38">
        <v>64.114</v>
      </c>
      <c r="B104" t="s">
        <v>90</v>
      </c>
      <c r="C104" s="37">
        <v>134928</v>
      </c>
    </row>
    <row r="105" spans="1:3" s="6" customFormat="1" ht="12.75" customHeight="1">
      <c r="A105" s="52"/>
      <c r="B105" s="6" t="s">
        <v>137</v>
      </c>
      <c r="C105" s="51">
        <f>SUM(C99:C104)</f>
        <v>6488339</v>
      </c>
    </row>
    <row r="106" spans="1:4" ht="12.75" customHeight="1">
      <c r="A106" s="39"/>
      <c r="B106" s="38"/>
      <c r="D106" s="37"/>
    </row>
    <row r="107" spans="1:3" s="25" customFormat="1" ht="12.75" customHeight="1">
      <c r="A107" s="6" t="s">
        <v>107</v>
      </c>
      <c r="C107" s="27"/>
    </row>
    <row r="108" spans="1:3" ht="12.75" customHeight="1">
      <c r="A108" s="38">
        <v>10.45</v>
      </c>
      <c r="B108" t="s">
        <v>39</v>
      </c>
      <c r="C108" s="37">
        <v>111428540</v>
      </c>
    </row>
    <row r="109" spans="1:3" ht="12.75" customHeight="1">
      <c r="A109" s="38">
        <v>64.103</v>
      </c>
      <c r="B109" t="s">
        <v>160</v>
      </c>
      <c r="C109" s="37">
        <v>189720</v>
      </c>
    </row>
    <row r="110" spans="2:3" s="6" customFormat="1" ht="12.75" customHeight="1">
      <c r="B110" s="6" t="s">
        <v>137</v>
      </c>
      <c r="C110" s="53">
        <f>SUM(C108:C109)</f>
        <v>111618260</v>
      </c>
    </row>
    <row r="111" spans="1:2" s="5" customFormat="1" ht="12.75" customHeight="1">
      <c r="A111" s="4"/>
      <c r="B111" s="4"/>
    </row>
    <row r="112" spans="1:2" s="5" customFormat="1" ht="12.75" customHeight="1">
      <c r="A112" s="9" t="s">
        <v>109</v>
      </c>
      <c r="B112"/>
    </row>
    <row r="113" ht="12.75" customHeight="1">
      <c r="A113" s="10" t="s">
        <v>110</v>
      </c>
    </row>
    <row r="114" ht="12.75" customHeight="1">
      <c r="A114" s="9" t="s">
        <v>166</v>
      </c>
    </row>
    <row r="115" ht="12.75" customHeight="1">
      <c r="A115" s="11" t="s">
        <v>112</v>
      </c>
    </row>
  </sheetData>
  <sheetProtection/>
  <hyperlinks>
    <hyperlink ref="A115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9"/>
  <sheetViews>
    <sheetView zoomScalePageLayoutView="0" workbookViewId="0" topLeftCell="A93">
      <selection activeCell="A135" sqref="A135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7109375" style="0" customWidth="1"/>
    <col min="4" max="4" width="20.7109375" style="0" customWidth="1"/>
  </cols>
  <sheetData>
    <row r="1" spans="1:3" ht="15" customHeight="1">
      <c r="A1" s="42" t="s">
        <v>158</v>
      </c>
      <c r="B1" s="43"/>
      <c r="C1" s="18"/>
    </row>
    <row r="2" spans="1:3" ht="19.5" customHeight="1">
      <c r="A2" s="44" t="s">
        <v>1</v>
      </c>
      <c r="B2" s="45"/>
      <c r="C2" s="46"/>
    </row>
    <row r="3" spans="1:3" ht="12.75" customHeight="1">
      <c r="A3" s="47"/>
      <c r="B3" s="48"/>
      <c r="C3" s="20"/>
    </row>
    <row r="4" spans="1:3" ht="12.75" customHeight="1">
      <c r="A4" s="49" t="s">
        <v>135</v>
      </c>
      <c r="B4" s="50" t="s">
        <v>134</v>
      </c>
      <c r="C4" s="49" t="s">
        <v>133</v>
      </c>
    </row>
    <row r="5" spans="1:3" s="5" customFormat="1" ht="12.75" customHeight="1">
      <c r="A5" s="40"/>
      <c r="B5" s="41"/>
      <c r="C5" s="40"/>
    </row>
    <row r="6" spans="2:3" s="6" customFormat="1" ht="12.75" customHeight="1">
      <c r="B6" s="6" t="s">
        <v>2</v>
      </c>
      <c r="C6" s="51">
        <v>133130685</v>
      </c>
    </row>
    <row r="7" ht="12.75" customHeight="1">
      <c r="C7" s="37"/>
    </row>
    <row r="8" s="25" customFormat="1" ht="12.75" customHeight="1">
      <c r="A8" s="6" t="s">
        <v>91</v>
      </c>
    </row>
    <row r="9" spans="1:3" ht="12.75" customHeight="1">
      <c r="A9" s="38" t="s">
        <v>3</v>
      </c>
      <c r="B9" t="s">
        <v>4</v>
      </c>
      <c r="C9" s="37">
        <v>64078</v>
      </c>
    </row>
    <row r="10" spans="1:3" ht="12.75" customHeight="1">
      <c r="A10" s="38">
        <v>57.001</v>
      </c>
      <c r="B10" t="s">
        <v>5</v>
      </c>
      <c r="C10" s="37">
        <v>252814</v>
      </c>
    </row>
    <row r="11" spans="1:3" ht="12.75" customHeight="1">
      <c r="A11" s="38">
        <v>64.104</v>
      </c>
      <c r="B11" t="s">
        <v>6</v>
      </c>
      <c r="C11" s="37">
        <v>105548</v>
      </c>
    </row>
    <row r="12" spans="1:3" ht="12.75" customHeight="1">
      <c r="A12" s="38">
        <v>64.105</v>
      </c>
      <c r="B12" t="s">
        <v>7</v>
      </c>
      <c r="C12" s="37">
        <v>75224</v>
      </c>
    </row>
    <row r="13" spans="1:3" ht="12.75" customHeight="1">
      <c r="A13" s="38">
        <v>64.109</v>
      </c>
      <c r="B13" t="s">
        <v>8</v>
      </c>
      <c r="C13" s="37">
        <v>1111829</v>
      </c>
    </row>
    <row r="14" spans="1:3" ht="12.75" customHeight="1">
      <c r="A14" s="38">
        <v>64.11</v>
      </c>
      <c r="B14" t="s">
        <v>9</v>
      </c>
      <c r="C14" s="37">
        <v>203310</v>
      </c>
    </row>
    <row r="15" spans="1:3" ht="12.75" customHeight="1">
      <c r="A15" s="38">
        <v>86.001</v>
      </c>
      <c r="B15" t="s">
        <v>10</v>
      </c>
      <c r="C15" s="37">
        <v>80708</v>
      </c>
    </row>
    <row r="16" spans="1:3" ht="12.75" customHeight="1">
      <c r="A16" s="38">
        <v>96.001</v>
      </c>
      <c r="B16" t="s">
        <v>11</v>
      </c>
      <c r="C16" s="37">
        <v>3545858</v>
      </c>
    </row>
    <row r="17" spans="1:3" ht="12.75" customHeight="1">
      <c r="A17" s="38">
        <v>96.002</v>
      </c>
      <c r="B17" t="s">
        <v>12</v>
      </c>
      <c r="C17" s="37">
        <v>29453562</v>
      </c>
    </row>
    <row r="18" spans="1:3" ht="12.75" customHeight="1">
      <c r="A18" s="38">
        <v>96.004</v>
      </c>
      <c r="B18" t="s">
        <v>13</v>
      </c>
      <c r="C18" s="37">
        <v>9724845</v>
      </c>
    </row>
    <row r="19" spans="1:3" ht="12.75" customHeight="1">
      <c r="A19" s="38">
        <v>96.006</v>
      </c>
      <c r="B19" t="s">
        <v>14</v>
      </c>
      <c r="C19" s="37">
        <v>733273</v>
      </c>
    </row>
    <row r="20" spans="1:3" ht="12.75" customHeight="1">
      <c r="A20" s="38" t="s">
        <v>15</v>
      </c>
      <c r="B20" t="s">
        <v>16</v>
      </c>
      <c r="C20" s="37">
        <v>709000</v>
      </c>
    </row>
    <row r="21" spans="1:3" ht="12.75" customHeight="1">
      <c r="A21" s="38" t="s">
        <v>17</v>
      </c>
      <c r="B21" t="s">
        <v>18</v>
      </c>
      <c r="C21" s="37">
        <v>2126265</v>
      </c>
    </row>
    <row r="22" spans="1:3" ht="12.75" customHeight="1">
      <c r="A22" s="38" t="s">
        <v>19</v>
      </c>
      <c r="B22" t="s">
        <v>20</v>
      </c>
      <c r="C22" s="37">
        <v>18919</v>
      </c>
    </row>
    <row r="23" spans="1:3" s="6" customFormat="1" ht="12.75" customHeight="1">
      <c r="A23" s="52"/>
      <c r="B23" s="6" t="s">
        <v>137</v>
      </c>
      <c r="C23" s="51">
        <f>SUM(C9:C22)</f>
        <v>48205233</v>
      </c>
    </row>
    <row r="24" spans="1:4" ht="12.75" customHeight="1">
      <c r="A24" s="39"/>
      <c r="B24" s="38"/>
      <c r="D24" s="37"/>
    </row>
    <row r="25" spans="1:3" s="25" customFormat="1" ht="12.75" customHeight="1">
      <c r="A25" s="7" t="s">
        <v>93</v>
      </c>
      <c r="C25" s="27"/>
    </row>
    <row r="26" spans="1:3" ht="12.75" customHeight="1">
      <c r="A26" s="38">
        <v>10.551</v>
      </c>
      <c r="B26" t="s">
        <v>22</v>
      </c>
      <c r="C26" s="37">
        <v>1134809</v>
      </c>
    </row>
    <row r="27" spans="1:3" ht="12.75" customHeight="1">
      <c r="A27" s="38">
        <v>64.101</v>
      </c>
      <c r="B27" t="s">
        <v>132</v>
      </c>
      <c r="C27" s="37">
        <v>17403</v>
      </c>
    </row>
    <row r="28" spans="1:3" ht="12.75" customHeight="1">
      <c r="A28" s="38">
        <v>64.116</v>
      </c>
      <c r="B28" t="s">
        <v>118</v>
      </c>
      <c r="C28" s="37">
        <v>9108</v>
      </c>
    </row>
    <row r="29" spans="1:3" ht="12.75" customHeight="1">
      <c r="A29" s="38">
        <v>64.117</v>
      </c>
      <c r="B29" t="s">
        <v>24</v>
      </c>
      <c r="C29" s="37">
        <v>24912</v>
      </c>
    </row>
    <row r="30" spans="1:3" ht="12.75" customHeight="1">
      <c r="A30" s="38">
        <v>64.124</v>
      </c>
      <c r="B30" t="s">
        <v>26</v>
      </c>
      <c r="C30" s="37">
        <v>11266</v>
      </c>
    </row>
    <row r="31" spans="1:3" ht="12.75" customHeight="1">
      <c r="A31" s="38">
        <v>84.007</v>
      </c>
      <c r="B31" t="s">
        <v>27</v>
      </c>
      <c r="C31" s="37">
        <v>309695</v>
      </c>
    </row>
    <row r="32" spans="1:3" ht="12.75" customHeight="1">
      <c r="A32" s="38">
        <v>84.033</v>
      </c>
      <c r="B32" t="s">
        <v>29</v>
      </c>
      <c r="C32" s="37">
        <v>242228</v>
      </c>
    </row>
    <row r="33" spans="1:3" ht="12.75" customHeight="1">
      <c r="A33" s="38">
        <v>84.063</v>
      </c>
      <c r="B33" t="s">
        <v>31</v>
      </c>
      <c r="C33" s="37">
        <v>3543073</v>
      </c>
    </row>
    <row r="34" spans="1:3" ht="12.75" customHeight="1">
      <c r="A34" s="38">
        <v>93.773</v>
      </c>
      <c r="B34" t="s">
        <v>32</v>
      </c>
      <c r="C34" s="37">
        <v>12438733</v>
      </c>
    </row>
    <row r="35" spans="1:3" ht="12.75" customHeight="1">
      <c r="A35" s="38">
        <v>93.774</v>
      </c>
      <c r="B35" t="s">
        <v>33</v>
      </c>
      <c r="C35" s="37">
        <v>13991927</v>
      </c>
    </row>
    <row r="36" spans="1:3" s="6" customFormat="1" ht="12.75" customHeight="1">
      <c r="A36" s="52"/>
      <c r="B36" s="6" t="s">
        <v>137</v>
      </c>
      <c r="C36" s="51">
        <f>SUM(C26:C35)</f>
        <v>31723154</v>
      </c>
    </row>
    <row r="37" spans="1:4" ht="12.75" customHeight="1">
      <c r="A37" s="39"/>
      <c r="B37" s="38"/>
      <c r="D37" s="37"/>
    </row>
    <row r="38" spans="1:3" s="25" customFormat="1" ht="12.75" customHeight="1">
      <c r="A38" s="7" t="s">
        <v>95</v>
      </c>
      <c r="C38" s="27"/>
    </row>
    <row r="39" spans="1:3" ht="12.75" customHeight="1">
      <c r="A39" s="38">
        <v>10.051</v>
      </c>
      <c r="B39" t="s">
        <v>34</v>
      </c>
      <c r="C39" s="37">
        <v>11228590</v>
      </c>
    </row>
    <row r="40" spans="1:3" ht="12.75" customHeight="1">
      <c r="A40" s="38">
        <v>10.055</v>
      </c>
      <c r="B40" t="s">
        <v>36</v>
      </c>
      <c r="C40" s="37">
        <v>12224395</v>
      </c>
    </row>
    <row r="41" spans="1:3" ht="12.75" customHeight="1">
      <c r="A41" s="38">
        <v>10.069</v>
      </c>
      <c r="B41" t="s">
        <v>37</v>
      </c>
      <c r="C41" s="37">
        <v>1121659</v>
      </c>
    </row>
    <row r="42" spans="1:3" ht="12.75" customHeight="1">
      <c r="A42" s="38">
        <v>10.072</v>
      </c>
      <c r="B42" t="s">
        <v>38</v>
      </c>
      <c r="C42" s="37">
        <v>532224</v>
      </c>
    </row>
    <row r="43" spans="1:3" ht="12.75" customHeight="1">
      <c r="A43" s="38">
        <v>10.08</v>
      </c>
      <c r="B43" t="s">
        <v>119</v>
      </c>
      <c r="C43" s="37">
        <v>11234</v>
      </c>
    </row>
    <row r="44" spans="1:3" ht="12.75" customHeight="1">
      <c r="A44" s="38">
        <v>10.45</v>
      </c>
      <c r="B44" t="s">
        <v>39</v>
      </c>
      <c r="C44" s="37">
        <v>2388234</v>
      </c>
    </row>
    <row r="45" spans="1:3" ht="12.75" customHeight="1">
      <c r="A45" s="38">
        <v>84.037</v>
      </c>
      <c r="B45" t="s">
        <v>157</v>
      </c>
      <c r="C45" s="37">
        <v>20620</v>
      </c>
    </row>
    <row r="46" spans="1:3" ht="12.75" customHeight="1">
      <c r="A46" s="38">
        <v>93.566</v>
      </c>
      <c r="B46" t="s">
        <v>156</v>
      </c>
      <c r="C46" s="37">
        <v>7588</v>
      </c>
    </row>
    <row r="47" spans="1:3" ht="12.75" customHeight="1">
      <c r="A47" s="38" t="s">
        <v>42</v>
      </c>
      <c r="B47" t="s">
        <v>43</v>
      </c>
      <c r="C47" s="37">
        <v>16599</v>
      </c>
    </row>
    <row r="48" spans="1:3" s="6" customFormat="1" ht="12.75" customHeight="1">
      <c r="A48" s="52"/>
      <c r="B48" s="6" t="s">
        <v>137</v>
      </c>
      <c r="C48" s="51">
        <f>SUM(C39:C47)</f>
        <v>27551143</v>
      </c>
    </row>
    <row r="49" spans="1:4" ht="12.75" customHeight="1">
      <c r="A49" s="39"/>
      <c r="B49" s="38"/>
      <c r="D49" s="37"/>
    </row>
    <row r="50" spans="1:3" s="25" customFormat="1" ht="12.75" customHeight="1">
      <c r="A50" s="6" t="s">
        <v>97</v>
      </c>
      <c r="C50" s="27"/>
    </row>
    <row r="51" spans="1:3" ht="12.75" customHeight="1">
      <c r="A51" s="38">
        <v>10.073</v>
      </c>
      <c r="B51" t="s">
        <v>44</v>
      </c>
      <c r="C51" s="37">
        <v>13857</v>
      </c>
    </row>
    <row r="52" spans="1:3" ht="12.75" customHeight="1">
      <c r="A52" s="38">
        <v>10.417</v>
      </c>
      <c r="B52" t="s">
        <v>45</v>
      </c>
      <c r="C52" s="37">
        <v>4884</v>
      </c>
    </row>
    <row r="53" spans="1:3" ht="12.75" customHeight="1">
      <c r="A53" s="38">
        <v>10.555</v>
      </c>
      <c r="B53" t="s">
        <v>46</v>
      </c>
      <c r="C53" s="37">
        <v>564708</v>
      </c>
    </row>
    <row r="54" spans="1:3" ht="12.75" customHeight="1">
      <c r="A54" s="38">
        <v>10.557</v>
      </c>
      <c r="B54" t="s">
        <v>47</v>
      </c>
      <c r="C54" s="37">
        <v>360469</v>
      </c>
    </row>
    <row r="55" spans="1:3" ht="12.75" customHeight="1">
      <c r="A55" s="38">
        <v>10.766</v>
      </c>
      <c r="B55" t="s">
        <v>48</v>
      </c>
      <c r="C55" s="37">
        <v>1500</v>
      </c>
    </row>
    <row r="56" spans="1:3" ht="12.75" customHeight="1">
      <c r="A56" s="38">
        <v>10.904</v>
      </c>
      <c r="B56" t="s">
        <v>49</v>
      </c>
      <c r="C56" s="37">
        <v>56831</v>
      </c>
    </row>
    <row r="57" spans="1:3" ht="12.75" customHeight="1">
      <c r="A57" s="38">
        <v>14.225</v>
      </c>
      <c r="B57" t="s">
        <v>155</v>
      </c>
      <c r="C57" s="37">
        <v>396800</v>
      </c>
    </row>
    <row r="58" spans="1:3" ht="12.75" customHeight="1">
      <c r="A58" s="38">
        <v>16.607</v>
      </c>
      <c r="B58" t="s">
        <v>53</v>
      </c>
      <c r="C58" s="37">
        <v>-177</v>
      </c>
    </row>
    <row r="59" spans="1:3" ht="12.75" customHeight="1">
      <c r="A59" s="38">
        <v>20.205</v>
      </c>
      <c r="B59" t="s">
        <v>56</v>
      </c>
      <c r="C59" s="37">
        <v>546597</v>
      </c>
    </row>
    <row r="60" spans="1:3" ht="12.75" customHeight="1">
      <c r="A60" s="38">
        <v>66.202</v>
      </c>
      <c r="B60" t="s">
        <v>154</v>
      </c>
      <c r="C60" s="37">
        <v>492600</v>
      </c>
    </row>
    <row r="61" spans="1:3" ht="12.75" customHeight="1">
      <c r="A61" s="38">
        <v>66.606</v>
      </c>
      <c r="B61" t="s">
        <v>57</v>
      </c>
      <c r="C61" s="37">
        <v>240600</v>
      </c>
    </row>
    <row r="62" spans="1:3" ht="12.75" customHeight="1">
      <c r="A62" s="38">
        <v>84.01</v>
      </c>
      <c r="B62" t="s">
        <v>58</v>
      </c>
      <c r="C62" s="37">
        <v>338982</v>
      </c>
    </row>
    <row r="63" spans="1:3" ht="12.75" customHeight="1">
      <c r="A63" s="38">
        <v>84.126</v>
      </c>
      <c r="B63" t="s">
        <v>60</v>
      </c>
      <c r="C63" s="37">
        <v>264540</v>
      </c>
    </row>
    <row r="64" spans="1:3" ht="12.75" customHeight="1">
      <c r="A64" s="38">
        <v>84.358</v>
      </c>
      <c r="B64" t="s">
        <v>62</v>
      </c>
      <c r="C64" s="37">
        <v>98734</v>
      </c>
    </row>
    <row r="65" spans="1:3" ht="12.75" customHeight="1">
      <c r="A65" s="38">
        <v>84.375</v>
      </c>
      <c r="B65" t="s">
        <v>153</v>
      </c>
      <c r="C65" s="37">
        <v>79495</v>
      </c>
    </row>
    <row r="66" spans="1:3" ht="12.75" customHeight="1">
      <c r="A66" s="38">
        <v>84.376</v>
      </c>
      <c r="B66" t="s">
        <v>152</v>
      </c>
      <c r="C66" s="37">
        <v>78615</v>
      </c>
    </row>
    <row r="67" spans="1:3" ht="12.75" customHeight="1">
      <c r="A67" s="38">
        <v>93.224</v>
      </c>
      <c r="B67" t="s">
        <v>151</v>
      </c>
      <c r="C67" s="37">
        <v>643500</v>
      </c>
    </row>
    <row r="68" spans="1:3" ht="12.75" customHeight="1">
      <c r="A68" s="38">
        <v>93.235</v>
      </c>
      <c r="B68" t="s">
        <v>150</v>
      </c>
      <c r="C68" s="37">
        <v>2219</v>
      </c>
    </row>
    <row r="69" spans="1:3" ht="12.75" customHeight="1">
      <c r="A69" s="38">
        <v>93.558</v>
      </c>
      <c r="B69" t="s">
        <v>63</v>
      </c>
      <c r="C69" s="37">
        <v>917381</v>
      </c>
    </row>
    <row r="70" spans="1:3" ht="12.75" customHeight="1">
      <c r="A70" s="38">
        <v>93.563</v>
      </c>
      <c r="B70" t="s">
        <v>64</v>
      </c>
      <c r="C70" s="37">
        <v>130532</v>
      </c>
    </row>
    <row r="71" spans="1:3" ht="12.75" customHeight="1">
      <c r="A71" s="38">
        <v>93.568</v>
      </c>
      <c r="B71" t="s">
        <v>65</v>
      </c>
      <c r="C71" s="37">
        <v>299424</v>
      </c>
    </row>
    <row r="72" spans="1:3" ht="12.75" customHeight="1">
      <c r="A72" s="38">
        <v>93.575</v>
      </c>
      <c r="B72" t="s">
        <v>149</v>
      </c>
      <c r="C72" s="37">
        <v>127486</v>
      </c>
    </row>
    <row r="73" spans="1:3" ht="12.75" customHeight="1">
      <c r="A73" s="38">
        <v>93.596</v>
      </c>
      <c r="B73" t="s">
        <v>148</v>
      </c>
      <c r="C73" s="37">
        <v>166782</v>
      </c>
    </row>
    <row r="74" spans="1:3" ht="12.75" customHeight="1">
      <c r="A74" s="38">
        <v>93.63</v>
      </c>
      <c r="B74" t="s">
        <v>147</v>
      </c>
      <c r="C74" s="37">
        <v>7927</v>
      </c>
    </row>
    <row r="75" spans="1:3" ht="12.75" customHeight="1">
      <c r="A75" s="38">
        <v>93.645</v>
      </c>
      <c r="B75" t="s">
        <v>146</v>
      </c>
      <c r="C75" s="37">
        <v>20425</v>
      </c>
    </row>
    <row r="76" spans="1:3" ht="12.75" customHeight="1">
      <c r="A76" s="38">
        <v>93.658</v>
      </c>
      <c r="B76" t="s">
        <v>145</v>
      </c>
      <c r="C76" s="37">
        <v>186261</v>
      </c>
    </row>
    <row r="77" spans="1:3" ht="12.75" customHeight="1">
      <c r="A77" s="38">
        <v>93.659</v>
      </c>
      <c r="B77" t="s">
        <v>144</v>
      </c>
      <c r="C77" s="37">
        <v>152415</v>
      </c>
    </row>
    <row r="78" spans="1:3" ht="12.75" customHeight="1">
      <c r="A78" s="38">
        <v>93.674</v>
      </c>
      <c r="B78" t="s">
        <v>143</v>
      </c>
      <c r="C78" s="37">
        <v>9654</v>
      </c>
    </row>
    <row r="79" spans="1:3" ht="12.75" customHeight="1">
      <c r="A79" s="38">
        <v>93.76</v>
      </c>
      <c r="B79" t="s">
        <v>142</v>
      </c>
      <c r="C79" s="37">
        <v>2847</v>
      </c>
    </row>
    <row r="80" spans="1:3" ht="12.75" customHeight="1">
      <c r="A80" s="38">
        <v>93.767</v>
      </c>
      <c r="B80" t="s">
        <v>66</v>
      </c>
      <c r="C80" s="37">
        <v>188448</v>
      </c>
    </row>
    <row r="81" spans="1:3" ht="12.75" customHeight="1">
      <c r="A81" s="38">
        <v>93.768</v>
      </c>
      <c r="B81" t="s">
        <v>141</v>
      </c>
      <c r="C81" s="37">
        <v>551</v>
      </c>
    </row>
    <row r="82" spans="1:3" ht="12.75" customHeight="1">
      <c r="A82" s="38">
        <v>93.776</v>
      </c>
      <c r="B82" t="s">
        <v>140</v>
      </c>
      <c r="C82" s="37">
        <v>1367</v>
      </c>
    </row>
    <row r="83" spans="1:3" ht="12.75" customHeight="1">
      <c r="A83" s="38">
        <v>93.777</v>
      </c>
      <c r="B83" t="s">
        <v>67</v>
      </c>
      <c r="C83" s="37">
        <v>28264</v>
      </c>
    </row>
    <row r="84" spans="1:3" ht="12.75" customHeight="1">
      <c r="A84" s="38">
        <v>93.778</v>
      </c>
      <c r="B84" t="s">
        <v>68</v>
      </c>
      <c r="C84" s="37">
        <v>9991151</v>
      </c>
    </row>
    <row r="85" spans="1:3" ht="12.75" customHeight="1">
      <c r="A85" s="38">
        <v>93.78</v>
      </c>
      <c r="B85" t="s">
        <v>139</v>
      </c>
      <c r="C85" s="37">
        <v>5662</v>
      </c>
    </row>
    <row r="86" spans="1:3" ht="12.75" customHeight="1">
      <c r="A86" s="38">
        <v>93.959</v>
      </c>
      <c r="B86" t="s">
        <v>69</v>
      </c>
      <c r="C86" s="37">
        <v>86274</v>
      </c>
    </row>
    <row r="87" spans="1:3" ht="12.75" customHeight="1">
      <c r="A87" s="38">
        <v>97.044</v>
      </c>
      <c r="B87" t="s">
        <v>71</v>
      </c>
      <c r="C87" s="37">
        <v>33288</v>
      </c>
    </row>
    <row r="88" spans="1:3" s="6" customFormat="1" ht="12.75" customHeight="1">
      <c r="A88" s="52"/>
      <c r="B88" s="6" t="s">
        <v>137</v>
      </c>
      <c r="C88" s="51">
        <f>SUM(C51:C87)</f>
        <v>16540893</v>
      </c>
    </row>
    <row r="89" spans="1:4" ht="12.75" customHeight="1">
      <c r="A89" s="39"/>
      <c r="B89" s="38"/>
      <c r="D89" s="37"/>
    </row>
    <row r="90" spans="1:3" s="25" customFormat="1" ht="12.75" customHeight="1">
      <c r="A90" s="6" t="s">
        <v>99</v>
      </c>
      <c r="C90" s="27"/>
    </row>
    <row r="91" spans="1:3" ht="12.75" customHeight="1">
      <c r="A91" s="38" t="s">
        <v>121</v>
      </c>
      <c r="B91" t="s">
        <v>122</v>
      </c>
      <c r="C91" s="37">
        <v>11746</v>
      </c>
    </row>
    <row r="92" spans="1:3" ht="12.75" customHeight="1">
      <c r="A92" s="38" t="s">
        <v>72</v>
      </c>
      <c r="B92" t="s">
        <v>73</v>
      </c>
      <c r="C92" s="37">
        <v>67202</v>
      </c>
    </row>
    <row r="93" spans="1:3" ht="12.75" customHeight="1">
      <c r="A93" s="38" t="s">
        <v>74</v>
      </c>
      <c r="B93" t="s">
        <v>75</v>
      </c>
      <c r="C93" s="37">
        <v>1065131</v>
      </c>
    </row>
    <row r="94" spans="1:3" s="6" customFormat="1" ht="12.75" customHeight="1">
      <c r="A94" s="52"/>
      <c r="B94" s="6" t="s">
        <v>137</v>
      </c>
      <c r="C94" s="51">
        <f>SUM(C91:C93)</f>
        <v>1144079</v>
      </c>
    </row>
    <row r="95" spans="1:4" ht="12.75" customHeight="1">
      <c r="A95" s="39"/>
      <c r="B95" s="38"/>
      <c r="D95" s="37"/>
    </row>
    <row r="96" spans="1:3" s="25" customFormat="1" ht="12.75" customHeight="1">
      <c r="A96" s="6" t="s">
        <v>101</v>
      </c>
      <c r="C96" s="27"/>
    </row>
    <row r="97" spans="1:3" ht="12.75" customHeight="1">
      <c r="A97" s="38" t="s">
        <v>76</v>
      </c>
      <c r="B97" t="s">
        <v>77</v>
      </c>
      <c r="C97" s="37">
        <v>561000</v>
      </c>
    </row>
    <row r="98" spans="1:3" ht="12.75" customHeight="1">
      <c r="A98" s="38" t="s">
        <v>123</v>
      </c>
      <c r="B98" t="s">
        <v>124</v>
      </c>
      <c r="C98" s="37">
        <v>111000</v>
      </c>
    </row>
    <row r="99" spans="1:3" ht="12.75" customHeight="1">
      <c r="A99" s="38" t="s">
        <v>78</v>
      </c>
      <c r="B99" t="s">
        <v>79</v>
      </c>
      <c r="C99" s="37">
        <v>3334000</v>
      </c>
    </row>
    <row r="100" spans="1:3" ht="12.75" customHeight="1">
      <c r="A100" s="38" t="s">
        <v>80</v>
      </c>
      <c r="B100" t="s">
        <v>81</v>
      </c>
      <c r="C100" s="37">
        <v>3960183</v>
      </c>
    </row>
    <row r="101" spans="1:3" s="6" customFormat="1" ht="12.75" customHeight="1">
      <c r="A101" s="52"/>
      <c r="B101" s="6" t="s">
        <v>137</v>
      </c>
      <c r="C101" s="51">
        <f>SUM(C97:C100)</f>
        <v>7966183</v>
      </c>
    </row>
    <row r="102" spans="1:4" ht="12.75" customHeight="1">
      <c r="A102" s="39"/>
      <c r="B102" s="38"/>
      <c r="D102" s="37"/>
    </row>
    <row r="103" spans="1:3" s="25" customFormat="1" ht="12.75" customHeight="1">
      <c r="A103" s="6" t="s">
        <v>103</v>
      </c>
      <c r="C103" s="27"/>
    </row>
    <row r="104" spans="1:3" ht="12.75" customHeight="1">
      <c r="A104" s="38">
        <v>10.056</v>
      </c>
      <c r="B104" t="s">
        <v>82</v>
      </c>
      <c r="C104" s="37">
        <v>129880</v>
      </c>
    </row>
    <row r="105" spans="1:3" ht="12.75" customHeight="1">
      <c r="A105" s="38">
        <v>10.406</v>
      </c>
      <c r="B105" t="s">
        <v>83</v>
      </c>
      <c r="C105" s="37">
        <v>1335281</v>
      </c>
    </row>
    <row r="106" spans="1:3" ht="12.75" customHeight="1">
      <c r="A106" s="38">
        <v>10.41</v>
      </c>
      <c r="B106" t="s">
        <v>85</v>
      </c>
      <c r="C106" s="37">
        <v>1192908</v>
      </c>
    </row>
    <row r="107" spans="1:3" ht="12.75" customHeight="1">
      <c r="A107" s="38">
        <v>10.417</v>
      </c>
      <c r="B107" t="s">
        <v>45</v>
      </c>
      <c r="C107" s="37">
        <v>46940</v>
      </c>
    </row>
    <row r="108" spans="1:3" ht="12.75" customHeight="1">
      <c r="A108" s="38">
        <v>10.766</v>
      </c>
      <c r="B108" t="s">
        <v>48</v>
      </c>
      <c r="C108" s="37">
        <v>150000</v>
      </c>
    </row>
    <row r="109" spans="1:3" ht="12.75" customHeight="1">
      <c r="A109" s="38">
        <v>84.268</v>
      </c>
      <c r="B109" t="s">
        <v>86</v>
      </c>
      <c r="C109" s="37">
        <v>464116</v>
      </c>
    </row>
    <row r="110" spans="1:3" s="6" customFormat="1" ht="12.75" customHeight="1">
      <c r="A110" s="52"/>
      <c r="B110" s="6" t="s">
        <v>137</v>
      </c>
      <c r="C110" s="51">
        <f>SUM(C104:C109)</f>
        <v>3319125</v>
      </c>
    </row>
    <row r="111" spans="1:4" ht="12.75" customHeight="1">
      <c r="A111" s="39"/>
      <c r="B111" s="38"/>
      <c r="D111" s="37"/>
    </row>
    <row r="112" spans="1:3" s="25" customFormat="1" ht="12.75" customHeight="1">
      <c r="A112" s="6" t="s">
        <v>105</v>
      </c>
      <c r="C112" s="27"/>
    </row>
    <row r="113" spans="1:3" ht="12.75" customHeight="1">
      <c r="A113" s="38">
        <v>10.406</v>
      </c>
      <c r="B113" t="s">
        <v>83</v>
      </c>
      <c r="C113" s="37">
        <v>1618540</v>
      </c>
    </row>
    <row r="114" spans="1:3" ht="12.75" customHeight="1">
      <c r="A114" s="38">
        <v>10.407</v>
      </c>
      <c r="B114" t="s">
        <v>84</v>
      </c>
      <c r="C114" s="37">
        <v>75000</v>
      </c>
    </row>
    <row r="115" spans="1:3" ht="12.75" customHeight="1">
      <c r="A115" s="38">
        <v>10.41</v>
      </c>
      <c r="B115" t="s">
        <v>85</v>
      </c>
      <c r="C115" s="37">
        <v>1874223</v>
      </c>
    </row>
    <row r="116" spans="1:3" ht="12.75" customHeight="1">
      <c r="A116" s="38">
        <v>14.117</v>
      </c>
      <c r="B116" t="s">
        <v>88</v>
      </c>
      <c r="C116" s="37">
        <v>356983</v>
      </c>
    </row>
    <row r="117" spans="1:3" ht="12.75" customHeight="1">
      <c r="A117" s="38">
        <v>59.012</v>
      </c>
      <c r="B117" t="s">
        <v>89</v>
      </c>
      <c r="C117" s="37">
        <v>195075</v>
      </c>
    </row>
    <row r="118" spans="1:3" ht="12.75" customHeight="1">
      <c r="A118" s="38">
        <v>59.041</v>
      </c>
      <c r="B118" t="s">
        <v>126</v>
      </c>
      <c r="C118" s="37">
        <v>160000</v>
      </c>
    </row>
    <row r="119" spans="1:3" ht="12.75" customHeight="1">
      <c r="A119" s="38">
        <v>64.114</v>
      </c>
      <c r="B119" t="s">
        <v>90</v>
      </c>
      <c r="C119" s="37">
        <v>131101</v>
      </c>
    </row>
    <row r="120" spans="1:3" s="6" customFormat="1" ht="12.75" customHeight="1">
      <c r="A120" s="52"/>
      <c r="B120" s="6" t="s">
        <v>137</v>
      </c>
      <c r="C120" s="51">
        <f>SUM(C113:C119)</f>
        <v>4410922</v>
      </c>
    </row>
    <row r="121" spans="1:4" ht="12.75" customHeight="1">
      <c r="A121" s="39"/>
      <c r="B121" s="38"/>
      <c r="D121" s="37"/>
    </row>
    <row r="122" spans="1:3" s="25" customFormat="1" ht="12.75" customHeight="1">
      <c r="A122" s="6" t="s">
        <v>107</v>
      </c>
      <c r="C122" s="27"/>
    </row>
    <row r="123" spans="1:3" ht="12.75" customHeight="1">
      <c r="A123" s="38">
        <v>10.45</v>
      </c>
      <c r="B123" t="s">
        <v>39</v>
      </c>
      <c r="C123" s="37">
        <v>71811788</v>
      </c>
    </row>
    <row r="124" spans="2:3" s="6" customFormat="1" ht="12.75" customHeight="1">
      <c r="B124" s="6" t="s">
        <v>137</v>
      </c>
      <c r="C124" s="53">
        <f>SUM(C123)</f>
        <v>71811788</v>
      </c>
    </row>
    <row r="125" spans="1:2" s="5" customFormat="1" ht="12.75" customHeight="1">
      <c r="A125" s="4"/>
      <c r="B125" s="4"/>
    </row>
    <row r="126" spans="1:2" s="5" customFormat="1" ht="12.75" customHeight="1">
      <c r="A126" s="9" t="s">
        <v>109</v>
      </c>
      <c r="B126"/>
    </row>
    <row r="127" ht="12.75" customHeight="1">
      <c r="A127" s="10" t="s">
        <v>110</v>
      </c>
    </row>
    <row r="128" ht="12.75" customHeight="1">
      <c r="A128" s="9" t="s">
        <v>159</v>
      </c>
    </row>
    <row r="129" ht="12.75" customHeight="1">
      <c r="A129" s="11" t="s">
        <v>112</v>
      </c>
    </row>
  </sheetData>
  <sheetProtection/>
  <hyperlinks>
    <hyperlink ref="A129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77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17"/>
  <sheetViews>
    <sheetView zoomScalePageLayoutView="0" workbookViewId="0" topLeftCell="A5">
      <selection activeCell="A8" sqref="A8:IV8"/>
    </sheetView>
  </sheetViews>
  <sheetFormatPr defaultColWidth="9.140625" defaultRowHeight="12.75" customHeight="1"/>
  <cols>
    <col min="1" max="1" width="12.7109375" style="25" customWidth="1"/>
    <col min="2" max="2" width="83.57421875" style="25" customWidth="1"/>
    <col min="3" max="3" width="13.28125" style="25" customWidth="1"/>
    <col min="4" max="4" width="20.7109375" style="25" customWidth="1"/>
    <col min="5" max="16384" width="9.140625" style="25" customWidth="1"/>
  </cols>
  <sheetData>
    <row r="1" spans="1:4" ht="15" customHeight="1">
      <c r="A1" s="32" t="s">
        <v>136</v>
      </c>
      <c r="B1" s="32"/>
      <c r="C1" s="30"/>
      <c r="D1" s="33"/>
    </row>
    <row r="2" spans="1:4" ht="19.5" customHeight="1">
      <c r="A2" s="31" t="s">
        <v>1</v>
      </c>
      <c r="B2" s="31"/>
      <c r="C2" s="30"/>
      <c r="D2" s="33"/>
    </row>
    <row r="3" spans="1:3" ht="12.75" customHeight="1">
      <c r="A3" s="26"/>
      <c r="B3" s="30"/>
      <c r="C3" s="30"/>
    </row>
    <row r="4" spans="1:3" ht="12.75" customHeight="1">
      <c r="A4" s="29" t="s">
        <v>135</v>
      </c>
      <c r="B4" s="26" t="s">
        <v>134</v>
      </c>
      <c r="C4" s="29" t="s">
        <v>133</v>
      </c>
    </row>
    <row r="5" spans="1:3" s="33" customFormat="1" ht="12.75" customHeight="1">
      <c r="A5" s="3"/>
      <c r="B5" s="4"/>
      <c r="C5" s="3"/>
    </row>
    <row r="6" spans="2:3" ht="12.75" customHeight="1">
      <c r="B6" s="34" t="s">
        <v>2</v>
      </c>
      <c r="C6" s="35">
        <v>124666627</v>
      </c>
    </row>
    <row r="8" ht="12.75" customHeight="1">
      <c r="A8" s="6" t="s">
        <v>91</v>
      </c>
    </row>
    <row r="9" spans="1:3" ht="12.75" customHeight="1">
      <c r="A9" s="28" t="s">
        <v>3</v>
      </c>
      <c r="B9" s="25" t="s">
        <v>4</v>
      </c>
      <c r="C9" s="27">
        <v>118440</v>
      </c>
    </row>
    <row r="10" spans="1:3" ht="12.75" customHeight="1">
      <c r="A10" s="28">
        <v>57.001</v>
      </c>
      <c r="B10" s="25" t="s">
        <v>5</v>
      </c>
      <c r="C10" s="27">
        <v>286955</v>
      </c>
    </row>
    <row r="11" spans="1:3" ht="12.75" customHeight="1">
      <c r="A11" s="28">
        <v>64.104</v>
      </c>
      <c r="B11" s="25" t="s">
        <v>6</v>
      </c>
      <c r="C11" s="27">
        <v>127471</v>
      </c>
    </row>
    <row r="12" spans="1:3" ht="12.75" customHeight="1">
      <c r="A12" s="28">
        <v>64.105</v>
      </c>
      <c r="B12" s="25" t="s">
        <v>7</v>
      </c>
      <c r="C12" s="27">
        <v>69256</v>
      </c>
    </row>
    <row r="13" spans="1:3" ht="12.75" customHeight="1">
      <c r="A13" s="28">
        <v>64.109</v>
      </c>
      <c r="B13" s="25" t="s">
        <v>8</v>
      </c>
      <c r="C13" s="27">
        <v>1038244</v>
      </c>
    </row>
    <row r="14" spans="1:3" ht="12.75" customHeight="1">
      <c r="A14" s="28">
        <v>64.11</v>
      </c>
      <c r="B14" s="25" t="s">
        <v>9</v>
      </c>
      <c r="C14" s="27">
        <v>216240</v>
      </c>
    </row>
    <row r="15" spans="1:3" ht="12.75" customHeight="1">
      <c r="A15" s="28">
        <v>86.001</v>
      </c>
      <c r="B15" s="25" t="s">
        <v>10</v>
      </c>
      <c r="C15" s="27">
        <v>80708</v>
      </c>
    </row>
    <row r="16" spans="1:3" ht="12.75" customHeight="1">
      <c r="A16" s="28">
        <v>96.001</v>
      </c>
      <c r="B16" s="25" t="s">
        <v>11</v>
      </c>
      <c r="C16" s="27">
        <v>3366855</v>
      </c>
    </row>
    <row r="17" spans="1:3" ht="12.75" customHeight="1">
      <c r="A17" s="28">
        <v>96.002</v>
      </c>
      <c r="B17" s="25" t="s">
        <v>12</v>
      </c>
      <c r="C17" s="27">
        <v>28654202</v>
      </c>
    </row>
    <row r="18" spans="1:3" ht="12.75" customHeight="1">
      <c r="A18" s="28">
        <v>96.004</v>
      </c>
      <c r="B18" s="25" t="s">
        <v>13</v>
      </c>
      <c r="C18" s="27">
        <v>9417632</v>
      </c>
    </row>
    <row r="19" spans="1:3" ht="12.75" customHeight="1">
      <c r="A19" s="28">
        <v>96.006</v>
      </c>
      <c r="B19" s="25" t="s">
        <v>14</v>
      </c>
      <c r="C19" s="27">
        <v>731501</v>
      </c>
    </row>
    <row r="20" spans="1:3" ht="12.75" customHeight="1">
      <c r="A20" s="28" t="s">
        <v>15</v>
      </c>
      <c r="B20" s="25" t="s">
        <v>16</v>
      </c>
      <c r="C20" s="27">
        <v>700000</v>
      </c>
    </row>
    <row r="21" spans="1:3" ht="12.75" customHeight="1">
      <c r="A21" s="28" t="s">
        <v>17</v>
      </c>
      <c r="B21" s="25" t="s">
        <v>18</v>
      </c>
      <c r="C21" s="27">
        <v>2183358</v>
      </c>
    </row>
    <row r="22" spans="1:3" ht="12.75" customHeight="1">
      <c r="A22" s="28" t="s">
        <v>19</v>
      </c>
      <c r="B22" s="25" t="s">
        <v>20</v>
      </c>
      <c r="C22" s="27">
        <v>16662</v>
      </c>
    </row>
    <row r="23" spans="1:3" ht="12.75" customHeight="1">
      <c r="A23" s="28"/>
      <c r="B23" s="34" t="s">
        <v>137</v>
      </c>
      <c r="C23" s="35">
        <f>SUM(C9:C22)</f>
        <v>47007524</v>
      </c>
    </row>
    <row r="24" spans="1:3" ht="12.75" customHeight="1">
      <c r="A24" s="28"/>
      <c r="C24" s="27"/>
    </row>
    <row r="25" spans="1:3" ht="12.75" customHeight="1">
      <c r="A25" s="7" t="s">
        <v>93</v>
      </c>
      <c r="C25" s="27"/>
    </row>
    <row r="26" spans="1:3" ht="12.75" customHeight="1">
      <c r="A26" s="28">
        <v>10.427</v>
      </c>
      <c r="B26" s="25" t="s">
        <v>21</v>
      </c>
      <c r="C26" s="27">
        <v>123840</v>
      </c>
    </row>
    <row r="27" spans="1:3" ht="12.75" customHeight="1">
      <c r="A27" s="28">
        <v>10.551</v>
      </c>
      <c r="B27" s="25" t="s">
        <v>22</v>
      </c>
      <c r="C27" s="27">
        <v>1021134</v>
      </c>
    </row>
    <row r="28" spans="1:3" ht="12.75" customHeight="1">
      <c r="A28" s="28">
        <v>10.912</v>
      </c>
      <c r="B28" s="25" t="s">
        <v>23</v>
      </c>
      <c r="C28" s="27">
        <v>19226</v>
      </c>
    </row>
    <row r="29" spans="1:3" ht="12.75" customHeight="1">
      <c r="A29" s="28">
        <v>64.101</v>
      </c>
      <c r="B29" s="25" t="s">
        <v>132</v>
      </c>
      <c r="C29" s="27">
        <v>5454</v>
      </c>
    </row>
    <row r="30" spans="1:3" ht="12.75" customHeight="1">
      <c r="A30" s="28">
        <v>64.116</v>
      </c>
      <c r="B30" s="25" t="s">
        <v>118</v>
      </c>
      <c r="C30" s="27">
        <v>1245</v>
      </c>
    </row>
    <row r="31" spans="1:3" ht="12.75" customHeight="1">
      <c r="A31" s="28">
        <v>64.117</v>
      </c>
      <c r="B31" s="25" t="s">
        <v>24</v>
      </c>
      <c r="C31" s="27">
        <v>25570</v>
      </c>
    </row>
    <row r="32" spans="1:3" ht="12.75" customHeight="1">
      <c r="A32" s="28">
        <v>64.124</v>
      </c>
      <c r="B32" s="25" t="s">
        <v>26</v>
      </c>
      <c r="C32" s="27">
        <v>25098</v>
      </c>
    </row>
    <row r="33" spans="1:3" ht="12.75" customHeight="1">
      <c r="A33" s="28">
        <v>84.007</v>
      </c>
      <c r="B33" s="25" t="s">
        <v>27</v>
      </c>
      <c r="C33" s="27">
        <v>-1073</v>
      </c>
    </row>
    <row r="34" spans="1:3" ht="12.75" customHeight="1">
      <c r="A34" s="28">
        <v>84.032</v>
      </c>
      <c r="B34" s="25" t="s">
        <v>28</v>
      </c>
      <c r="C34" s="27">
        <v>47916</v>
      </c>
    </row>
    <row r="35" spans="1:3" ht="12.75" customHeight="1">
      <c r="A35" s="28">
        <v>84.063</v>
      </c>
      <c r="B35" s="25" t="s">
        <v>31</v>
      </c>
      <c r="C35" s="27">
        <v>2720079</v>
      </c>
    </row>
    <row r="36" spans="1:3" ht="12.75" customHeight="1">
      <c r="A36" s="28">
        <v>93.773</v>
      </c>
      <c r="B36" s="25" t="s">
        <v>32</v>
      </c>
      <c r="C36" s="27">
        <v>12220861</v>
      </c>
    </row>
    <row r="37" spans="1:3" ht="12.75" customHeight="1">
      <c r="A37" s="28">
        <v>93.774</v>
      </c>
      <c r="B37" s="25" t="s">
        <v>33</v>
      </c>
      <c r="C37" s="27">
        <v>13133652</v>
      </c>
    </row>
    <row r="38" spans="1:3" ht="12.75" customHeight="1">
      <c r="A38" s="28"/>
      <c r="B38" s="34" t="s">
        <v>137</v>
      </c>
      <c r="C38" s="35">
        <f>SUM(C26:C37)</f>
        <v>29343002</v>
      </c>
    </row>
    <row r="39" spans="1:3" ht="12.75" customHeight="1">
      <c r="A39" s="28"/>
      <c r="C39" s="27"/>
    </row>
    <row r="40" spans="1:3" ht="12.75" customHeight="1">
      <c r="A40" s="7" t="s">
        <v>95</v>
      </c>
      <c r="C40" s="27"/>
    </row>
    <row r="41" spans="1:3" ht="12.75" customHeight="1">
      <c r="A41" s="28">
        <v>10.051</v>
      </c>
      <c r="B41" s="25" t="s">
        <v>34</v>
      </c>
      <c r="C41" s="27">
        <v>553318</v>
      </c>
    </row>
    <row r="42" spans="1:3" ht="12.75" customHeight="1">
      <c r="A42" s="28">
        <v>10.055</v>
      </c>
      <c r="B42" s="25" t="s">
        <v>36</v>
      </c>
      <c r="C42" s="27">
        <v>16896423</v>
      </c>
    </row>
    <row r="43" spans="1:3" ht="12.75" customHeight="1">
      <c r="A43" s="28">
        <v>10.069</v>
      </c>
      <c r="B43" s="25" t="s">
        <v>37</v>
      </c>
      <c r="C43" s="27">
        <v>932884</v>
      </c>
    </row>
    <row r="44" spans="1:3" ht="12.75" customHeight="1">
      <c r="A44" s="28">
        <v>10.072</v>
      </c>
      <c r="B44" s="25" t="s">
        <v>38</v>
      </c>
      <c r="C44" s="27">
        <v>215429</v>
      </c>
    </row>
    <row r="45" spans="1:3" ht="12.75" customHeight="1">
      <c r="A45" s="28">
        <v>10.08</v>
      </c>
      <c r="B45" s="25" t="s">
        <v>119</v>
      </c>
      <c r="C45" s="27">
        <v>80</v>
      </c>
    </row>
    <row r="46" spans="1:3" ht="12.75" customHeight="1">
      <c r="A46" s="28">
        <v>10.081</v>
      </c>
      <c r="B46" s="25" t="s">
        <v>41</v>
      </c>
      <c r="C46" s="27">
        <v>2952</v>
      </c>
    </row>
    <row r="47" spans="1:3" ht="12.75" customHeight="1">
      <c r="A47" s="28">
        <v>10.45</v>
      </c>
      <c r="B47" s="25" t="s">
        <v>39</v>
      </c>
      <c r="C47" s="27">
        <v>2734305</v>
      </c>
    </row>
    <row r="48" spans="1:3" ht="12.75" customHeight="1">
      <c r="A48" s="28" t="s">
        <v>42</v>
      </c>
      <c r="B48" s="25" t="s">
        <v>43</v>
      </c>
      <c r="C48" s="27">
        <v>19207</v>
      </c>
    </row>
    <row r="49" spans="1:3" ht="12.75" customHeight="1">
      <c r="A49" s="28"/>
      <c r="B49" s="34" t="s">
        <v>137</v>
      </c>
      <c r="C49" s="35">
        <f>SUM(C41:C48)</f>
        <v>21354598</v>
      </c>
    </row>
    <row r="50" spans="1:3" ht="12.75" customHeight="1">
      <c r="A50" s="28"/>
      <c r="C50" s="27"/>
    </row>
    <row r="51" spans="1:3" ht="12.75" customHeight="1">
      <c r="A51" s="6" t="s">
        <v>97</v>
      </c>
      <c r="C51" s="27"/>
    </row>
    <row r="52" spans="1:3" ht="12.75" customHeight="1">
      <c r="A52" s="28">
        <v>10.073</v>
      </c>
      <c r="B52" s="25" t="s">
        <v>44</v>
      </c>
      <c r="C52" s="27">
        <v>1423537</v>
      </c>
    </row>
    <row r="53" spans="1:3" ht="12.75" customHeight="1">
      <c r="A53" s="28">
        <v>10.226</v>
      </c>
      <c r="B53" s="25" t="s">
        <v>131</v>
      </c>
      <c r="C53" s="27">
        <v>43000</v>
      </c>
    </row>
    <row r="54" spans="1:3" ht="12.75" customHeight="1">
      <c r="A54" s="28">
        <v>10.417</v>
      </c>
      <c r="B54" s="25" t="s">
        <v>45</v>
      </c>
      <c r="C54" s="27">
        <v>7707</v>
      </c>
    </row>
    <row r="55" spans="1:3" ht="12.75" customHeight="1">
      <c r="A55" s="28">
        <v>10.555</v>
      </c>
      <c r="B55" s="25" t="s">
        <v>46</v>
      </c>
      <c r="C55" s="27">
        <v>546237</v>
      </c>
    </row>
    <row r="56" spans="1:3" ht="12.75" customHeight="1">
      <c r="A56" s="28">
        <v>10.557</v>
      </c>
      <c r="B56" s="25" t="s">
        <v>47</v>
      </c>
      <c r="C56" s="27">
        <v>373738</v>
      </c>
    </row>
    <row r="57" spans="1:3" ht="12.75" customHeight="1">
      <c r="A57" s="28">
        <v>10.904</v>
      </c>
      <c r="B57" s="25" t="s">
        <v>49</v>
      </c>
      <c r="C57" s="27">
        <v>6620</v>
      </c>
    </row>
    <row r="58" spans="1:3" ht="12.75" customHeight="1">
      <c r="A58" s="28">
        <v>14.871</v>
      </c>
      <c r="B58" s="25" t="s">
        <v>50</v>
      </c>
      <c r="C58" s="27">
        <v>1118905</v>
      </c>
    </row>
    <row r="59" spans="1:3" ht="12.75" customHeight="1">
      <c r="A59" s="28">
        <v>16.607</v>
      </c>
      <c r="B59" s="25" t="s">
        <v>53</v>
      </c>
      <c r="C59" s="27">
        <v>5318</v>
      </c>
    </row>
    <row r="60" spans="1:3" ht="12.75" customHeight="1">
      <c r="A60" s="28">
        <v>20.106</v>
      </c>
      <c r="B60" s="25" t="s">
        <v>55</v>
      </c>
      <c r="C60" s="27">
        <v>1514</v>
      </c>
    </row>
    <row r="61" spans="1:3" ht="12.75" customHeight="1">
      <c r="A61" s="28">
        <v>20.205</v>
      </c>
      <c r="B61" s="25" t="s">
        <v>56</v>
      </c>
      <c r="C61" s="27">
        <v>994312</v>
      </c>
    </row>
    <row r="62" spans="1:3" ht="12.75" customHeight="1">
      <c r="A62" s="28">
        <v>47.074</v>
      </c>
      <c r="B62" s="25" t="s">
        <v>130</v>
      </c>
      <c r="C62" s="27">
        <v>309584</v>
      </c>
    </row>
    <row r="63" spans="1:3" ht="12.75" customHeight="1">
      <c r="A63" s="28">
        <v>66.034</v>
      </c>
      <c r="B63" s="25" t="s">
        <v>120</v>
      </c>
      <c r="C63" s="27">
        <v>496000</v>
      </c>
    </row>
    <row r="64" spans="1:3" ht="12.75" customHeight="1">
      <c r="A64" s="28">
        <v>84.01</v>
      </c>
      <c r="B64" s="25" t="s">
        <v>58</v>
      </c>
      <c r="C64" s="27">
        <v>305842</v>
      </c>
    </row>
    <row r="65" spans="1:3" ht="12.75" customHeight="1">
      <c r="A65" s="28">
        <v>84.126</v>
      </c>
      <c r="B65" s="25" t="s">
        <v>60</v>
      </c>
      <c r="C65" s="27">
        <v>193476</v>
      </c>
    </row>
    <row r="66" spans="1:3" ht="12.75" customHeight="1">
      <c r="A66" s="28">
        <v>84.215</v>
      </c>
      <c r="B66" s="25" t="s">
        <v>129</v>
      </c>
      <c r="C66" s="27">
        <v>317557</v>
      </c>
    </row>
    <row r="67" spans="1:3" ht="12.75" customHeight="1">
      <c r="A67" s="28">
        <v>84.358</v>
      </c>
      <c r="B67" s="25" t="s">
        <v>62</v>
      </c>
      <c r="C67" s="27">
        <v>103726</v>
      </c>
    </row>
    <row r="68" spans="1:3" ht="12.75" customHeight="1">
      <c r="A68" s="28">
        <v>93.558</v>
      </c>
      <c r="B68" s="25" t="s">
        <v>63</v>
      </c>
      <c r="C68" s="27">
        <v>961342</v>
      </c>
    </row>
    <row r="69" spans="1:3" ht="12.75" customHeight="1">
      <c r="A69" s="28">
        <v>93.563</v>
      </c>
      <c r="B69" s="25" t="s">
        <v>64</v>
      </c>
      <c r="C69" s="27">
        <v>125778</v>
      </c>
    </row>
    <row r="70" spans="1:3" ht="12.75" customHeight="1">
      <c r="A70" s="28">
        <v>93.568</v>
      </c>
      <c r="B70" s="25" t="s">
        <v>65</v>
      </c>
      <c r="C70" s="27">
        <v>223793</v>
      </c>
    </row>
    <row r="71" spans="1:3" ht="12.75" customHeight="1">
      <c r="A71" s="28">
        <v>93.767</v>
      </c>
      <c r="B71" s="25" t="s">
        <v>66</v>
      </c>
      <c r="C71" s="27">
        <v>185883</v>
      </c>
    </row>
    <row r="72" spans="1:3" ht="12.75" customHeight="1">
      <c r="A72" s="28">
        <v>93.777</v>
      </c>
      <c r="B72" s="25" t="s">
        <v>67</v>
      </c>
      <c r="C72" s="27">
        <v>26059</v>
      </c>
    </row>
    <row r="73" spans="1:3" ht="12.75" customHeight="1">
      <c r="A73" s="28">
        <v>93.778</v>
      </c>
      <c r="B73" s="25" t="s">
        <v>68</v>
      </c>
      <c r="C73" s="27">
        <v>9255619</v>
      </c>
    </row>
    <row r="74" spans="1:3" ht="12.75" customHeight="1">
      <c r="A74" s="28">
        <v>93.887</v>
      </c>
      <c r="B74" s="25" t="s">
        <v>128</v>
      </c>
      <c r="C74" s="27">
        <v>245516</v>
      </c>
    </row>
    <row r="75" spans="1:3" ht="12.75" customHeight="1">
      <c r="A75" s="28">
        <v>93.959</v>
      </c>
      <c r="B75" s="25" t="s">
        <v>69</v>
      </c>
      <c r="C75" s="27">
        <v>87164</v>
      </c>
    </row>
    <row r="76" spans="1:3" ht="12.75" customHeight="1">
      <c r="A76" s="28">
        <v>97.044</v>
      </c>
      <c r="B76" s="25" t="s">
        <v>71</v>
      </c>
      <c r="C76" s="27">
        <v>65350</v>
      </c>
    </row>
    <row r="77" spans="1:3" ht="12.75" customHeight="1">
      <c r="A77" s="28"/>
      <c r="B77" s="34" t="s">
        <v>137</v>
      </c>
      <c r="C77" s="35">
        <f>SUM(C52:C76)</f>
        <v>17423577</v>
      </c>
    </row>
    <row r="78" spans="1:3" ht="12.75" customHeight="1">
      <c r="A78" s="28"/>
      <c r="C78" s="27"/>
    </row>
    <row r="79" spans="1:3" ht="12.75" customHeight="1">
      <c r="A79" s="6" t="s">
        <v>99</v>
      </c>
      <c r="C79" s="27"/>
    </row>
    <row r="80" spans="1:3" ht="12.75" customHeight="1">
      <c r="A80" s="28" t="s">
        <v>121</v>
      </c>
      <c r="B80" s="25" t="s">
        <v>122</v>
      </c>
      <c r="C80" s="27">
        <v>3598</v>
      </c>
    </row>
    <row r="81" spans="1:3" ht="12.75" customHeight="1">
      <c r="A81" s="28" t="s">
        <v>72</v>
      </c>
      <c r="B81" s="25" t="s">
        <v>73</v>
      </c>
      <c r="C81" s="27">
        <v>58077</v>
      </c>
    </row>
    <row r="82" spans="1:3" ht="12.75" customHeight="1">
      <c r="A82" s="28" t="s">
        <v>74</v>
      </c>
      <c r="B82" s="25" t="s">
        <v>75</v>
      </c>
      <c r="C82" s="27">
        <v>1040238</v>
      </c>
    </row>
    <row r="83" spans="1:3" ht="12.75" customHeight="1">
      <c r="A83" s="28"/>
      <c r="B83" s="34" t="s">
        <v>137</v>
      </c>
      <c r="C83" s="35">
        <f>SUM(C80:C82)</f>
        <v>1101913</v>
      </c>
    </row>
    <row r="84" spans="1:3" ht="12.75" customHeight="1">
      <c r="A84" s="28"/>
      <c r="C84" s="27"/>
    </row>
    <row r="85" spans="1:3" ht="12.75" customHeight="1">
      <c r="A85" s="6" t="s">
        <v>101</v>
      </c>
      <c r="C85" s="27"/>
    </row>
    <row r="86" spans="1:3" ht="12.75" customHeight="1">
      <c r="A86" s="28" t="s">
        <v>76</v>
      </c>
      <c r="B86" s="25" t="s">
        <v>77</v>
      </c>
      <c r="C86" s="27">
        <v>1006000</v>
      </c>
    </row>
    <row r="87" spans="1:3" ht="12.75" customHeight="1">
      <c r="A87" s="28" t="s">
        <v>123</v>
      </c>
      <c r="B87" s="25" t="s">
        <v>124</v>
      </c>
      <c r="C87" s="27">
        <v>71000</v>
      </c>
    </row>
    <row r="88" spans="1:3" ht="12.75" customHeight="1">
      <c r="A88" s="28" t="s">
        <v>78</v>
      </c>
      <c r="B88" s="25" t="s">
        <v>79</v>
      </c>
      <c r="C88" s="27">
        <v>3450000</v>
      </c>
    </row>
    <row r="89" spans="1:3" ht="12.75" customHeight="1">
      <c r="A89" s="28" t="s">
        <v>80</v>
      </c>
      <c r="B89" s="25" t="s">
        <v>81</v>
      </c>
      <c r="C89" s="27">
        <v>3909013</v>
      </c>
    </row>
    <row r="90" spans="1:3" ht="12.75" customHeight="1">
      <c r="A90" s="28"/>
      <c r="B90" s="34" t="s">
        <v>137</v>
      </c>
      <c r="C90" s="35">
        <f>SUM(C86:C89)</f>
        <v>8436013</v>
      </c>
    </row>
    <row r="91" spans="1:3" ht="12.75" customHeight="1">
      <c r="A91" s="28"/>
      <c r="C91" s="27"/>
    </row>
    <row r="92" spans="1:3" ht="12.75" customHeight="1">
      <c r="A92" s="6" t="s">
        <v>103</v>
      </c>
      <c r="C92" s="27"/>
    </row>
    <row r="93" spans="1:3" ht="12.75" customHeight="1">
      <c r="A93" s="28">
        <v>10.056</v>
      </c>
      <c r="B93" s="25" t="s">
        <v>82</v>
      </c>
      <c r="C93" s="27">
        <v>132549</v>
      </c>
    </row>
    <row r="94" spans="1:3" ht="12.75" customHeight="1">
      <c r="A94" s="28">
        <v>10.406</v>
      </c>
      <c r="B94" s="25" t="s">
        <v>83</v>
      </c>
      <c r="C94" s="27">
        <v>1475845</v>
      </c>
    </row>
    <row r="95" spans="1:3" ht="12.75" customHeight="1">
      <c r="A95" s="28">
        <v>10.41</v>
      </c>
      <c r="B95" s="25" t="s">
        <v>85</v>
      </c>
      <c r="C95" s="27">
        <v>878138</v>
      </c>
    </row>
    <row r="96" spans="1:3" ht="12.75" customHeight="1">
      <c r="A96" s="28">
        <v>10.417</v>
      </c>
      <c r="B96" s="25" t="s">
        <v>45</v>
      </c>
      <c r="C96" s="27">
        <v>45711</v>
      </c>
    </row>
    <row r="97" spans="1:3" ht="12.75" customHeight="1">
      <c r="A97" s="28">
        <v>84.268</v>
      </c>
      <c r="B97" s="25" t="s">
        <v>86</v>
      </c>
      <c r="C97" s="27">
        <v>232574</v>
      </c>
    </row>
    <row r="98" spans="1:3" ht="12.75" customHeight="1">
      <c r="A98" s="28"/>
      <c r="B98" s="34" t="s">
        <v>137</v>
      </c>
      <c r="C98" s="35">
        <f>SUM(C93:C97)</f>
        <v>2764817</v>
      </c>
    </row>
    <row r="99" spans="1:3" ht="12.75" customHeight="1">
      <c r="A99" s="28"/>
      <c r="C99" s="27"/>
    </row>
    <row r="100" spans="1:3" ht="12.75" customHeight="1">
      <c r="A100" s="6" t="s">
        <v>105</v>
      </c>
      <c r="C100" s="27"/>
    </row>
    <row r="101" spans="1:3" ht="12.75" customHeight="1">
      <c r="A101" s="28">
        <v>10.406</v>
      </c>
      <c r="B101" s="25" t="s">
        <v>83</v>
      </c>
      <c r="C101" s="27">
        <v>976000</v>
      </c>
    </row>
    <row r="102" spans="1:3" ht="12.75" customHeight="1">
      <c r="A102" s="28">
        <v>10.41</v>
      </c>
      <c r="B102" s="25" t="s">
        <v>85</v>
      </c>
      <c r="C102" s="27">
        <v>2737083</v>
      </c>
    </row>
    <row r="103" spans="1:3" ht="12.75" customHeight="1">
      <c r="A103" s="28">
        <v>14.117</v>
      </c>
      <c r="B103" s="25" t="s">
        <v>88</v>
      </c>
      <c r="C103" s="27">
        <v>506700</v>
      </c>
    </row>
    <row r="104" spans="1:3" ht="12.75" customHeight="1">
      <c r="A104" s="28">
        <v>14.142</v>
      </c>
      <c r="B104" s="25" t="s">
        <v>127</v>
      </c>
      <c r="C104" s="27">
        <v>25000</v>
      </c>
    </row>
    <row r="105" spans="1:3" ht="12.75" customHeight="1">
      <c r="A105" s="28">
        <v>59.012</v>
      </c>
      <c r="B105" s="25" t="s">
        <v>89</v>
      </c>
      <c r="C105" s="27">
        <v>534275</v>
      </c>
    </row>
    <row r="106" spans="1:3" ht="12.75" customHeight="1">
      <c r="A106" s="28">
        <v>59.041</v>
      </c>
      <c r="B106" s="25" t="s">
        <v>126</v>
      </c>
      <c r="C106" s="27">
        <v>1100000</v>
      </c>
    </row>
    <row r="107" spans="1:3" ht="12.75" customHeight="1">
      <c r="A107" s="28">
        <v>64.114</v>
      </c>
      <c r="B107" s="25" t="s">
        <v>90</v>
      </c>
      <c r="C107" s="27">
        <v>125768</v>
      </c>
    </row>
    <row r="108" spans="1:3" ht="12.75" customHeight="1">
      <c r="A108" s="28"/>
      <c r="B108" s="34" t="s">
        <v>137</v>
      </c>
      <c r="C108" s="35">
        <f>SUM(C101:C107)</f>
        <v>6004826</v>
      </c>
    </row>
    <row r="109" spans="1:3" ht="12.75" customHeight="1">
      <c r="A109" s="28"/>
      <c r="C109" s="27"/>
    </row>
    <row r="110" spans="1:3" ht="12.75" customHeight="1">
      <c r="A110" s="6" t="s">
        <v>107</v>
      </c>
      <c r="C110" s="27"/>
    </row>
    <row r="111" spans="1:3" ht="12.75" customHeight="1">
      <c r="A111" s="28">
        <v>10.45</v>
      </c>
      <c r="B111" s="25" t="s">
        <v>39</v>
      </c>
      <c r="C111" s="27">
        <v>62553099</v>
      </c>
    </row>
    <row r="112" spans="2:3" ht="12.75" customHeight="1">
      <c r="B112" s="34" t="s">
        <v>137</v>
      </c>
      <c r="C112" s="36">
        <f>SUM(C111)</f>
        <v>62553099</v>
      </c>
    </row>
    <row r="113" spans="1:2" s="5" customFormat="1" ht="12.75" customHeight="1">
      <c r="A113" s="4"/>
      <c r="B113" s="4"/>
    </row>
    <row r="114" spans="1:2" s="5" customFormat="1" ht="12.75" customHeight="1">
      <c r="A114" s="9" t="s">
        <v>109</v>
      </c>
      <c r="B114"/>
    </row>
    <row r="115" ht="12.75" customHeight="1">
      <c r="A115" s="10" t="s">
        <v>110</v>
      </c>
    </row>
    <row r="116" ht="12.75" customHeight="1">
      <c r="A116" s="9" t="s">
        <v>138</v>
      </c>
    </row>
    <row r="117" ht="12.75" customHeight="1">
      <c r="A117" s="11" t="s">
        <v>112</v>
      </c>
    </row>
  </sheetData>
  <sheetProtection/>
  <hyperlinks>
    <hyperlink ref="A117" r:id="rId1" display="http://www.iowadatacenter.org"/>
  </hyperlinks>
  <printOptions/>
  <pageMargins left="0.5" right="0.75" top="0.75" bottom="0.75" header="0.5" footer="0.5"/>
  <pageSetup horizontalDpi="1200" verticalDpi="1200" orientation="portrait" scale="85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1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57421875" style="0" customWidth="1"/>
  </cols>
  <sheetData>
    <row r="1" spans="1:3" ht="15" customHeight="1">
      <c r="A1" s="17" t="s">
        <v>117</v>
      </c>
      <c r="B1" s="18"/>
      <c r="C1" s="15"/>
    </row>
    <row r="2" spans="1:3" ht="19.5" customHeight="1">
      <c r="A2" s="19" t="s">
        <v>1</v>
      </c>
      <c r="B2" s="20"/>
      <c r="C2" s="16" t="s">
        <v>116</v>
      </c>
    </row>
    <row r="3" spans="1:3" ht="12.75" customHeight="1">
      <c r="A3" s="12" t="s">
        <v>113</v>
      </c>
      <c r="B3" s="13" t="s">
        <v>114</v>
      </c>
      <c r="C3" s="14" t="s">
        <v>115</v>
      </c>
    </row>
    <row r="4" spans="1:3" ht="12.75" customHeight="1">
      <c r="A4" s="3"/>
      <c r="B4" s="4"/>
      <c r="C4" s="3"/>
    </row>
    <row r="5" spans="2:3" ht="12.75" customHeight="1">
      <c r="B5" t="s">
        <v>2</v>
      </c>
      <c r="C5" s="23">
        <v>114299238</v>
      </c>
    </row>
    <row r="7" ht="12.75" customHeight="1">
      <c r="A7" s="6" t="s">
        <v>91</v>
      </c>
    </row>
    <row r="8" spans="1:3" ht="12.75" customHeight="1">
      <c r="A8" s="24" t="s">
        <v>3</v>
      </c>
      <c r="B8" t="s">
        <v>4</v>
      </c>
      <c r="C8" s="23">
        <v>123765</v>
      </c>
    </row>
    <row r="9" spans="1:3" ht="12.75" customHeight="1">
      <c r="A9" s="24">
        <v>57.001</v>
      </c>
      <c r="B9" t="s">
        <v>5</v>
      </c>
      <c r="C9" s="23">
        <v>294119</v>
      </c>
    </row>
    <row r="10" spans="1:3" ht="12.75" customHeight="1">
      <c r="A10" s="24">
        <v>64.104</v>
      </c>
      <c r="B10" t="s">
        <v>6</v>
      </c>
      <c r="C10" s="23">
        <v>110170</v>
      </c>
    </row>
    <row r="11" spans="1:3" ht="12.75" customHeight="1">
      <c r="A11" s="24">
        <v>64.105</v>
      </c>
      <c r="B11" t="s">
        <v>7</v>
      </c>
      <c r="C11" s="23">
        <v>69243</v>
      </c>
    </row>
    <row r="12" spans="1:3" ht="12.75" customHeight="1">
      <c r="A12" s="24">
        <v>64.109</v>
      </c>
      <c r="B12" t="s">
        <v>8</v>
      </c>
      <c r="C12" s="23">
        <v>839918</v>
      </c>
    </row>
    <row r="13" spans="1:3" ht="12.75" customHeight="1">
      <c r="A13" s="24">
        <v>64.11</v>
      </c>
      <c r="B13" t="s">
        <v>9</v>
      </c>
      <c r="C13" s="23">
        <v>215696</v>
      </c>
    </row>
    <row r="14" spans="1:3" ht="12.75" customHeight="1">
      <c r="A14" s="24">
        <v>86.001</v>
      </c>
      <c r="B14" t="s">
        <v>10</v>
      </c>
      <c r="C14" s="23">
        <v>82710</v>
      </c>
    </row>
    <row r="15" spans="1:3" ht="12.75" customHeight="1">
      <c r="A15" s="24">
        <v>96.001</v>
      </c>
      <c r="B15" t="s">
        <v>11</v>
      </c>
      <c r="C15" s="23">
        <v>2928901</v>
      </c>
    </row>
    <row r="16" spans="1:3" ht="12.75" customHeight="1">
      <c r="A16" s="24">
        <v>96.002</v>
      </c>
      <c r="B16" t="s">
        <v>12</v>
      </c>
      <c r="C16" s="23">
        <v>27725875</v>
      </c>
    </row>
    <row r="17" spans="1:3" ht="12.75" customHeight="1">
      <c r="A17" s="24">
        <v>96.004</v>
      </c>
      <c r="B17" t="s">
        <v>13</v>
      </c>
      <c r="C17" s="23">
        <v>9195625</v>
      </c>
    </row>
    <row r="18" spans="1:3" ht="12.75" customHeight="1">
      <c r="A18" s="24">
        <v>96.006</v>
      </c>
      <c r="B18" t="s">
        <v>14</v>
      </c>
      <c r="C18" s="23">
        <v>2615019</v>
      </c>
    </row>
    <row r="19" spans="1:3" ht="12.75" customHeight="1">
      <c r="A19" s="24" t="s">
        <v>15</v>
      </c>
      <c r="B19" t="s">
        <v>16</v>
      </c>
      <c r="C19" s="23">
        <v>835000</v>
      </c>
    </row>
    <row r="20" spans="1:3" ht="12.75" customHeight="1">
      <c r="A20" s="24" t="s">
        <v>17</v>
      </c>
      <c r="B20" t="s">
        <v>18</v>
      </c>
      <c r="C20" s="23">
        <v>2041430</v>
      </c>
    </row>
    <row r="21" spans="1:3" ht="12.75" customHeight="1">
      <c r="A21" s="24" t="s">
        <v>19</v>
      </c>
      <c r="B21" t="s">
        <v>20</v>
      </c>
      <c r="C21" s="23">
        <v>16273</v>
      </c>
    </row>
    <row r="22" spans="1:3" ht="12.75" customHeight="1">
      <c r="A22" s="2"/>
      <c r="B22" s="6" t="s">
        <v>92</v>
      </c>
      <c r="C22" s="21">
        <f>SUM(C8:C21)</f>
        <v>47093744</v>
      </c>
    </row>
    <row r="23" spans="1:3" ht="12.75" customHeight="1">
      <c r="A23" s="2"/>
      <c r="C23" s="1"/>
    </row>
    <row r="24" spans="1:3" ht="12.75" customHeight="1">
      <c r="A24" s="7" t="s">
        <v>93</v>
      </c>
      <c r="C24" s="1"/>
    </row>
    <row r="25" spans="1:3" ht="12.75" customHeight="1">
      <c r="A25" s="24">
        <v>10.551</v>
      </c>
      <c r="B25" t="s">
        <v>22</v>
      </c>
      <c r="C25" s="23">
        <v>819346</v>
      </c>
    </row>
    <row r="26" spans="1:3" ht="12.75" customHeight="1">
      <c r="A26" s="24">
        <v>64.116</v>
      </c>
      <c r="B26" t="s">
        <v>118</v>
      </c>
      <c r="C26" s="23">
        <v>2429</v>
      </c>
    </row>
    <row r="27" spans="1:3" ht="12.75" customHeight="1">
      <c r="A27" s="24">
        <v>64.117</v>
      </c>
      <c r="B27" t="s">
        <v>24</v>
      </c>
      <c r="C27" s="23">
        <v>15120</v>
      </c>
    </row>
    <row r="28" spans="1:3" ht="12.75" customHeight="1">
      <c r="A28" s="24">
        <v>64.12</v>
      </c>
      <c r="B28" t="s">
        <v>25</v>
      </c>
      <c r="C28" s="23">
        <v>13</v>
      </c>
    </row>
    <row r="29" spans="1:3" ht="12.75" customHeight="1">
      <c r="A29" s="24">
        <v>64.124</v>
      </c>
      <c r="B29" t="s">
        <v>26</v>
      </c>
      <c r="C29" s="23">
        <v>22927</v>
      </c>
    </row>
    <row r="30" spans="1:3" ht="12.75" customHeight="1">
      <c r="A30" s="24">
        <v>84.007</v>
      </c>
      <c r="B30" t="s">
        <v>27</v>
      </c>
      <c r="C30" s="23">
        <v>347820</v>
      </c>
    </row>
    <row r="31" spans="1:3" ht="12.75" customHeight="1">
      <c r="A31" s="24">
        <v>84.032</v>
      </c>
      <c r="B31" t="s">
        <v>28</v>
      </c>
      <c r="C31" s="23">
        <v>52167</v>
      </c>
    </row>
    <row r="32" spans="1:3" ht="12.75" customHeight="1">
      <c r="A32" s="24">
        <v>84.033</v>
      </c>
      <c r="B32" t="s">
        <v>29</v>
      </c>
      <c r="C32" s="23">
        <v>281658</v>
      </c>
    </row>
    <row r="33" spans="1:3" ht="12.75" customHeight="1">
      <c r="A33" s="24">
        <v>84.038</v>
      </c>
      <c r="B33" t="s">
        <v>30</v>
      </c>
      <c r="C33" s="23">
        <v>31304</v>
      </c>
    </row>
    <row r="34" spans="1:3" ht="12.75" customHeight="1">
      <c r="A34" s="24">
        <v>84.063</v>
      </c>
      <c r="B34" t="s">
        <v>31</v>
      </c>
      <c r="C34" s="23">
        <v>3120440</v>
      </c>
    </row>
    <row r="35" spans="1:3" ht="12.75" customHeight="1">
      <c r="A35" s="24">
        <v>93.773</v>
      </c>
      <c r="B35" t="s">
        <v>32</v>
      </c>
      <c r="C35" s="23">
        <v>10987116</v>
      </c>
    </row>
    <row r="36" spans="1:3" ht="12.75" customHeight="1">
      <c r="A36" s="24">
        <v>93.774</v>
      </c>
      <c r="B36" t="s">
        <v>33</v>
      </c>
      <c r="C36" s="23">
        <v>11641628</v>
      </c>
    </row>
    <row r="37" spans="1:3" ht="12.75" customHeight="1">
      <c r="A37" s="2"/>
      <c r="B37" s="6" t="s">
        <v>94</v>
      </c>
      <c r="C37" s="21">
        <f>SUM(C25:C36)</f>
        <v>27321968</v>
      </c>
    </row>
    <row r="38" spans="1:3" ht="12.75" customHeight="1">
      <c r="A38" s="2"/>
      <c r="C38" s="1"/>
    </row>
    <row r="39" spans="1:3" ht="12.75" customHeight="1">
      <c r="A39" s="7" t="s">
        <v>95</v>
      </c>
      <c r="C39" s="1"/>
    </row>
    <row r="40" spans="1:3" ht="12.75" customHeight="1">
      <c r="A40" s="24">
        <v>10.051</v>
      </c>
      <c r="B40" t="s">
        <v>34</v>
      </c>
      <c r="C40" s="23">
        <v>4740</v>
      </c>
    </row>
    <row r="41" spans="1:3" ht="12.75" customHeight="1">
      <c r="A41" s="24">
        <v>10.055</v>
      </c>
      <c r="B41" t="s">
        <v>36</v>
      </c>
      <c r="C41" s="23">
        <v>8013832</v>
      </c>
    </row>
    <row r="42" spans="1:3" ht="12.75" customHeight="1">
      <c r="A42" s="24">
        <v>10.069</v>
      </c>
      <c r="B42" t="s">
        <v>37</v>
      </c>
      <c r="C42" s="23">
        <v>813553</v>
      </c>
    </row>
    <row r="43" spans="1:3" ht="12.75" customHeight="1">
      <c r="A43" s="24">
        <v>10.072</v>
      </c>
      <c r="B43" t="s">
        <v>38</v>
      </c>
      <c r="C43" s="23">
        <v>215163</v>
      </c>
    </row>
    <row r="44" spans="1:3" ht="12.75" customHeight="1">
      <c r="A44" s="24">
        <v>10.08</v>
      </c>
      <c r="B44" t="s">
        <v>119</v>
      </c>
      <c r="C44" s="23">
        <v>10682</v>
      </c>
    </row>
    <row r="45" spans="1:3" ht="12.75" customHeight="1">
      <c r="A45" s="24">
        <v>10.081</v>
      </c>
      <c r="B45" t="s">
        <v>41</v>
      </c>
      <c r="C45" s="23">
        <v>1146</v>
      </c>
    </row>
    <row r="46" spans="1:3" ht="12.75" customHeight="1">
      <c r="A46" s="24">
        <v>10.45</v>
      </c>
      <c r="B46" t="s">
        <v>39</v>
      </c>
      <c r="C46" s="23">
        <v>7214728</v>
      </c>
    </row>
    <row r="47" spans="1:3" ht="12.75" customHeight="1">
      <c r="A47" s="24" t="s">
        <v>42</v>
      </c>
      <c r="B47" t="s">
        <v>43</v>
      </c>
      <c r="C47" s="23">
        <v>7985</v>
      </c>
    </row>
    <row r="48" spans="1:3" ht="12.75" customHeight="1">
      <c r="A48" s="2"/>
      <c r="B48" s="6" t="s">
        <v>96</v>
      </c>
      <c r="C48" s="21">
        <f>SUM(C40:C47)</f>
        <v>16281829</v>
      </c>
    </row>
    <row r="49" spans="1:3" ht="12.75" customHeight="1">
      <c r="A49" s="2"/>
      <c r="C49" s="1"/>
    </row>
    <row r="50" spans="1:3" ht="12.75" customHeight="1">
      <c r="A50" s="6" t="s">
        <v>97</v>
      </c>
      <c r="C50" s="1"/>
    </row>
    <row r="51" spans="1:3" ht="12.75" customHeight="1">
      <c r="A51" s="24">
        <v>10.073</v>
      </c>
      <c r="B51" t="s">
        <v>44</v>
      </c>
      <c r="C51" s="23">
        <v>17175</v>
      </c>
    </row>
    <row r="52" spans="1:3" ht="12.75" customHeight="1">
      <c r="A52" s="24">
        <v>10.417</v>
      </c>
      <c r="B52" t="s">
        <v>45</v>
      </c>
      <c r="C52" s="23">
        <v>18181</v>
      </c>
    </row>
    <row r="53" spans="1:3" ht="12.75" customHeight="1">
      <c r="A53" s="24">
        <v>10.555</v>
      </c>
      <c r="B53" t="s">
        <v>46</v>
      </c>
      <c r="C53" s="23">
        <v>508048</v>
      </c>
    </row>
    <row r="54" spans="1:3" ht="12.75" customHeight="1">
      <c r="A54" s="24">
        <v>10.557</v>
      </c>
      <c r="B54" t="s">
        <v>47</v>
      </c>
      <c r="C54" s="23">
        <v>355479</v>
      </c>
    </row>
    <row r="55" spans="1:3" ht="12.75" customHeight="1">
      <c r="A55" s="24">
        <v>10.766</v>
      </c>
      <c r="B55" t="s">
        <v>48</v>
      </c>
      <c r="C55" s="23">
        <v>191529</v>
      </c>
    </row>
    <row r="56" spans="1:3" ht="12.75" customHeight="1">
      <c r="A56" s="24">
        <v>10.904</v>
      </c>
      <c r="B56" t="s">
        <v>49</v>
      </c>
      <c r="C56" s="23">
        <v>-24207</v>
      </c>
    </row>
    <row r="57" spans="1:3" ht="12.75" customHeight="1">
      <c r="A57" s="24">
        <v>14.871</v>
      </c>
      <c r="B57" t="s">
        <v>50</v>
      </c>
      <c r="C57" s="23">
        <v>1118905</v>
      </c>
    </row>
    <row r="58" spans="1:3" ht="12.75" customHeight="1">
      <c r="A58" s="24">
        <v>16.607</v>
      </c>
      <c r="B58" t="s">
        <v>53</v>
      </c>
      <c r="C58" s="23">
        <v>-63</v>
      </c>
    </row>
    <row r="59" spans="1:3" ht="12.75" customHeight="1">
      <c r="A59" s="24">
        <v>20.106</v>
      </c>
      <c r="B59" t="s">
        <v>55</v>
      </c>
      <c r="C59" s="23">
        <v>314085</v>
      </c>
    </row>
    <row r="60" spans="1:3" ht="12.75" customHeight="1">
      <c r="A60" s="24">
        <v>20.205</v>
      </c>
      <c r="B60" t="s">
        <v>56</v>
      </c>
      <c r="C60" s="23">
        <v>458400</v>
      </c>
    </row>
    <row r="61" spans="1:3" ht="12.75" customHeight="1">
      <c r="A61" s="24">
        <v>66.034</v>
      </c>
      <c r="B61" t="s">
        <v>120</v>
      </c>
      <c r="C61" s="23">
        <v>198800</v>
      </c>
    </row>
    <row r="62" spans="1:3" ht="12.75" customHeight="1">
      <c r="A62" s="24">
        <v>84.01</v>
      </c>
      <c r="B62" t="s">
        <v>58</v>
      </c>
      <c r="C62" s="23">
        <v>373448</v>
      </c>
    </row>
    <row r="63" spans="1:3" ht="12.75" customHeight="1">
      <c r="A63" s="24">
        <v>84.126</v>
      </c>
      <c r="B63" t="s">
        <v>60</v>
      </c>
      <c r="C63" s="23">
        <v>238234</v>
      </c>
    </row>
    <row r="64" spans="1:3" ht="12.75" customHeight="1">
      <c r="A64" s="24">
        <v>84.184</v>
      </c>
      <c r="B64" t="s">
        <v>61</v>
      </c>
      <c r="C64" s="23">
        <v>220468</v>
      </c>
    </row>
    <row r="65" spans="1:3" ht="12.75" customHeight="1">
      <c r="A65" s="24">
        <v>84.358</v>
      </c>
      <c r="B65" t="s">
        <v>62</v>
      </c>
      <c r="C65" s="23">
        <v>108227</v>
      </c>
    </row>
    <row r="66" spans="1:3" ht="12.75" customHeight="1">
      <c r="A66" s="24">
        <v>93.558</v>
      </c>
      <c r="B66" t="s">
        <v>63</v>
      </c>
      <c r="C66" s="23">
        <v>948693</v>
      </c>
    </row>
    <row r="67" spans="1:3" ht="12.75" customHeight="1">
      <c r="A67" s="24">
        <v>93.563</v>
      </c>
      <c r="B67" t="s">
        <v>64</v>
      </c>
      <c r="C67" s="23">
        <v>138041</v>
      </c>
    </row>
    <row r="68" spans="1:3" ht="12.75" customHeight="1">
      <c r="A68" s="24">
        <v>93.568</v>
      </c>
      <c r="B68" t="s">
        <v>65</v>
      </c>
      <c r="C68" s="23">
        <v>193149</v>
      </c>
    </row>
    <row r="69" spans="1:3" ht="12.75" customHeight="1">
      <c r="A69" s="24">
        <v>93.767</v>
      </c>
      <c r="B69" t="s">
        <v>66</v>
      </c>
      <c r="C69" s="23">
        <v>124369</v>
      </c>
    </row>
    <row r="70" spans="1:3" ht="12.75" customHeight="1">
      <c r="A70" s="24">
        <v>93.777</v>
      </c>
      <c r="B70" t="s">
        <v>67</v>
      </c>
      <c r="C70" s="23">
        <v>22632</v>
      </c>
    </row>
    <row r="71" spans="1:3" ht="12.75" customHeight="1">
      <c r="A71" s="24">
        <v>93.778</v>
      </c>
      <c r="B71" t="s">
        <v>68</v>
      </c>
      <c r="C71" s="23">
        <v>8780622</v>
      </c>
    </row>
    <row r="72" spans="1:3" ht="12.75" customHeight="1">
      <c r="A72" s="24">
        <v>93.959</v>
      </c>
      <c r="B72" t="s">
        <v>69</v>
      </c>
      <c r="C72" s="23">
        <v>87980</v>
      </c>
    </row>
    <row r="73" spans="1:3" ht="12.75" customHeight="1">
      <c r="A73" s="24">
        <v>94.007</v>
      </c>
      <c r="B73" t="s">
        <v>70</v>
      </c>
      <c r="C73" s="23">
        <v>7500</v>
      </c>
    </row>
    <row r="74" spans="1:3" ht="12.75" customHeight="1">
      <c r="A74" s="24">
        <v>97.044</v>
      </c>
      <c r="B74" t="s">
        <v>71</v>
      </c>
      <c r="C74" s="23">
        <v>93425</v>
      </c>
    </row>
    <row r="75" spans="1:3" ht="12.75" customHeight="1">
      <c r="A75" s="2"/>
      <c r="B75" s="6" t="s">
        <v>98</v>
      </c>
      <c r="C75" s="21">
        <f>SUM(C51:C74)</f>
        <v>14493120</v>
      </c>
    </row>
    <row r="76" spans="1:3" ht="12.75" customHeight="1">
      <c r="A76" s="2"/>
      <c r="C76" s="1"/>
    </row>
    <row r="77" spans="1:3" ht="12.75" customHeight="1">
      <c r="A77" s="6" t="s">
        <v>99</v>
      </c>
      <c r="C77" s="1"/>
    </row>
    <row r="78" spans="1:3" ht="12.75" customHeight="1">
      <c r="A78" s="24" t="s">
        <v>121</v>
      </c>
      <c r="B78" t="s">
        <v>122</v>
      </c>
      <c r="C78" s="23">
        <v>12000</v>
      </c>
    </row>
    <row r="79" spans="1:3" ht="12.75" customHeight="1">
      <c r="A79" s="24" t="s">
        <v>72</v>
      </c>
      <c r="B79" t="s">
        <v>73</v>
      </c>
      <c r="C79" s="23">
        <v>53329</v>
      </c>
    </row>
    <row r="80" spans="1:3" ht="12.75" customHeight="1">
      <c r="A80" s="24" t="s">
        <v>74</v>
      </c>
      <c r="B80" t="s">
        <v>75</v>
      </c>
      <c r="C80" s="23">
        <v>960737</v>
      </c>
    </row>
    <row r="81" spans="1:3" ht="12.75" customHeight="1">
      <c r="A81" s="2"/>
      <c r="B81" s="6" t="s">
        <v>100</v>
      </c>
      <c r="C81" s="21">
        <f>SUM(C78:C80)</f>
        <v>1026066</v>
      </c>
    </row>
    <row r="82" spans="1:3" ht="12.75" customHeight="1">
      <c r="A82" s="2"/>
      <c r="C82" s="1"/>
    </row>
    <row r="83" spans="1:3" ht="12.75" customHeight="1">
      <c r="A83" s="6" t="s">
        <v>101</v>
      </c>
      <c r="C83" s="1"/>
    </row>
    <row r="84" spans="1:3" ht="12.75" customHeight="1">
      <c r="A84" s="24" t="s">
        <v>76</v>
      </c>
      <c r="B84" t="s">
        <v>77</v>
      </c>
      <c r="C84" s="23">
        <v>914000</v>
      </c>
    </row>
    <row r="85" spans="1:3" ht="12.75" customHeight="1">
      <c r="A85" s="24" t="s">
        <v>123</v>
      </c>
      <c r="B85" t="s">
        <v>124</v>
      </c>
      <c r="C85" s="23">
        <v>71000</v>
      </c>
    </row>
    <row r="86" spans="1:3" ht="12.75" customHeight="1">
      <c r="A86" s="24" t="s">
        <v>78</v>
      </c>
      <c r="B86" t="s">
        <v>79</v>
      </c>
      <c r="C86" s="23">
        <v>3453000</v>
      </c>
    </row>
    <row r="87" spans="1:3" ht="12.75" customHeight="1">
      <c r="A87" s="24" t="s">
        <v>80</v>
      </c>
      <c r="B87" t="s">
        <v>81</v>
      </c>
      <c r="C87" s="23">
        <v>3644511</v>
      </c>
    </row>
    <row r="88" spans="1:3" ht="12.75" customHeight="1">
      <c r="A88" s="8"/>
      <c r="B88" s="6" t="s">
        <v>102</v>
      </c>
      <c r="C88" s="21">
        <f>SUM(C84:C87)</f>
        <v>8082511</v>
      </c>
    </row>
    <row r="89" spans="1:3" ht="12.75" customHeight="1">
      <c r="A89" s="8"/>
      <c r="C89" s="1"/>
    </row>
    <row r="90" spans="1:3" ht="12.75" customHeight="1">
      <c r="A90" s="6" t="s">
        <v>103</v>
      </c>
      <c r="C90" s="1"/>
    </row>
    <row r="91" spans="1:3" ht="12.75" customHeight="1">
      <c r="A91" s="24">
        <v>10.056</v>
      </c>
      <c r="B91" t="s">
        <v>82</v>
      </c>
      <c r="C91" s="23">
        <v>49888</v>
      </c>
    </row>
    <row r="92" spans="1:3" ht="12.75" customHeight="1">
      <c r="A92" s="24">
        <v>10.404</v>
      </c>
      <c r="B92" t="s">
        <v>125</v>
      </c>
      <c r="C92" s="23">
        <v>199620</v>
      </c>
    </row>
    <row r="93" spans="1:3" ht="12.75" customHeight="1">
      <c r="A93" s="24">
        <v>10.406</v>
      </c>
      <c r="B93" t="s">
        <v>83</v>
      </c>
      <c r="C93" s="23">
        <v>1479197</v>
      </c>
    </row>
    <row r="94" spans="1:3" ht="12.75" customHeight="1">
      <c r="A94" s="24">
        <v>10.407</v>
      </c>
      <c r="B94" t="s">
        <v>84</v>
      </c>
      <c r="C94" s="23">
        <v>191200</v>
      </c>
    </row>
    <row r="95" spans="1:3" ht="12.75" customHeight="1">
      <c r="A95" s="24">
        <v>10.41</v>
      </c>
      <c r="B95" t="s">
        <v>85</v>
      </c>
      <c r="C95" s="23">
        <v>455673</v>
      </c>
    </row>
    <row r="96" spans="1:3" ht="12.75" customHeight="1">
      <c r="A96" s="24">
        <v>10.417</v>
      </c>
      <c r="B96" t="s">
        <v>45</v>
      </c>
      <c r="C96" s="23">
        <v>16750</v>
      </c>
    </row>
    <row r="97" spans="1:3" ht="12.75" customHeight="1">
      <c r="A97" s="24">
        <v>10.766</v>
      </c>
      <c r="B97" t="s">
        <v>48</v>
      </c>
      <c r="C97" s="23">
        <v>350000</v>
      </c>
    </row>
    <row r="98" spans="1:3" ht="12.75" customHeight="1">
      <c r="A98" s="24">
        <v>84.268</v>
      </c>
      <c r="B98" t="s">
        <v>86</v>
      </c>
      <c r="C98" s="23">
        <v>383565</v>
      </c>
    </row>
    <row r="99" spans="1:3" ht="12.75" customHeight="1">
      <c r="A99" s="8"/>
      <c r="B99" s="6" t="s">
        <v>104</v>
      </c>
      <c r="C99" s="21">
        <f>SUM(C91:C98)</f>
        <v>3125893</v>
      </c>
    </row>
    <row r="100" spans="1:3" ht="12.75" customHeight="1">
      <c r="A100" s="8"/>
      <c r="C100" s="1"/>
    </row>
    <row r="101" spans="1:3" ht="12.75" customHeight="1">
      <c r="A101" s="6" t="s">
        <v>105</v>
      </c>
      <c r="C101" s="1"/>
    </row>
    <row r="102" spans="1:3" ht="12.75" customHeight="1">
      <c r="A102" s="24">
        <v>10.406</v>
      </c>
      <c r="B102" t="s">
        <v>83</v>
      </c>
      <c r="C102" s="23">
        <v>526000</v>
      </c>
    </row>
    <row r="103" spans="1:3" ht="12.75" customHeight="1">
      <c r="A103" s="24">
        <v>10.407</v>
      </c>
      <c r="B103" t="s">
        <v>84</v>
      </c>
      <c r="C103" s="23">
        <v>1329695</v>
      </c>
    </row>
    <row r="104" spans="1:3" ht="12.75" customHeight="1">
      <c r="A104" s="24">
        <v>10.41</v>
      </c>
      <c r="B104" t="s">
        <v>85</v>
      </c>
      <c r="C104" s="23">
        <v>2863833</v>
      </c>
    </row>
    <row r="105" spans="1:3" ht="12.75" customHeight="1">
      <c r="A105" s="24">
        <v>14.117</v>
      </c>
      <c r="B105" t="s">
        <v>88</v>
      </c>
      <c r="C105" s="23">
        <v>434827</v>
      </c>
    </row>
    <row r="106" spans="1:3" ht="12.75" customHeight="1">
      <c r="A106" s="24">
        <v>59.012</v>
      </c>
      <c r="B106" t="s">
        <v>89</v>
      </c>
      <c r="C106" s="23">
        <v>214910</v>
      </c>
    </row>
    <row r="107" spans="1:3" ht="12.75" customHeight="1">
      <c r="A107" s="24">
        <v>64.114</v>
      </c>
      <c r="B107" t="s">
        <v>90</v>
      </c>
      <c r="C107" s="23">
        <v>197015</v>
      </c>
    </row>
    <row r="108" spans="1:3" ht="12.75" customHeight="1">
      <c r="A108" s="8"/>
      <c r="B108" s="6" t="s">
        <v>106</v>
      </c>
      <c r="C108" s="21">
        <f>SUM(C102:C107)</f>
        <v>5566280</v>
      </c>
    </row>
    <row r="109" spans="1:3" ht="12.75" customHeight="1">
      <c r="A109" s="8"/>
      <c r="C109" s="1"/>
    </row>
    <row r="110" spans="1:3" ht="12.75" customHeight="1">
      <c r="A110" s="6" t="s">
        <v>107</v>
      </c>
      <c r="C110" s="1"/>
    </row>
    <row r="111" spans="1:3" ht="12.75" customHeight="1">
      <c r="A111" s="24">
        <v>10.45</v>
      </c>
      <c r="B111" t="s">
        <v>39</v>
      </c>
      <c r="C111" s="23">
        <v>73086437</v>
      </c>
    </row>
    <row r="112" spans="2:3" s="5" customFormat="1" ht="12.75" customHeight="1">
      <c r="B112" s="6" t="s">
        <v>108</v>
      </c>
      <c r="C112" s="22">
        <f>SUM(C111)</f>
        <v>73086437</v>
      </c>
    </row>
    <row r="113" spans="1:3" s="5" customFormat="1" ht="12.75" customHeight="1">
      <c r="A113" s="4"/>
      <c r="B113" s="4"/>
      <c r="C113" s="4"/>
    </row>
    <row r="114" spans="1:2" s="5" customFormat="1" ht="12.75" customHeight="1">
      <c r="A114" s="9" t="s">
        <v>109</v>
      </c>
      <c r="B114"/>
    </row>
    <row r="115" ht="12.75" customHeight="1">
      <c r="A115" s="10" t="s">
        <v>110</v>
      </c>
    </row>
    <row r="116" ht="12.75" customHeight="1">
      <c r="A116" s="9" t="s">
        <v>111</v>
      </c>
    </row>
    <row r="117" ht="12.75" customHeight="1">
      <c r="A117" s="11" t="s">
        <v>112</v>
      </c>
    </row>
  </sheetData>
  <sheetProtection/>
  <hyperlinks>
    <hyperlink ref="A117" r:id="rId1" display="http://www.iowadatacenter.org"/>
  </hyperlinks>
  <printOptions/>
  <pageMargins left="0.5" right="0.75" top="0.75" bottom="0.75" header="0.5" footer="0.5"/>
  <pageSetup fitToHeight="2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3.28125" style="0" customWidth="1"/>
    <col min="3" max="3" width="11.7109375" style="0" customWidth="1"/>
  </cols>
  <sheetData>
    <row r="1" spans="1:3" ht="15" customHeight="1">
      <c r="A1" s="17" t="s">
        <v>0</v>
      </c>
      <c r="B1" s="18"/>
      <c r="C1" s="15"/>
    </row>
    <row r="2" spans="1:3" ht="19.5" customHeight="1">
      <c r="A2" s="19" t="s">
        <v>1</v>
      </c>
      <c r="B2" s="20"/>
      <c r="C2" s="16" t="s">
        <v>116</v>
      </c>
    </row>
    <row r="3" spans="1:3" ht="12.75" customHeight="1">
      <c r="A3" s="12" t="s">
        <v>113</v>
      </c>
      <c r="B3" s="13" t="s">
        <v>114</v>
      </c>
      <c r="C3" s="14" t="s">
        <v>115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1">
        <v>101749266</v>
      </c>
    </row>
    <row r="7" ht="12.75" customHeight="1">
      <c r="A7" s="6" t="s">
        <v>91</v>
      </c>
    </row>
    <row r="8" spans="1:3" ht="12.75" customHeight="1">
      <c r="A8" s="2" t="s">
        <v>3</v>
      </c>
      <c r="B8" t="s">
        <v>4</v>
      </c>
      <c r="C8" s="1">
        <v>92859</v>
      </c>
    </row>
    <row r="9" spans="1:3" ht="12.75" customHeight="1">
      <c r="A9" s="2">
        <v>57.001</v>
      </c>
      <c r="B9" t="s">
        <v>5</v>
      </c>
      <c r="C9" s="1">
        <v>291855</v>
      </c>
    </row>
    <row r="10" spans="1:3" ht="12.75" customHeight="1">
      <c r="A10" s="2">
        <v>64.104</v>
      </c>
      <c r="B10" t="s">
        <v>6</v>
      </c>
      <c r="C10" s="1">
        <v>93982</v>
      </c>
    </row>
    <row r="11" spans="1:3" ht="12.75" customHeight="1">
      <c r="A11" s="2">
        <v>64.105</v>
      </c>
      <c r="B11" t="s">
        <v>7</v>
      </c>
      <c r="C11" s="1">
        <v>68012</v>
      </c>
    </row>
    <row r="12" spans="1:3" ht="12.75" customHeight="1">
      <c r="A12" s="2">
        <v>64.109</v>
      </c>
      <c r="B12" t="s">
        <v>8</v>
      </c>
      <c r="C12" s="1">
        <v>761053</v>
      </c>
    </row>
    <row r="13" spans="1:3" ht="12.75" customHeight="1">
      <c r="A13" s="2">
        <v>64.11</v>
      </c>
      <c r="B13" t="s">
        <v>9</v>
      </c>
      <c r="C13" s="1">
        <v>175056</v>
      </c>
    </row>
    <row r="14" spans="1:3" ht="12.75" customHeight="1">
      <c r="A14" s="2">
        <v>86.001</v>
      </c>
      <c r="B14" t="s">
        <v>10</v>
      </c>
      <c r="C14" s="1">
        <v>83105</v>
      </c>
    </row>
    <row r="15" spans="1:3" ht="12.75" customHeight="1">
      <c r="A15" s="2">
        <v>96.001</v>
      </c>
      <c r="B15" t="s">
        <v>11</v>
      </c>
      <c r="C15" s="1">
        <v>2860478</v>
      </c>
    </row>
    <row r="16" spans="1:3" ht="12.75" customHeight="1">
      <c r="A16" s="2">
        <v>96.002</v>
      </c>
      <c r="B16" t="s">
        <v>12</v>
      </c>
      <c r="C16" s="1">
        <v>27570539</v>
      </c>
    </row>
    <row r="17" spans="1:3" ht="12.75" customHeight="1">
      <c r="A17" s="2">
        <v>96.004</v>
      </c>
      <c r="B17" t="s">
        <v>13</v>
      </c>
      <c r="C17" s="1">
        <v>9244649</v>
      </c>
    </row>
    <row r="18" spans="1:3" ht="12.75" customHeight="1">
      <c r="A18" s="2">
        <v>96.006</v>
      </c>
      <c r="B18" t="s">
        <v>14</v>
      </c>
      <c r="C18" s="1">
        <v>761791</v>
      </c>
    </row>
    <row r="19" spans="1:3" ht="12.75" customHeight="1">
      <c r="A19" s="2" t="s">
        <v>15</v>
      </c>
      <c r="B19" t="s">
        <v>16</v>
      </c>
      <c r="C19" s="1">
        <v>632000</v>
      </c>
    </row>
    <row r="20" spans="1:3" ht="12.75" customHeight="1">
      <c r="A20" s="2" t="s">
        <v>17</v>
      </c>
      <c r="B20" t="s">
        <v>18</v>
      </c>
      <c r="C20" s="1">
        <v>1988959</v>
      </c>
    </row>
    <row r="21" spans="1:3" ht="12.75" customHeight="1">
      <c r="A21" s="2" t="s">
        <v>19</v>
      </c>
      <c r="B21" t="s">
        <v>20</v>
      </c>
      <c r="C21" s="1">
        <v>15935</v>
      </c>
    </row>
    <row r="22" spans="1:3" ht="12.75" customHeight="1">
      <c r="A22" s="2"/>
      <c r="B22" s="6" t="s">
        <v>92</v>
      </c>
      <c r="C22" s="21">
        <f>SUM(C8:C21)</f>
        <v>44640273</v>
      </c>
    </row>
    <row r="23" spans="1:3" ht="12.75" customHeight="1">
      <c r="A23" s="2"/>
      <c r="C23" s="1"/>
    </row>
    <row r="24" spans="1:3" ht="12.75" customHeight="1">
      <c r="A24" s="7" t="s">
        <v>93</v>
      </c>
      <c r="C24" s="1"/>
    </row>
    <row r="25" spans="1:3" ht="12.75" customHeight="1">
      <c r="A25" s="2">
        <v>10.427</v>
      </c>
      <c r="B25" t="s">
        <v>21</v>
      </c>
      <c r="C25" s="1">
        <v>131898</v>
      </c>
    </row>
    <row r="26" spans="1:3" ht="12.75" customHeight="1">
      <c r="A26" s="2">
        <v>10.551</v>
      </c>
      <c r="B26" t="s">
        <v>22</v>
      </c>
      <c r="C26" s="1">
        <v>693469</v>
      </c>
    </row>
    <row r="27" spans="1:3" ht="12.75" customHeight="1">
      <c r="A27" s="2">
        <v>10.912</v>
      </c>
      <c r="B27" t="s">
        <v>23</v>
      </c>
      <c r="C27" s="1">
        <v>1800</v>
      </c>
    </row>
    <row r="28" spans="1:3" ht="12.75" customHeight="1">
      <c r="A28" s="2">
        <v>64.117</v>
      </c>
      <c r="B28" t="s">
        <v>24</v>
      </c>
      <c r="C28" s="1">
        <v>9476</v>
      </c>
    </row>
    <row r="29" spans="1:3" ht="12.75" customHeight="1">
      <c r="A29" s="2">
        <v>64.12</v>
      </c>
      <c r="B29" t="s">
        <v>25</v>
      </c>
      <c r="C29" s="1">
        <v>30</v>
      </c>
    </row>
    <row r="30" spans="1:3" ht="12.75" customHeight="1">
      <c r="A30" s="2">
        <v>64.124</v>
      </c>
      <c r="B30" t="s">
        <v>26</v>
      </c>
      <c r="C30" s="1">
        <v>25244</v>
      </c>
    </row>
    <row r="31" spans="1:3" ht="12.75" customHeight="1">
      <c r="A31" s="2">
        <v>84.007</v>
      </c>
      <c r="B31" t="s">
        <v>27</v>
      </c>
      <c r="C31" s="1">
        <v>373736</v>
      </c>
    </row>
    <row r="32" spans="1:3" ht="12.75" customHeight="1">
      <c r="A32" s="2">
        <v>84.032</v>
      </c>
      <c r="B32" t="s">
        <v>28</v>
      </c>
      <c r="C32" s="1">
        <v>64451</v>
      </c>
    </row>
    <row r="33" spans="1:3" ht="12.75" customHeight="1">
      <c r="A33" s="2">
        <v>84.033</v>
      </c>
      <c r="B33" t="s">
        <v>29</v>
      </c>
      <c r="C33" s="1">
        <v>332212</v>
      </c>
    </row>
    <row r="34" spans="1:3" ht="12.75" customHeight="1">
      <c r="A34" s="2">
        <v>84.038</v>
      </c>
      <c r="B34" t="s">
        <v>30</v>
      </c>
      <c r="C34" s="1">
        <v>32646</v>
      </c>
    </row>
    <row r="35" spans="1:3" ht="12.75" customHeight="1">
      <c r="A35" s="2">
        <v>84.063</v>
      </c>
      <c r="B35" t="s">
        <v>31</v>
      </c>
      <c r="C35" s="1">
        <v>3348668</v>
      </c>
    </row>
    <row r="36" spans="1:3" ht="12.75" customHeight="1">
      <c r="A36" s="2">
        <v>93.773</v>
      </c>
      <c r="B36" t="s">
        <v>32</v>
      </c>
      <c r="C36" s="1">
        <v>10079442</v>
      </c>
    </row>
    <row r="37" spans="1:3" ht="12.75" customHeight="1">
      <c r="A37" s="2">
        <v>93.774</v>
      </c>
      <c r="B37" t="s">
        <v>33</v>
      </c>
      <c r="C37" s="1">
        <v>10571950</v>
      </c>
    </row>
    <row r="38" spans="1:3" ht="12.75" customHeight="1">
      <c r="A38" s="2"/>
      <c r="B38" s="6" t="s">
        <v>94</v>
      </c>
      <c r="C38" s="21">
        <f>SUM(C25:C37)</f>
        <v>25665022</v>
      </c>
    </row>
    <row r="39" spans="1:3" ht="12.75" customHeight="1">
      <c r="A39" s="2"/>
      <c r="C39" s="1"/>
    </row>
    <row r="40" spans="1:3" ht="12.75" customHeight="1">
      <c r="A40" s="7" t="s">
        <v>95</v>
      </c>
      <c r="C40" s="1"/>
    </row>
    <row r="41" spans="1:3" ht="12.75" customHeight="1">
      <c r="A41" s="2">
        <v>10.051</v>
      </c>
      <c r="B41" t="s">
        <v>34</v>
      </c>
      <c r="C41" s="1">
        <v>79970</v>
      </c>
    </row>
    <row r="42" spans="1:3" ht="12.75" customHeight="1">
      <c r="A42" s="2">
        <v>10.053</v>
      </c>
      <c r="B42" t="s">
        <v>35</v>
      </c>
      <c r="C42" s="1">
        <v>65647</v>
      </c>
    </row>
    <row r="43" spans="1:3" ht="12.75" customHeight="1">
      <c r="A43" s="2">
        <v>10.055</v>
      </c>
      <c r="B43" t="s">
        <v>36</v>
      </c>
      <c r="C43" s="1">
        <v>4547284</v>
      </c>
    </row>
    <row r="44" spans="1:3" ht="12.75" customHeight="1">
      <c r="A44" s="2">
        <v>10.069</v>
      </c>
      <c r="B44" t="s">
        <v>37</v>
      </c>
      <c r="C44" s="1">
        <v>702747</v>
      </c>
    </row>
    <row r="45" spans="1:3" ht="12.75" customHeight="1">
      <c r="A45" s="2">
        <v>10.072</v>
      </c>
      <c r="B45" t="s">
        <v>38</v>
      </c>
      <c r="C45" s="1">
        <v>119273</v>
      </c>
    </row>
    <row r="46" spans="1:3" ht="12.75" customHeight="1">
      <c r="A46" s="2">
        <v>10.45</v>
      </c>
      <c r="B46" t="s">
        <v>39</v>
      </c>
      <c r="C46" s="1">
        <v>2066158</v>
      </c>
    </row>
    <row r="47" spans="1:3" ht="12.75" customHeight="1">
      <c r="A47" s="2" t="s">
        <v>40</v>
      </c>
      <c r="B47" t="s">
        <v>41</v>
      </c>
      <c r="C47" s="1">
        <v>1596</v>
      </c>
    </row>
    <row r="48" spans="1:3" ht="12.75" customHeight="1">
      <c r="A48" s="2" t="s">
        <v>42</v>
      </c>
      <c r="B48" t="s">
        <v>43</v>
      </c>
      <c r="C48" s="1">
        <v>54896</v>
      </c>
    </row>
    <row r="49" spans="1:3" ht="12.75" customHeight="1">
      <c r="A49" s="2"/>
      <c r="B49" s="6" t="s">
        <v>96</v>
      </c>
      <c r="C49" s="21">
        <f>SUM(C41:C48)</f>
        <v>7637571</v>
      </c>
    </row>
    <row r="50" spans="1:3" ht="12.75" customHeight="1">
      <c r="A50" s="2"/>
      <c r="C50" s="1"/>
    </row>
    <row r="51" spans="1:3" ht="12.75" customHeight="1">
      <c r="A51" s="6" t="s">
        <v>97</v>
      </c>
      <c r="C51" s="1"/>
    </row>
    <row r="52" spans="1:3" ht="12.75" customHeight="1">
      <c r="A52" s="2">
        <v>10.073</v>
      </c>
      <c r="B52" t="s">
        <v>44</v>
      </c>
      <c r="C52" s="1">
        <v>54270</v>
      </c>
    </row>
    <row r="53" spans="1:3" ht="12.75" customHeight="1">
      <c r="A53" s="2">
        <v>10.417</v>
      </c>
      <c r="B53" t="s">
        <v>45</v>
      </c>
      <c r="C53" s="1">
        <v>4818</v>
      </c>
    </row>
    <row r="54" spans="1:3" ht="12.75" customHeight="1">
      <c r="A54" s="2">
        <v>10.555</v>
      </c>
      <c r="B54" t="s">
        <v>46</v>
      </c>
      <c r="C54" s="1">
        <v>494971</v>
      </c>
    </row>
    <row r="55" spans="1:3" ht="12.75" customHeight="1">
      <c r="A55" s="2">
        <v>10.557</v>
      </c>
      <c r="B55" t="s">
        <v>47</v>
      </c>
      <c r="C55" s="1">
        <v>321036</v>
      </c>
    </row>
    <row r="56" spans="1:3" ht="12.75" customHeight="1">
      <c r="A56" s="2">
        <v>10.766</v>
      </c>
      <c r="B56" t="s">
        <v>48</v>
      </c>
      <c r="C56" s="1">
        <v>4500</v>
      </c>
    </row>
    <row r="57" spans="1:3" ht="12.75" customHeight="1">
      <c r="A57" s="2">
        <v>10.904</v>
      </c>
      <c r="B57" t="s">
        <v>49</v>
      </c>
      <c r="C57" s="1">
        <v>210979</v>
      </c>
    </row>
    <row r="58" spans="1:3" ht="12.75" customHeight="1">
      <c r="A58" s="2">
        <v>14.871</v>
      </c>
      <c r="B58" t="s">
        <v>50</v>
      </c>
      <c r="C58" s="1">
        <v>1001961</v>
      </c>
    </row>
    <row r="59" spans="1:3" ht="12.75" customHeight="1">
      <c r="A59" s="2">
        <v>14.872</v>
      </c>
      <c r="B59" t="s">
        <v>51</v>
      </c>
      <c r="C59" s="1">
        <v>78794</v>
      </c>
    </row>
    <row r="60" spans="1:3" ht="12.75" customHeight="1">
      <c r="A60" s="2">
        <v>16.606</v>
      </c>
      <c r="B60" t="s">
        <v>52</v>
      </c>
      <c r="C60" s="1">
        <v>6339</v>
      </c>
    </row>
    <row r="61" spans="1:3" ht="12.75" customHeight="1">
      <c r="A61" s="2">
        <v>16.607</v>
      </c>
      <c r="B61" t="s">
        <v>53</v>
      </c>
      <c r="C61" s="1">
        <v>4467</v>
      </c>
    </row>
    <row r="62" spans="1:3" ht="12.75" customHeight="1">
      <c r="A62" s="2">
        <v>16.71</v>
      </c>
      <c r="B62" t="s">
        <v>54</v>
      </c>
      <c r="C62" s="1">
        <v>-80035</v>
      </c>
    </row>
    <row r="63" spans="1:3" ht="12.75" customHeight="1">
      <c r="A63" s="2">
        <v>20.106</v>
      </c>
      <c r="B63" t="s">
        <v>55</v>
      </c>
      <c r="C63" s="1">
        <v>86984</v>
      </c>
    </row>
    <row r="64" spans="1:3" ht="12.75" customHeight="1">
      <c r="A64" s="2">
        <v>20.205</v>
      </c>
      <c r="B64" t="s">
        <v>56</v>
      </c>
      <c r="C64" s="1">
        <v>1926088</v>
      </c>
    </row>
    <row r="65" spans="1:3" ht="12.75" customHeight="1">
      <c r="A65" s="2">
        <v>66.606</v>
      </c>
      <c r="B65" t="s">
        <v>57</v>
      </c>
      <c r="C65" s="1">
        <v>313000</v>
      </c>
    </row>
    <row r="66" spans="1:3" ht="12.75" customHeight="1">
      <c r="A66" s="2">
        <v>84.01</v>
      </c>
      <c r="B66" t="s">
        <v>58</v>
      </c>
      <c r="C66" s="1">
        <v>375801</v>
      </c>
    </row>
    <row r="67" spans="1:3" ht="12.75" customHeight="1">
      <c r="A67" s="2">
        <v>84.116</v>
      </c>
      <c r="B67" t="s">
        <v>59</v>
      </c>
      <c r="C67" s="1">
        <v>496750</v>
      </c>
    </row>
    <row r="68" spans="1:3" ht="12.75" customHeight="1">
      <c r="A68" s="2">
        <v>84.126</v>
      </c>
      <c r="B68" t="s">
        <v>60</v>
      </c>
      <c r="C68" s="1">
        <v>229793</v>
      </c>
    </row>
    <row r="69" spans="1:3" ht="12.75" customHeight="1">
      <c r="A69" s="2">
        <v>84.184</v>
      </c>
      <c r="B69" t="s">
        <v>61</v>
      </c>
      <c r="C69" s="1">
        <v>217012</v>
      </c>
    </row>
    <row r="70" spans="1:3" ht="12.75" customHeight="1">
      <c r="A70" s="2">
        <v>84.358</v>
      </c>
      <c r="B70" t="s">
        <v>62</v>
      </c>
      <c r="C70" s="1">
        <v>101706</v>
      </c>
    </row>
    <row r="71" spans="1:3" ht="12.75" customHeight="1">
      <c r="A71" s="2">
        <v>93.558</v>
      </c>
      <c r="B71" t="s">
        <v>63</v>
      </c>
      <c r="C71" s="1">
        <v>615795</v>
      </c>
    </row>
    <row r="72" spans="1:3" ht="12.75" customHeight="1">
      <c r="A72" s="2">
        <v>93.563</v>
      </c>
      <c r="B72" t="s">
        <v>64</v>
      </c>
      <c r="C72" s="1">
        <v>68624</v>
      </c>
    </row>
    <row r="73" spans="1:3" ht="12.75" customHeight="1">
      <c r="A73" s="2">
        <v>93.568</v>
      </c>
      <c r="B73" t="s">
        <v>65</v>
      </c>
      <c r="C73" s="1">
        <v>204755</v>
      </c>
    </row>
    <row r="74" spans="1:3" ht="12.75" customHeight="1">
      <c r="A74" s="2">
        <v>93.767</v>
      </c>
      <c r="B74" t="s">
        <v>66</v>
      </c>
      <c r="C74" s="1">
        <v>145714</v>
      </c>
    </row>
    <row r="75" spans="1:3" ht="12.75" customHeight="1">
      <c r="A75" s="2">
        <v>93.777</v>
      </c>
      <c r="B75" t="s">
        <v>67</v>
      </c>
      <c r="C75" s="1">
        <v>26619</v>
      </c>
    </row>
    <row r="76" spans="1:3" ht="12.75" customHeight="1">
      <c r="A76" s="2">
        <v>93.778</v>
      </c>
      <c r="B76" t="s">
        <v>68</v>
      </c>
      <c r="C76" s="1">
        <v>8485631</v>
      </c>
    </row>
    <row r="77" spans="1:3" ht="12.75" customHeight="1">
      <c r="A77" s="2">
        <v>93.959</v>
      </c>
      <c r="B77" t="s">
        <v>69</v>
      </c>
      <c r="C77" s="1">
        <v>85165</v>
      </c>
    </row>
    <row r="78" spans="1:3" ht="12.75" customHeight="1">
      <c r="A78" s="2">
        <v>94.007</v>
      </c>
      <c r="B78" t="s">
        <v>70</v>
      </c>
      <c r="C78" s="1">
        <v>7500</v>
      </c>
    </row>
    <row r="79" spans="1:3" ht="12.75" customHeight="1">
      <c r="A79" s="2">
        <v>97.044</v>
      </c>
      <c r="B79" t="s">
        <v>71</v>
      </c>
      <c r="C79" s="1">
        <v>124651</v>
      </c>
    </row>
    <row r="80" spans="1:3" ht="12.75" customHeight="1">
      <c r="A80" s="2"/>
      <c r="B80" s="6" t="s">
        <v>98</v>
      </c>
      <c r="C80" s="21">
        <f>SUM(C52:C79)</f>
        <v>15613688</v>
      </c>
    </row>
    <row r="81" spans="1:3" ht="12.75" customHeight="1">
      <c r="A81" s="2"/>
      <c r="C81" s="1"/>
    </row>
    <row r="82" spans="1:3" ht="12.75" customHeight="1">
      <c r="A82" s="6" t="s">
        <v>99</v>
      </c>
      <c r="C82" s="1"/>
    </row>
    <row r="83" spans="1:3" ht="12.75" customHeight="1">
      <c r="A83" s="2" t="s">
        <v>72</v>
      </c>
      <c r="B83" t="s">
        <v>73</v>
      </c>
      <c r="C83" s="1">
        <v>44393</v>
      </c>
    </row>
    <row r="84" spans="1:3" ht="12.75" customHeight="1">
      <c r="A84" s="2" t="s">
        <v>74</v>
      </c>
      <c r="B84" t="s">
        <v>75</v>
      </c>
      <c r="C84" s="1">
        <v>925647</v>
      </c>
    </row>
    <row r="85" spans="1:3" ht="12.75" customHeight="1">
      <c r="A85" s="2"/>
      <c r="B85" s="6" t="s">
        <v>100</v>
      </c>
      <c r="C85" s="21">
        <f>SUM(C83:C84)</f>
        <v>970040</v>
      </c>
    </row>
    <row r="86" spans="1:3" ht="12.75" customHeight="1">
      <c r="A86" s="2"/>
      <c r="C86" s="1"/>
    </row>
    <row r="87" spans="1:3" ht="12.75" customHeight="1">
      <c r="A87" s="6" t="s">
        <v>101</v>
      </c>
      <c r="C87" s="1"/>
    </row>
    <row r="88" spans="1:3" ht="12.75" customHeight="1">
      <c r="A88" s="2" t="s">
        <v>76</v>
      </c>
      <c r="B88" t="s">
        <v>77</v>
      </c>
      <c r="C88" s="1">
        <v>529000</v>
      </c>
    </row>
    <row r="89" spans="1:3" ht="12.75" customHeight="1">
      <c r="A89" s="2" t="s">
        <v>78</v>
      </c>
      <c r="B89" t="s">
        <v>79</v>
      </c>
      <c r="C89" s="1">
        <v>3276000</v>
      </c>
    </row>
    <row r="90" spans="1:3" ht="12.75" customHeight="1">
      <c r="A90" s="2" t="s">
        <v>80</v>
      </c>
      <c r="B90" t="s">
        <v>81</v>
      </c>
      <c r="C90" s="1">
        <v>3417672</v>
      </c>
    </row>
    <row r="91" spans="1:3" ht="12.75" customHeight="1">
      <c r="A91" s="8"/>
      <c r="B91" s="6" t="s">
        <v>102</v>
      </c>
      <c r="C91" s="21">
        <f>SUM(C88:C90)</f>
        <v>7222672</v>
      </c>
    </row>
    <row r="92" spans="1:3" ht="12.75" customHeight="1">
      <c r="A92" s="8"/>
      <c r="C92" s="1"/>
    </row>
    <row r="93" spans="1:3" ht="12.75" customHeight="1">
      <c r="A93" s="6" t="s">
        <v>103</v>
      </c>
      <c r="C93" s="1"/>
    </row>
    <row r="94" spans="1:3" ht="12.75" customHeight="1">
      <c r="A94" s="2">
        <v>10.051</v>
      </c>
      <c r="B94" t="s">
        <v>34</v>
      </c>
      <c r="C94" s="1">
        <v>8949717</v>
      </c>
    </row>
    <row r="95" spans="1:3" ht="12.75" customHeight="1">
      <c r="A95" s="2">
        <v>10.056</v>
      </c>
      <c r="B95" t="s">
        <v>82</v>
      </c>
      <c r="C95" s="1">
        <v>100402</v>
      </c>
    </row>
    <row r="96" spans="1:3" ht="12.75" customHeight="1">
      <c r="A96" s="2">
        <v>10.406</v>
      </c>
      <c r="B96" t="s">
        <v>83</v>
      </c>
      <c r="C96" s="1">
        <v>1493160</v>
      </c>
    </row>
    <row r="97" spans="1:3" ht="12.75" customHeight="1">
      <c r="A97" s="2">
        <v>10.407</v>
      </c>
      <c r="B97" t="s">
        <v>84</v>
      </c>
      <c r="C97" s="1">
        <v>447290</v>
      </c>
    </row>
    <row r="98" spans="1:3" ht="12.75" customHeight="1">
      <c r="A98" s="2">
        <v>10.41</v>
      </c>
      <c r="B98" t="s">
        <v>85</v>
      </c>
      <c r="C98" s="1">
        <v>565666</v>
      </c>
    </row>
    <row r="99" spans="1:3" ht="12.75" customHeight="1">
      <c r="A99" s="2">
        <v>10.417</v>
      </c>
      <c r="B99" t="s">
        <v>45</v>
      </c>
      <c r="C99" s="1">
        <v>51253</v>
      </c>
    </row>
    <row r="100" spans="1:3" ht="12.75" customHeight="1">
      <c r="A100" s="2">
        <v>84.268</v>
      </c>
      <c r="B100" t="s">
        <v>86</v>
      </c>
      <c r="C100" s="1">
        <v>383565</v>
      </c>
    </row>
    <row r="101" spans="1:3" ht="12.75" customHeight="1">
      <c r="A101" s="8"/>
      <c r="B101" s="6" t="s">
        <v>104</v>
      </c>
      <c r="C101" s="21">
        <f>SUM(C94:C100)</f>
        <v>11991053</v>
      </c>
    </row>
    <row r="102" spans="1:3" ht="12.75" customHeight="1">
      <c r="A102" s="8"/>
      <c r="C102" s="1"/>
    </row>
    <row r="103" spans="1:3" ht="12.75" customHeight="1">
      <c r="A103" s="6" t="s">
        <v>105</v>
      </c>
      <c r="C103" s="1"/>
    </row>
    <row r="104" spans="1:3" ht="12.75" customHeight="1">
      <c r="A104" s="2">
        <v>10.406</v>
      </c>
      <c r="B104" t="s">
        <v>83</v>
      </c>
      <c r="C104" s="1">
        <v>498266</v>
      </c>
    </row>
    <row r="105" spans="1:3" ht="12.75" customHeight="1">
      <c r="A105" s="2">
        <v>10.407</v>
      </c>
      <c r="B105" t="s">
        <v>84</v>
      </c>
      <c r="C105" s="1">
        <v>971000</v>
      </c>
    </row>
    <row r="106" spans="1:3" ht="12.75" customHeight="1">
      <c r="A106" s="2">
        <v>10.41</v>
      </c>
      <c r="B106" t="s">
        <v>85</v>
      </c>
      <c r="C106" s="1">
        <v>1114850</v>
      </c>
    </row>
    <row r="107" spans="1:3" ht="12.75" customHeight="1">
      <c r="A107" s="2">
        <v>10.768</v>
      </c>
      <c r="B107" t="s">
        <v>87</v>
      </c>
      <c r="C107" s="1">
        <v>2245000</v>
      </c>
    </row>
    <row r="108" spans="1:3" ht="12.75" customHeight="1">
      <c r="A108" s="2">
        <v>14.117</v>
      </c>
      <c r="B108" t="s">
        <v>88</v>
      </c>
      <c r="C108" s="1">
        <v>420639</v>
      </c>
    </row>
    <row r="109" spans="1:3" ht="12.75" customHeight="1">
      <c r="A109" s="2">
        <v>59.012</v>
      </c>
      <c r="B109" t="s">
        <v>89</v>
      </c>
      <c r="C109" s="1">
        <v>1183432</v>
      </c>
    </row>
    <row r="110" spans="1:3" ht="12.75" customHeight="1">
      <c r="A110" s="2">
        <v>64.114</v>
      </c>
      <c r="B110" t="s">
        <v>90</v>
      </c>
      <c r="C110" s="1">
        <v>77940</v>
      </c>
    </row>
    <row r="111" spans="1:3" ht="12.75" customHeight="1">
      <c r="A111" s="8"/>
      <c r="B111" s="6" t="s">
        <v>106</v>
      </c>
      <c r="C111" s="21">
        <f>SUM(C104:C110)</f>
        <v>6511127</v>
      </c>
    </row>
    <row r="112" spans="1:3" ht="12.75" customHeight="1">
      <c r="A112" s="8"/>
      <c r="C112" s="1"/>
    </row>
    <row r="113" spans="1:3" ht="12.75" customHeight="1">
      <c r="A113" s="6" t="s">
        <v>107</v>
      </c>
      <c r="C113" s="1"/>
    </row>
    <row r="114" spans="1:3" ht="12.75" customHeight="1">
      <c r="A114" s="2">
        <v>10.45</v>
      </c>
      <c r="B114" t="s">
        <v>39</v>
      </c>
      <c r="C114" s="1">
        <v>59381267</v>
      </c>
    </row>
    <row r="115" spans="2:3" s="5" customFormat="1" ht="12.75" customHeight="1">
      <c r="B115" s="6" t="s">
        <v>108</v>
      </c>
      <c r="C115" s="22">
        <f>SUM(C114)</f>
        <v>59381267</v>
      </c>
    </row>
    <row r="116" spans="1:3" s="5" customFormat="1" ht="12.75" customHeight="1">
      <c r="A116" s="4"/>
      <c r="B116" s="4"/>
      <c r="C116" s="4"/>
    </row>
    <row r="117" spans="1:2" s="5" customFormat="1" ht="12.75" customHeight="1">
      <c r="A117" s="9" t="s">
        <v>109</v>
      </c>
      <c r="B117"/>
    </row>
    <row r="118" ht="12.75" customHeight="1">
      <c r="A118" s="10" t="s">
        <v>110</v>
      </c>
    </row>
    <row r="119" ht="12.75" customHeight="1">
      <c r="A119" s="9" t="s">
        <v>111</v>
      </c>
    </row>
    <row r="120" ht="12.75" customHeight="1">
      <c r="A120" s="11" t="s">
        <v>112</v>
      </c>
    </row>
  </sheetData>
  <sheetProtection/>
  <hyperlinks>
    <hyperlink ref="A120" r:id="rId1" display="http://www.iowadatacenter.org"/>
  </hyperlinks>
  <printOptions/>
  <pageMargins left="0.5" right="0.75" top="0.75" bottom="0.75" header="0.5" footer="0.5"/>
  <pageSetup horizontalDpi="600" verticalDpi="600" orientation="portrait" scale="79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2010-10-11T14:54:45Z</cp:lastPrinted>
  <dcterms:created xsi:type="dcterms:W3CDTF">2004-10-05T16:57:35Z</dcterms:created>
  <dcterms:modified xsi:type="dcterms:W3CDTF">2010-10-11T14:54:48Z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