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41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<sst xmlns="http://schemas.openxmlformats.org/spreadsheetml/2006/main" count="174" uniqueCount="75">
  <si>
    <t>Count</t>
  </si>
  <si>
    <t>Polk Co. IA</t>
  </si>
  <si>
    <t>Union Co. IA</t>
  </si>
  <si>
    <t>Ringgold Co. IA</t>
  </si>
  <si>
    <t>Johnson Co. IA</t>
  </si>
  <si>
    <t>Pottawattamie Co. IA</t>
  </si>
  <si>
    <t>Douglas Co. NE</t>
  </si>
  <si>
    <t>Black Hawk Co. IA</t>
  </si>
  <si>
    <t>Story Co. IA</t>
  </si>
  <si>
    <t>Linn Co. IA</t>
  </si>
  <si>
    <t>Poweshiek Co. IA</t>
  </si>
  <si>
    <t>Allamakee Co. IA</t>
  </si>
  <si>
    <t>Winneshiek Co. IA</t>
  </si>
  <si>
    <t>Crawford Co. WI</t>
  </si>
  <si>
    <t>Scott Co. IA</t>
  </si>
  <si>
    <t>Monroe Co. WI</t>
  </si>
  <si>
    <t>Jones Co. IA</t>
  </si>
  <si>
    <t>Delaware Co. IA</t>
  </si>
  <si>
    <t>Des Moines Co. IA</t>
  </si>
  <si>
    <t>Hennepin Co. MN</t>
  </si>
  <si>
    <t>Benton Co. IA</t>
  </si>
  <si>
    <t>Clinton Co. IA</t>
  </si>
  <si>
    <t>Dubuque Co. IA</t>
  </si>
  <si>
    <t>Appanoose Co. IA</t>
  </si>
  <si>
    <t>Putnam Co. MO</t>
  </si>
  <si>
    <t>Wyandotte Co. KS</t>
  </si>
  <si>
    <t>Henry Co. IA</t>
  </si>
  <si>
    <t>Iowa Co. IA</t>
  </si>
  <si>
    <t>Randolph Co. MO</t>
  </si>
  <si>
    <t>Washington Co. IA</t>
  </si>
  <si>
    <t>Boone Co. IA</t>
  </si>
  <si>
    <t>Minnehaha Co. SD</t>
  </si>
  <si>
    <t>Tama Co. IA</t>
  </si>
  <si>
    <t>Marshall Co. IA</t>
  </si>
  <si>
    <t>Buchanan Co. IA</t>
  </si>
  <si>
    <t>Cedar Co. IA</t>
  </si>
  <si>
    <t>Imperial Co. CA</t>
  </si>
  <si>
    <t>Bremer Co. IA</t>
  </si>
  <si>
    <t>Hardin Co. IA</t>
  </si>
  <si>
    <t>Scott Co. MO</t>
  </si>
  <si>
    <t>Keokuk Co. IA</t>
  </si>
  <si>
    <t>Grundy Co. IA</t>
  </si>
  <si>
    <t>La Salle Co. IL</t>
  </si>
  <si>
    <t>Maricopa Co. AZ</t>
  </si>
  <si>
    <t>Bennington Co. VT</t>
  </si>
  <si>
    <t>McHenry Co. IL</t>
  </si>
  <si>
    <t>Rock Co. WI</t>
  </si>
  <si>
    <t>Washtenaw Co. MI</t>
  </si>
  <si>
    <t>Chickasaw Co. IA</t>
  </si>
  <si>
    <t>Muscatine Co. IA</t>
  </si>
  <si>
    <t>Butler Co. IA</t>
  </si>
  <si>
    <t>Peoria Co. IL</t>
  </si>
  <si>
    <t>Jo Daviess Co. IL</t>
  </si>
  <si>
    <t>Milwaukee Co. WI</t>
  </si>
  <si>
    <t>Forest Co. PA</t>
  </si>
  <si>
    <t>Gallia Co. OH</t>
  </si>
  <si>
    <t>Madison Co. NY</t>
  </si>
  <si>
    <t>Marshall Co. IL</t>
  </si>
  <si>
    <t>Bradford Co. PA</t>
  </si>
  <si>
    <t>Crawford Co. PA</t>
  </si>
  <si>
    <t>Garrett Co. MD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</si>
  <si>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</si>
  <si>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</si>
  <si>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</si>
  <si>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</si>
  <si>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</si>
  <si>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</si>
  <si>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</si>
  <si>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</si>
  <si>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</si>
  <si>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Benton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</si>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</sst>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70</v>
      </c>
    </row>
    <row r="2" ht="12.75">
      <c r="A2" s="4" t="s">
        <v>68</v>
      </c>
    </row>
    <row r="4" spans="1:9" ht="12.75">
      <c r="A4" s="11" t="s">
        <v>66</v>
      </c>
      <c r="B4" s="11" t="s">
        <v>67</v>
      </c>
      <c r="C4" s="12" t="s">
        <v>62</v>
      </c>
      <c r="D4" s="13"/>
      <c r="E4" s="4"/>
      <c r="F4" s="11" t="s">
        <v>67</v>
      </c>
      <c r="G4" s="11" t="s">
        <v>66</v>
      </c>
      <c r="H4" s="12" t="s">
        <v>62</v>
      </c>
      <c r="I4" s="13"/>
    </row>
    <row r="5" spans="1:9" ht="12.75">
      <c r="A5" s="14" t="s">
        <v>65</v>
      </c>
      <c r="B5" s="14" t="s">
        <v>65</v>
      </c>
      <c r="C5" s="15" t="s">
        <v>63</v>
      </c>
      <c r="D5" s="16"/>
      <c r="E5" s="4"/>
      <c r="F5" s="14" t="s">
        <v>65</v>
      </c>
      <c r="G5" s="14" t="s">
        <v>65</v>
      </c>
      <c r="H5" s="15" t="s">
        <v>63</v>
      </c>
      <c r="I5" s="16"/>
    </row>
    <row r="6" spans="1:9" ht="12.75">
      <c r="A6" s="17" t="s">
        <v>64</v>
      </c>
      <c r="B6" s="17" t="s">
        <v>64</v>
      </c>
      <c r="C6" s="18" t="s">
        <v>0</v>
      </c>
      <c r="D6" s="19" t="s">
        <v>61</v>
      </c>
      <c r="E6" s="4"/>
      <c r="F6" s="17" t="s">
        <v>64</v>
      </c>
      <c r="G6" s="17" t="s">
        <v>64</v>
      </c>
      <c r="H6" s="18" t="s">
        <v>0</v>
      </c>
      <c r="I6" s="19" t="s">
        <v>61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20</v>
      </c>
      <c r="B8" s="1" t="s">
        <v>20</v>
      </c>
      <c r="C8" s="2">
        <v>5335</v>
      </c>
      <c r="D8" s="5">
        <f>C8/C49</f>
        <v>0.4220393956174353</v>
      </c>
      <c r="F8" s="3" t="s">
        <v>20</v>
      </c>
      <c r="G8" s="3" t="s">
        <v>20</v>
      </c>
      <c r="H8" s="2">
        <v>5335</v>
      </c>
      <c r="I8" s="5">
        <f>H8/H40</f>
        <v>0.7962686567164179</v>
      </c>
    </row>
    <row r="9" spans="1:9" ht="12.75">
      <c r="A9" s="1" t="s">
        <v>20</v>
      </c>
      <c r="B9" s="1" t="s">
        <v>9</v>
      </c>
      <c r="C9" s="2">
        <v>5320</v>
      </c>
      <c r="D9" s="5">
        <f>C9/C49</f>
        <v>0.4208527806344435</v>
      </c>
      <c r="F9" s="3" t="s">
        <v>20</v>
      </c>
      <c r="G9" s="3" t="s">
        <v>9</v>
      </c>
      <c r="H9" s="2">
        <v>443</v>
      </c>
      <c r="I9" s="5">
        <f>H9/H40</f>
        <v>0.06611940298507463</v>
      </c>
    </row>
    <row r="10" spans="1:9" ht="12.75">
      <c r="A10" s="1" t="s">
        <v>20</v>
      </c>
      <c r="B10" s="1" t="s">
        <v>27</v>
      </c>
      <c r="C10" s="2">
        <v>822</v>
      </c>
      <c r="D10" s="5">
        <f>C10/C49</f>
        <v>0.06502650106795349</v>
      </c>
      <c r="F10" s="3" t="s">
        <v>20</v>
      </c>
      <c r="G10" s="3" t="s">
        <v>32</v>
      </c>
      <c r="H10" s="2">
        <v>328</v>
      </c>
      <c r="I10" s="5">
        <f>H10/H40</f>
        <v>0.04895522388059702</v>
      </c>
    </row>
    <row r="11" spans="1:9" ht="12.75">
      <c r="A11" s="1" t="s">
        <v>20</v>
      </c>
      <c r="B11" s="1" t="s">
        <v>7</v>
      </c>
      <c r="C11" s="2">
        <v>391</v>
      </c>
      <c r="D11" s="5">
        <f>C11/C49</f>
        <v>0.03093109722332094</v>
      </c>
      <c r="F11" s="3" t="s">
        <v>20</v>
      </c>
      <c r="G11" s="3" t="s">
        <v>27</v>
      </c>
      <c r="H11" s="2">
        <v>117</v>
      </c>
      <c r="I11" s="5">
        <f>H11/H40</f>
        <v>0.01746268656716418</v>
      </c>
    </row>
    <row r="12" spans="1:9" ht="12.75">
      <c r="A12" s="1" t="s">
        <v>20</v>
      </c>
      <c r="B12" s="1" t="s">
        <v>4</v>
      </c>
      <c r="C12" s="2">
        <v>298</v>
      </c>
      <c r="D12" s="5">
        <f>C12/C49</f>
        <v>0.023574084328771457</v>
      </c>
      <c r="F12" s="3" t="s">
        <v>20</v>
      </c>
      <c r="G12" s="3" t="s">
        <v>7</v>
      </c>
      <c r="H12" s="2">
        <v>107</v>
      </c>
      <c r="I12" s="5">
        <f>H12/H40</f>
        <v>0.015970149253731344</v>
      </c>
    </row>
    <row r="13" spans="1:9" ht="12.75">
      <c r="A13" s="1" t="s">
        <v>20</v>
      </c>
      <c r="B13" s="1" t="s">
        <v>32</v>
      </c>
      <c r="C13" s="2">
        <v>159</v>
      </c>
      <c r="D13" s="5">
        <f>C13/C49</f>
        <v>0.01257811881971363</v>
      </c>
      <c r="F13" s="3" t="s">
        <v>20</v>
      </c>
      <c r="G13" s="3" t="s">
        <v>4</v>
      </c>
      <c r="H13" s="2">
        <v>73</v>
      </c>
      <c r="I13" s="5">
        <f>H13/H40</f>
        <v>0.010895522388059702</v>
      </c>
    </row>
    <row r="14" spans="1:9" ht="12.75">
      <c r="A14" s="1" t="s">
        <v>20</v>
      </c>
      <c r="B14" s="1" t="s">
        <v>33</v>
      </c>
      <c r="C14" s="2">
        <v>63</v>
      </c>
      <c r="D14" s="5">
        <f>C14/C49</f>
        <v>0.004983782928565778</v>
      </c>
      <c r="F14" s="3" t="s">
        <v>20</v>
      </c>
      <c r="G14" s="3" t="s">
        <v>34</v>
      </c>
      <c r="H14" s="2">
        <v>64</v>
      </c>
      <c r="I14" s="5">
        <f>H14/H40</f>
        <v>0.00955223880597015</v>
      </c>
    </row>
    <row r="15" spans="1:9" ht="12.75">
      <c r="A15" s="1" t="s">
        <v>20</v>
      </c>
      <c r="B15" s="1" t="s">
        <v>16</v>
      </c>
      <c r="C15" s="2">
        <v>45</v>
      </c>
      <c r="D15" s="5">
        <f>C15/C49</f>
        <v>0.0035598449489755556</v>
      </c>
      <c r="F15" s="3" t="s">
        <v>20</v>
      </c>
      <c r="G15" s="3" t="s">
        <v>35</v>
      </c>
      <c r="H15" s="2">
        <v>32</v>
      </c>
      <c r="I15" s="5">
        <f>H15/H40</f>
        <v>0.004776119402985075</v>
      </c>
    </row>
    <row r="16" spans="1:9" ht="12.75">
      <c r="A16" s="1" t="s">
        <v>20</v>
      </c>
      <c r="B16" s="1" t="s">
        <v>10</v>
      </c>
      <c r="C16" s="2">
        <v>33</v>
      </c>
      <c r="D16" s="5">
        <f>C16/C49</f>
        <v>0.0026105529625820743</v>
      </c>
      <c r="F16" s="3" t="s">
        <v>20</v>
      </c>
      <c r="G16" s="3" t="s">
        <v>49</v>
      </c>
      <c r="H16" s="2">
        <v>31</v>
      </c>
      <c r="I16" s="5">
        <f>H16/H40</f>
        <v>0.004626865671641791</v>
      </c>
    </row>
    <row r="17" spans="1:9" ht="12.75">
      <c r="A17" s="1" t="s">
        <v>20</v>
      </c>
      <c r="B17" s="1" t="s">
        <v>34</v>
      </c>
      <c r="C17" s="2">
        <v>26</v>
      </c>
      <c r="D17" s="5">
        <f>C17/C49</f>
        <v>0.002056799303852543</v>
      </c>
      <c r="F17" s="3" t="s">
        <v>20</v>
      </c>
      <c r="G17" s="3" t="s">
        <v>10</v>
      </c>
      <c r="H17" s="2">
        <v>31</v>
      </c>
      <c r="I17" s="5">
        <f>H17/H40</f>
        <v>0.004626865671641791</v>
      </c>
    </row>
    <row r="18" spans="1:9" ht="12.75">
      <c r="A18" s="1" t="s">
        <v>20</v>
      </c>
      <c r="B18" s="1" t="s">
        <v>35</v>
      </c>
      <c r="C18" s="2">
        <v>17</v>
      </c>
      <c r="D18" s="5">
        <f>C18/C49</f>
        <v>0.0013448303140574322</v>
      </c>
      <c r="F18" s="3" t="s">
        <v>20</v>
      </c>
      <c r="G18" s="3" t="s">
        <v>53</v>
      </c>
      <c r="H18" s="2">
        <v>19</v>
      </c>
      <c r="I18" s="5">
        <f>H18/H40</f>
        <v>0.002835820895522388</v>
      </c>
    </row>
    <row r="19" spans="1:9" ht="12.75">
      <c r="A19" s="1" t="s">
        <v>20</v>
      </c>
      <c r="B19" s="1" t="s">
        <v>36</v>
      </c>
      <c r="C19" s="2">
        <v>16</v>
      </c>
      <c r="D19" s="5">
        <f>C19/C49</f>
        <v>0.0012657226485246421</v>
      </c>
      <c r="F19" s="3" t="s">
        <v>20</v>
      </c>
      <c r="G19" s="3" t="s">
        <v>24</v>
      </c>
      <c r="H19" s="2">
        <v>13</v>
      </c>
      <c r="I19" s="5">
        <f>H19/H40</f>
        <v>0.0019402985074626865</v>
      </c>
    </row>
    <row r="20" spans="1:9" ht="12.75">
      <c r="A20" s="1" t="s">
        <v>20</v>
      </c>
      <c r="B20" s="1" t="s">
        <v>14</v>
      </c>
      <c r="C20" s="2">
        <v>12</v>
      </c>
      <c r="D20" s="5">
        <f>C20/C49</f>
        <v>0.0009492919863934815</v>
      </c>
      <c r="F20" s="3" t="s">
        <v>20</v>
      </c>
      <c r="G20" s="3" t="s">
        <v>16</v>
      </c>
      <c r="H20" s="2">
        <v>12</v>
      </c>
      <c r="I20" s="5">
        <f>H20/H40</f>
        <v>0.001791044776119403</v>
      </c>
    </row>
    <row r="21" spans="1:9" ht="12.75">
      <c r="A21" s="1" t="s">
        <v>20</v>
      </c>
      <c r="B21" s="1" t="s">
        <v>37</v>
      </c>
      <c r="C21" s="2">
        <v>10</v>
      </c>
      <c r="D21" s="5">
        <f>C21/C49</f>
        <v>0.0007910766553279013</v>
      </c>
      <c r="F21" s="3" t="s">
        <v>20</v>
      </c>
      <c r="G21" s="3" t="s">
        <v>13</v>
      </c>
      <c r="H21" s="2">
        <v>11</v>
      </c>
      <c r="I21" s="5">
        <f>H21/H40</f>
        <v>0.0016417910447761193</v>
      </c>
    </row>
    <row r="22" spans="1:9" ht="12.75">
      <c r="A22" s="1" t="s">
        <v>20</v>
      </c>
      <c r="B22" s="1" t="s">
        <v>2</v>
      </c>
      <c r="C22" s="2">
        <v>9</v>
      </c>
      <c r="D22" s="5">
        <f>C22/C49</f>
        <v>0.0007119689897951111</v>
      </c>
      <c r="F22" s="3" t="s">
        <v>20</v>
      </c>
      <c r="G22" s="3" t="s">
        <v>54</v>
      </c>
      <c r="H22" s="2">
        <v>9</v>
      </c>
      <c r="I22" s="5">
        <f>H22/H40</f>
        <v>0.0013432835820895521</v>
      </c>
    </row>
    <row r="23" spans="1:9" ht="12.75">
      <c r="A23" s="1" t="s">
        <v>20</v>
      </c>
      <c r="B23" s="1" t="s">
        <v>6</v>
      </c>
      <c r="C23" s="2">
        <v>7</v>
      </c>
      <c r="D23" s="5">
        <f>C23/C49</f>
        <v>0.0005537536587295309</v>
      </c>
      <c r="F23" s="3" t="s">
        <v>20</v>
      </c>
      <c r="G23" s="3" t="s">
        <v>55</v>
      </c>
      <c r="H23" s="2">
        <v>9</v>
      </c>
      <c r="I23" s="5">
        <f>H23/H40</f>
        <v>0.0013432835820895521</v>
      </c>
    </row>
    <row r="24" spans="1:9" ht="12.75">
      <c r="A24" s="1" t="s">
        <v>20</v>
      </c>
      <c r="B24" s="1" t="s">
        <v>17</v>
      </c>
      <c r="C24" s="2">
        <v>6</v>
      </c>
      <c r="D24" s="5">
        <f>C24/C49</f>
        <v>0.00047464599319674077</v>
      </c>
      <c r="F24" s="3" t="s">
        <v>20</v>
      </c>
      <c r="G24" s="3" t="s">
        <v>33</v>
      </c>
      <c r="H24" s="2">
        <v>8</v>
      </c>
      <c r="I24" s="5">
        <f>H24/H40</f>
        <v>0.0011940298507462687</v>
      </c>
    </row>
    <row r="25" spans="1:9" ht="12.75">
      <c r="A25" s="1" t="s">
        <v>20</v>
      </c>
      <c r="B25" s="1" t="s">
        <v>38</v>
      </c>
      <c r="C25" s="2">
        <v>6</v>
      </c>
      <c r="D25" s="5">
        <f>C25/C49</f>
        <v>0.00047464599319674077</v>
      </c>
      <c r="F25" s="3" t="s">
        <v>20</v>
      </c>
      <c r="G25" s="3" t="s">
        <v>21</v>
      </c>
      <c r="H25" s="2">
        <v>7</v>
      </c>
      <c r="I25" s="5">
        <f>H25/H40</f>
        <v>0.001044776119402985</v>
      </c>
    </row>
    <row r="26" spans="1:9" ht="12.75">
      <c r="A26" s="1" t="s">
        <v>20</v>
      </c>
      <c r="B26" s="1" t="s">
        <v>1</v>
      </c>
      <c r="C26" s="2">
        <v>6</v>
      </c>
      <c r="D26" s="5">
        <f>C26/C49</f>
        <v>0.00047464599319674077</v>
      </c>
      <c r="F26" s="3" t="s">
        <v>20</v>
      </c>
      <c r="G26" s="3" t="s">
        <v>40</v>
      </c>
      <c r="H26" s="2">
        <v>7</v>
      </c>
      <c r="I26" s="5">
        <f>H26/H40</f>
        <v>0.001044776119402985</v>
      </c>
    </row>
    <row r="27" spans="1:9" ht="12.75">
      <c r="A27" s="1" t="s">
        <v>20</v>
      </c>
      <c r="B27" s="1" t="s">
        <v>39</v>
      </c>
      <c r="C27" s="2">
        <v>6</v>
      </c>
      <c r="D27" s="5">
        <f>C27/C49</f>
        <v>0.00047464599319674077</v>
      </c>
      <c r="F27" s="3" t="s">
        <v>20</v>
      </c>
      <c r="G27" s="3" t="s">
        <v>56</v>
      </c>
      <c r="H27" s="2">
        <v>6</v>
      </c>
      <c r="I27" s="5">
        <f>H27/H40</f>
        <v>0.0008955223880597015</v>
      </c>
    </row>
    <row r="28" spans="1:9" ht="12.75">
      <c r="A28" s="1" t="s">
        <v>20</v>
      </c>
      <c r="B28" s="1" t="s">
        <v>23</v>
      </c>
      <c r="C28" s="2">
        <v>5</v>
      </c>
      <c r="D28" s="5">
        <f>C28/C49</f>
        <v>0.0003955383276639506</v>
      </c>
      <c r="F28" s="3" t="s">
        <v>20</v>
      </c>
      <c r="G28" s="3" t="s">
        <v>12</v>
      </c>
      <c r="H28" s="2">
        <v>6</v>
      </c>
      <c r="I28" s="5">
        <f>H28/H40</f>
        <v>0.0008955223880597015</v>
      </c>
    </row>
    <row r="29" spans="1:9" ht="12.75">
      <c r="A29" s="1" t="s">
        <v>20</v>
      </c>
      <c r="B29" s="1" t="s">
        <v>8</v>
      </c>
      <c r="C29" s="2">
        <v>5</v>
      </c>
      <c r="D29" s="5">
        <f>C29/C49</f>
        <v>0.0003955383276639506</v>
      </c>
      <c r="F29" s="3" t="s">
        <v>20</v>
      </c>
      <c r="G29" s="3" t="s">
        <v>5</v>
      </c>
      <c r="H29" s="2">
        <v>5</v>
      </c>
      <c r="I29" s="5">
        <f>H29/H40</f>
        <v>0.0007462686567164179</v>
      </c>
    </row>
    <row r="30" spans="1:9" ht="12.75">
      <c r="A30" s="1" t="s">
        <v>20</v>
      </c>
      <c r="B30" s="1" t="s">
        <v>18</v>
      </c>
      <c r="C30" s="2">
        <v>4</v>
      </c>
      <c r="D30" s="5">
        <f>C30/C49</f>
        <v>0.00031643066213116053</v>
      </c>
      <c r="F30" s="3" t="s">
        <v>20</v>
      </c>
      <c r="G30" s="3" t="s">
        <v>57</v>
      </c>
      <c r="H30" s="2">
        <v>4</v>
      </c>
      <c r="I30" s="5">
        <f>H30/H40</f>
        <v>0.0005970149253731343</v>
      </c>
    </row>
    <row r="31" spans="1:9" ht="12.75">
      <c r="A31" s="1" t="s">
        <v>20</v>
      </c>
      <c r="B31" s="1" t="s">
        <v>40</v>
      </c>
      <c r="C31" s="2">
        <v>4</v>
      </c>
      <c r="D31" s="5">
        <f>C31/C49</f>
        <v>0.00031643066213116053</v>
      </c>
      <c r="F31" s="3" t="s">
        <v>20</v>
      </c>
      <c r="G31" s="3" t="s">
        <v>29</v>
      </c>
      <c r="H31" s="2">
        <v>4</v>
      </c>
      <c r="I31" s="5">
        <f>H31/H40</f>
        <v>0.0005970149253731343</v>
      </c>
    </row>
    <row r="32" spans="1:9" ht="12.75">
      <c r="A32" s="1" t="s">
        <v>20</v>
      </c>
      <c r="B32" s="1" t="s">
        <v>3</v>
      </c>
      <c r="C32" s="2">
        <v>4</v>
      </c>
      <c r="D32" s="5">
        <f>C32/C49</f>
        <v>0.00031643066213116053</v>
      </c>
      <c r="F32" s="3" t="s">
        <v>20</v>
      </c>
      <c r="G32" s="3" t="s">
        <v>58</v>
      </c>
      <c r="H32" s="2">
        <v>3</v>
      </c>
      <c r="I32" s="5">
        <f>H32/H40</f>
        <v>0.00044776119402985075</v>
      </c>
    </row>
    <row r="33" spans="1:9" ht="12.75">
      <c r="A33" s="1" t="s">
        <v>20</v>
      </c>
      <c r="B33" s="1" t="s">
        <v>41</v>
      </c>
      <c r="C33" s="2">
        <v>3</v>
      </c>
      <c r="D33" s="5">
        <f>C33/C49</f>
        <v>0.00023732299659837039</v>
      </c>
      <c r="F33" s="3" t="s">
        <v>20</v>
      </c>
      <c r="G33" s="3" t="s">
        <v>59</v>
      </c>
      <c r="H33" s="2">
        <v>3</v>
      </c>
      <c r="I33" s="5">
        <f>H33/H40</f>
        <v>0.00044776119402985075</v>
      </c>
    </row>
    <row r="34" spans="1:9" ht="12.75">
      <c r="A34" s="1" t="s">
        <v>20</v>
      </c>
      <c r="B34" s="1" t="s">
        <v>42</v>
      </c>
      <c r="C34" s="2">
        <v>3</v>
      </c>
      <c r="D34" s="5">
        <f>C34/C49</f>
        <v>0.00023732299659837039</v>
      </c>
      <c r="F34" s="3" t="s">
        <v>20</v>
      </c>
      <c r="G34" s="3" t="s">
        <v>51</v>
      </c>
      <c r="H34" s="2">
        <v>3</v>
      </c>
      <c r="I34" s="5">
        <f>H34/H40</f>
        <v>0.00044776119402985075</v>
      </c>
    </row>
    <row r="35" spans="1:9" ht="12.75">
      <c r="A35" s="1" t="s">
        <v>20</v>
      </c>
      <c r="B35" s="1" t="s">
        <v>43</v>
      </c>
      <c r="C35" s="2">
        <v>3</v>
      </c>
      <c r="D35" s="5">
        <f>C35/C49</f>
        <v>0.00023732299659837039</v>
      </c>
      <c r="F35" s="3" t="s">
        <v>20</v>
      </c>
      <c r="G35" s="3" t="s">
        <v>11</v>
      </c>
      <c r="H35" s="2">
        <v>2</v>
      </c>
      <c r="I35" s="5">
        <f>H35/H40</f>
        <v>0.00029850746268656717</v>
      </c>
    </row>
    <row r="36" spans="1:9" ht="12.75">
      <c r="A36" s="1" t="s">
        <v>20</v>
      </c>
      <c r="B36" s="1" t="s">
        <v>15</v>
      </c>
      <c r="C36" s="2">
        <v>3</v>
      </c>
      <c r="D36" s="5">
        <f>C36/C49</f>
        <v>0.00023732299659837039</v>
      </c>
      <c r="F36" s="3" t="s">
        <v>20</v>
      </c>
      <c r="G36" s="3" t="s">
        <v>30</v>
      </c>
      <c r="H36" s="2">
        <v>2</v>
      </c>
      <c r="I36" s="5">
        <f>H36/H40</f>
        <v>0.00029850746268656717</v>
      </c>
    </row>
    <row r="37" spans="1:9" ht="12.75">
      <c r="A37" s="1" t="s">
        <v>20</v>
      </c>
      <c r="B37" s="1" t="s">
        <v>25</v>
      </c>
      <c r="C37" s="2">
        <v>3</v>
      </c>
      <c r="D37" s="5">
        <f>C37/C49</f>
        <v>0.00023732299659837039</v>
      </c>
      <c r="F37" s="3" t="s">
        <v>20</v>
      </c>
      <c r="G37" s="3" t="s">
        <v>50</v>
      </c>
      <c r="H37" s="2">
        <v>2</v>
      </c>
      <c r="I37" s="5">
        <f>H37/H40</f>
        <v>0.00029850746268656717</v>
      </c>
    </row>
    <row r="38" spans="1:9" ht="12.75">
      <c r="A38" s="1" t="s">
        <v>20</v>
      </c>
      <c r="B38" s="1" t="s">
        <v>44</v>
      </c>
      <c r="C38" s="2">
        <v>2</v>
      </c>
      <c r="D38" s="5">
        <f>C38/C49</f>
        <v>0.00015821533106558027</v>
      </c>
      <c r="F38" s="3" t="s">
        <v>20</v>
      </c>
      <c r="G38" s="3" t="s">
        <v>60</v>
      </c>
      <c r="H38" s="2">
        <v>2</v>
      </c>
      <c r="I38" s="5">
        <f>H38/H40</f>
        <v>0.00029850746268656717</v>
      </c>
    </row>
    <row r="39" spans="1:9" ht="12.75">
      <c r="A39" s="1" t="s">
        <v>20</v>
      </c>
      <c r="B39" s="1" t="s">
        <v>26</v>
      </c>
      <c r="C39" s="2">
        <v>2</v>
      </c>
      <c r="D39" s="5">
        <f>C39/C49</f>
        <v>0.00015821533106558027</v>
      </c>
      <c r="F39" s="3" t="s">
        <v>20</v>
      </c>
      <c r="G39" s="3" t="s">
        <v>52</v>
      </c>
      <c r="H39" s="2">
        <v>2</v>
      </c>
      <c r="I39" s="5">
        <f>H39/H40</f>
        <v>0.00029850746268656717</v>
      </c>
    </row>
    <row r="40" spans="1:8" ht="12.75">
      <c r="A40" s="1" t="s">
        <v>20</v>
      </c>
      <c r="B40" s="1" t="s">
        <v>45</v>
      </c>
      <c r="C40" s="2">
        <v>2</v>
      </c>
      <c r="D40" s="5">
        <f>C40/C49</f>
        <v>0.00015821533106558027</v>
      </c>
      <c r="F40" s="3"/>
      <c r="G40" s="1" t="s">
        <v>69</v>
      </c>
      <c r="H40" s="2">
        <f>SUM(H8:H39)</f>
        <v>6700</v>
      </c>
    </row>
    <row r="41" spans="1:8" ht="12.75">
      <c r="A41" s="1" t="s">
        <v>20</v>
      </c>
      <c r="B41" s="1" t="s">
        <v>31</v>
      </c>
      <c r="C41" s="2">
        <v>2</v>
      </c>
      <c r="D41" s="5">
        <f>C41/C49</f>
        <v>0.00015821533106558027</v>
      </c>
      <c r="F41" s="3"/>
      <c r="G41" s="3"/>
      <c r="H41" s="2"/>
    </row>
    <row r="42" spans="1:8" ht="12.75">
      <c r="A42" s="1" t="s">
        <v>20</v>
      </c>
      <c r="B42" s="1" t="s">
        <v>46</v>
      </c>
      <c r="C42" s="2">
        <v>2</v>
      </c>
      <c r="D42" s="5">
        <f>C42/C49</f>
        <v>0.00015821533106558027</v>
      </c>
      <c r="F42" s="3"/>
      <c r="G42" s="3"/>
      <c r="H42" s="2"/>
    </row>
    <row r="43" spans="1:8" ht="12.75">
      <c r="A43" s="1" t="s">
        <v>20</v>
      </c>
      <c r="B43" s="1" t="s">
        <v>47</v>
      </c>
      <c r="C43" s="2">
        <v>2</v>
      </c>
      <c r="D43" s="5">
        <f>C43/C49</f>
        <v>0.00015821533106558027</v>
      </c>
      <c r="F43" s="3"/>
      <c r="G43" s="3"/>
      <c r="H43" s="2"/>
    </row>
    <row r="44" spans="1:8" ht="12.75">
      <c r="A44" s="1" t="s">
        <v>20</v>
      </c>
      <c r="B44" s="1" t="s">
        <v>48</v>
      </c>
      <c r="C44" s="2">
        <v>1</v>
      </c>
      <c r="D44" s="5">
        <f>C44/C49</f>
        <v>7.910766553279013E-05</v>
      </c>
      <c r="F44" s="3"/>
      <c r="G44" s="3"/>
      <c r="H44" s="2"/>
    </row>
    <row r="45" spans="1:8" ht="12.75">
      <c r="A45" s="1" t="s">
        <v>20</v>
      </c>
      <c r="B45" s="1" t="s">
        <v>22</v>
      </c>
      <c r="C45" s="2">
        <v>1</v>
      </c>
      <c r="D45" s="5">
        <f>C45/C49</f>
        <v>7.910766553279013E-05</v>
      </c>
      <c r="F45" s="3"/>
      <c r="G45" s="3"/>
      <c r="H45" s="2"/>
    </row>
    <row r="46" spans="1:8" ht="12.75">
      <c r="A46" s="1" t="s">
        <v>20</v>
      </c>
      <c r="B46" s="1" t="s">
        <v>19</v>
      </c>
      <c r="C46" s="2">
        <v>1</v>
      </c>
      <c r="D46" s="5">
        <f>C46/C49</f>
        <v>7.910766553279013E-05</v>
      </c>
      <c r="F46" s="3"/>
      <c r="G46" s="3"/>
      <c r="H46" s="2"/>
    </row>
    <row r="47" spans="1:8" ht="12.75">
      <c r="A47" s="1" t="s">
        <v>20</v>
      </c>
      <c r="B47" s="1" t="s">
        <v>49</v>
      </c>
      <c r="C47" s="2">
        <v>1</v>
      </c>
      <c r="D47" s="5">
        <f>C47/C49</f>
        <v>7.910766553279013E-05</v>
      </c>
      <c r="F47" s="3"/>
      <c r="G47" s="3"/>
      <c r="H47" s="2"/>
    </row>
    <row r="48" spans="1:8" ht="12.75">
      <c r="A48" s="1" t="s">
        <v>20</v>
      </c>
      <c r="B48" s="1" t="s">
        <v>28</v>
      </c>
      <c r="C48" s="2">
        <v>1</v>
      </c>
      <c r="D48" s="5">
        <f>C48/C49</f>
        <v>7.910766553279013E-05</v>
      </c>
      <c r="F48" s="3"/>
      <c r="G48" s="3"/>
      <c r="H48" s="2"/>
    </row>
    <row r="49" spans="2:8" ht="12.75">
      <c r="B49" s="1" t="s">
        <v>69</v>
      </c>
      <c r="C49" s="2">
        <f>SUM(C8:C48)</f>
        <v>12641</v>
      </c>
      <c r="F49" s="3"/>
      <c r="G49" s="3"/>
      <c r="H49" s="2"/>
    </row>
    <row r="50" ht="12.75">
      <c r="A50" s="9"/>
    </row>
    <row r="51" ht="12.75">
      <c r="A51" s="9" t="s">
        <v>71</v>
      </c>
    </row>
    <row r="52" ht="12.75">
      <c r="A52" s="10" t="s">
        <v>72</v>
      </c>
    </row>
    <row r="53" ht="12.75">
      <c r="A53" s="9" t="s">
        <v>73</v>
      </c>
    </row>
    <row r="54" ht="12.75">
      <c r="A54" s="20" t="s">
        <v>74</v>
      </c>
    </row>
  </sheetData>
  <hyperlinks>
    <hyperlink ref="A54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2005-03-07T18:59:15Z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