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360" activeTab="0"/>
  </bookViews>
  <sheets>
    <sheet name="Language Spoken at Home" sheetId="1" r:id="rId1"/>
  </sheets>
  <definedNames>
    <definedName name="_xlnm.Print_Titles" localSheetId="0">'Language Spoken at Home'!$1:$9</definedName>
  </definedNames>
  <calcPr fullCalcOnLoad="1"/>
</workbook>
</file>

<file path=xl/sharedStrings.xml><?xml version="1.0" encoding="utf-8"?>
<sst xmlns="http://schemas.openxmlformats.org/spreadsheetml/2006/main" count="136" uniqueCount="117">
  <si>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</si>
  <si>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</si>
  <si>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</si>
  <si>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</si>
  <si>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</si>
  <si>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</si>
  <si>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</si>
  <si>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</si>
  <si>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</si>
  <si>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</si>
  <si>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</si>
  <si>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</si>
  <si>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</si>
  <si>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</si>
  <si>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</si>
  <si>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</si>
  <si>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</si>
  <si>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</si>
  <si>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</si>
  <si>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</si>
  <si>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</si>
  <si>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</si>
  <si>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</si>
  <si>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</si>
  <si>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</si>
  <si>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</si>
  <si>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</si>
  <si>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</si>
  <si>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</si>
  <si>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</si>
  <si>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</si>
  <si>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</si>
  <si>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</si>
  <si>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</si>
  <si>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</si>
  <si>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</si>
  <si>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</si>
  <si>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</si>
  <si>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</si>
  <si>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</si>
  <si>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</si>
  <si>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</si>
  <si>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</si>
  <si>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</si>
  <si>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</si>
  <si>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</si>
  <si>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</si>
  <si>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</si>
  <si>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</si>
  <si>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</si>
  <si>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</si>
  <si>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</si>
  <si>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</si>
  <si>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</si>
  <si>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</si>
  <si>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</si>
  <si>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</si>
  <si>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</si>
  <si>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</si>
  <si>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</si>
  <si>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</si>
  <si>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</si>
  <si>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</si>
  <si>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</si>
  <si>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</si>
  <si>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</si>
  <si>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</si>
  <si>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</si>
  <si>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</si>
  <si>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</si>
  <si>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</si>
  <si>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</si>
  <si>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</si>
  <si>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</si>
  <si>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</si>
  <si>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</si>
  <si>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</si>
  <si>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</si>
  <si>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</si>
  <si>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</si>
  <si>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</si>
  <si>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</si>
  <si>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</si>
  <si>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</si>
  <si>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</si>
  <si>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</si>
  <si>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</si>
  <si>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</si>
  <si>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</si>
  <si>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</si>
  <si>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</si>
  <si>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</si>
  <si>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</si>
  <si>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</si>
  <si>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</si>
  <si>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</si>
  <si>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</si>
  <si>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</si>
  <si>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</si>
  <si>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</si>
  <si>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English only</t>
  </si>
  <si>
    <t xml:space="preserve">Number </t>
  </si>
  <si>
    <t>Percent</t>
  </si>
  <si>
    <t>Spanish</t>
  </si>
  <si>
    <t>Total</t>
  </si>
  <si>
    <t>Do not speak</t>
  </si>
  <si>
    <t>English "very well"</t>
  </si>
  <si>
    <t>Language Spoken at Home for Iowa and its Counties: 1990</t>
  </si>
  <si>
    <t xml:space="preserve">Total </t>
  </si>
  <si>
    <t>Source: U.S. Bureau of the Census, Decennial Censuses</t>
  </si>
  <si>
    <t>Prepared By: State Library of Iowa, State Data Center Program, 800-248-4483, http://www.silo.lib.ia.us/datacenter</t>
  </si>
  <si>
    <t>Persons 5 years and over</t>
  </si>
  <si>
    <t>Speak</t>
  </si>
  <si>
    <t>Speak language other than English</t>
  </si>
  <si>
    <t>1990 Census: STF 3, American FactFinder, Table P028</t>
  </si>
  <si>
    <t>Asian or Pacific Island languages</t>
  </si>
  <si>
    <t>Area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</si>
</sst>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4.28125" style="15" customWidth="1"/>
    <col min="3" max="3" width="9.140625" style="15" customWidth="1"/>
    <col min="4" max="4" width="10.28125" style="18" bestFit="1" customWidth="1"/>
    <col min="5" max="5" width="9.140625" style="15" customWidth="1"/>
    <col min="6" max="6" width="9.140625" style="18" customWidth="1"/>
    <col min="7" max="7" width="9.140625" style="8" customWidth="1"/>
    <col min="8" max="8" width="10.28125" style="18" customWidth="1"/>
    <col min="9" max="9" width="9.140625" style="15" customWidth="1"/>
    <col min="10" max="10" width="9.140625" style="18" customWidth="1"/>
    <col min="11" max="11" width="9.140625" style="15" customWidth="1"/>
    <col min="12" max="12" width="10.140625" style="18" customWidth="1"/>
    <col min="13" max="13" width="9.140625" style="8" customWidth="1"/>
    <col min="14" max="14" width="9.140625" style="18" customWidth="1"/>
    <col min="15" max="15" width="9.140625" style="8" customWidth="1"/>
    <col min="16" max="16" width="10.421875" style="18" customWidth="1"/>
  </cols>
  <sheetData>
    <row r="1" spans="1:2" ht="12.75">
      <c r="A1" s="1" t="s">
        <v>107</v>
      </c>
      <c r="B1" s="16"/>
    </row>
    <row r="2" spans="1:2" ht="12.75">
      <c r="A2" s="1"/>
      <c r="B2" s="16"/>
    </row>
    <row r="3" spans="1:16" ht="12.75">
      <c r="A3" s="31"/>
      <c r="B3" s="44" t="s">
        <v>111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ht="12.75">
      <c r="A4" s="32"/>
      <c r="B4" s="26"/>
      <c r="C4" s="36"/>
      <c r="D4" s="37"/>
      <c r="E4" s="50" t="s">
        <v>113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39"/>
    </row>
    <row r="5" spans="1:16" ht="12.75">
      <c r="A5" s="32"/>
      <c r="B5" s="19"/>
      <c r="C5" s="27"/>
      <c r="D5" s="28"/>
      <c r="E5" s="4"/>
      <c r="F5" s="11"/>
      <c r="G5" s="13"/>
      <c r="H5" s="9"/>
      <c r="I5" s="34" t="s">
        <v>103</v>
      </c>
      <c r="J5" s="35"/>
      <c r="K5" s="35"/>
      <c r="L5" s="35"/>
      <c r="M5" s="38" t="s">
        <v>115</v>
      </c>
      <c r="N5" s="50"/>
      <c r="O5" s="50"/>
      <c r="P5" s="39"/>
    </row>
    <row r="6" spans="1:16" ht="12.75">
      <c r="A6" s="32"/>
      <c r="B6" s="19"/>
      <c r="C6" s="48" t="s">
        <v>112</v>
      </c>
      <c r="D6" s="49"/>
      <c r="G6" s="42" t="s">
        <v>105</v>
      </c>
      <c r="H6" s="43"/>
      <c r="I6" s="29"/>
      <c r="J6" s="30"/>
      <c r="K6" s="36" t="s">
        <v>105</v>
      </c>
      <c r="L6" s="37"/>
      <c r="O6" s="42" t="s">
        <v>105</v>
      </c>
      <c r="P6" s="43"/>
    </row>
    <row r="7" spans="1:16" ht="12.75">
      <c r="A7" s="32"/>
      <c r="B7" s="6" t="s">
        <v>108</v>
      </c>
      <c r="C7" s="40" t="s">
        <v>100</v>
      </c>
      <c r="D7" s="41"/>
      <c r="E7" s="35" t="s">
        <v>104</v>
      </c>
      <c r="F7" s="47"/>
      <c r="G7" s="38" t="s">
        <v>106</v>
      </c>
      <c r="H7" s="39"/>
      <c r="I7" s="40" t="s">
        <v>104</v>
      </c>
      <c r="J7" s="41"/>
      <c r="K7" s="40" t="s">
        <v>106</v>
      </c>
      <c r="L7" s="41"/>
      <c r="M7" s="42" t="s">
        <v>104</v>
      </c>
      <c r="N7" s="43"/>
      <c r="O7" s="38" t="s">
        <v>106</v>
      </c>
      <c r="P7" s="39"/>
    </row>
    <row r="8" spans="1:16" ht="12.75">
      <c r="A8" s="33" t="s">
        <v>116</v>
      </c>
      <c r="B8" s="6" t="s">
        <v>101</v>
      </c>
      <c r="C8" s="6" t="s">
        <v>101</v>
      </c>
      <c r="D8" s="10" t="s">
        <v>102</v>
      </c>
      <c r="E8" s="7" t="s">
        <v>101</v>
      </c>
      <c r="F8" s="12" t="s">
        <v>102</v>
      </c>
      <c r="G8" s="14" t="s">
        <v>101</v>
      </c>
      <c r="H8" s="12" t="s">
        <v>102</v>
      </c>
      <c r="I8" s="7" t="s">
        <v>101</v>
      </c>
      <c r="J8" s="17" t="s">
        <v>102</v>
      </c>
      <c r="K8" s="5" t="s">
        <v>101</v>
      </c>
      <c r="L8" s="10" t="s">
        <v>102</v>
      </c>
      <c r="M8" s="14" t="s">
        <v>101</v>
      </c>
      <c r="N8" s="17" t="s">
        <v>102</v>
      </c>
      <c r="O8" s="14" t="s">
        <v>101</v>
      </c>
      <c r="P8" s="17" t="s">
        <v>102</v>
      </c>
    </row>
    <row r="10" spans="1:16" ht="12.75">
      <c r="A10" s="2" t="s">
        <v>0</v>
      </c>
      <c r="B10" s="8">
        <v>2583552</v>
      </c>
      <c r="C10" s="8">
        <v>2483135</v>
      </c>
      <c r="D10" s="18">
        <f>C10/B10</f>
        <v>0.9611321931975823</v>
      </c>
      <c r="E10" s="8">
        <v>100391</v>
      </c>
      <c r="F10" s="18">
        <f>E10/B10</f>
        <v>0.03885774313812921</v>
      </c>
      <c r="G10" s="8">
        <v>35407</v>
      </c>
      <c r="H10" s="18">
        <f>G10/B10</f>
        <v>0.01370477544094332</v>
      </c>
      <c r="I10" s="8">
        <v>31620</v>
      </c>
      <c r="J10" s="18">
        <f>I10/B10</f>
        <v>0.012238964030915577</v>
      </c>
      <c r="K10" s="8">
        <v>11114</v>
      </c>
      <c r="L10" s="18">
        <f>K10/B10</f>
        <v>0.004301829419342053</v>
      </c>
      <c r="M10" s="8">
        <v>15381</v>
      </c>
      <c r="N10" s="18">
        <f>M10/B10</f>
        <v>0.00595343155469679</v>
      </c>
      <c r="O10" s="8">
        <v>8995</v>
      </c>
      <c r="P10" s="18">
        <f>O10/B10</f>
        <v>0.0034816407798256045</v>
      </c>
    </row>
    <row r="11" spans="1:5" ht="12.75">
      <c r="A11" s="2"/>
      <c r="B11" s="20"/>
      <c r="E11" s="8"/>
    </row>
    <row r="12" spans="1:16" ht="12.75">
      <c r="A12" s="3" t="s">
        <v>1</v>
      </c>
      <c r="B12" s="8">
        <v>7855</v>
      </c>
      <c r="C12" s="8">
        <v>7669</v>
      </c>
      <c r="D12" s="18">
        <f aca="true" t="shared" si="0" ref="D12:D75">C12/B12</f>
        <v>0.9763208147676639</v>
      </c>
      <c r="E12" s="8">
        <v>186</v>
      </c>
      <c r="F12" s="18">
        <f aca="true" t="shared" si="1" ref="F12:F75">E12/B12</f>
        <v>0.023679185232336093</v>
      </c>
      <c r="G12" s="8">
        <v>37</v>
      </c>
      <c r="H12" s="18">
        <f aca="true" t="shared" si="2" ref="H12:H75">G12/B12</f>
        <v>0.004710375556970083</v>
      </c>
      <c r="I12" s="8">
        <v>62</v>
      </c>
      <c r="J12" s="18">
        <f aca="true" t="shared" si="3" ref="J12:J75">I12/B12</f>
        <v>0.00789306174411203</v>
      </c>
      <c r="K12" s="15">
        <v>12</v>
      </c>
      <c r="L12" s="18">
        <f aca="true" t="shared" si="4" ref="L12:L75">K12/B12</f>
        <v>0.001527689369828135</v>
      </c>
      <c r="M12" s="8">
        <v>19</v>
      </c>
      <c r="N12" s="18">
        <f aca="true" t="shared" si="5" ref="N12:N75">M12/B12</f>
        <v>0.0024188415022278805</v>
      </c>
      <c r="O12" s="8">
        <v>7</v>
      </c>
      <c r="P12" s="18">
        <f aca="true" t="shared" si="6" ref="P12:P75">O12/B12</f>
        <v>0.0008911521323997453</v>
      </c>
    </row>
    <row r="13" spans="1:16" ht="12.75">
      <c r="A13" s="3" t="s">
        <v>2</v>
      </c>
      <c r="B13" s="8">
        <v>4523</v>
      </c>
      <c r="C13" s="15">
        <v>4454</v>
      </c>
      <c r="D13" s="18">
        <f t="shared" si="0"/>
        <v>0.9847446385142604</v>
      </c>
      <c r="E13" s="8">
        <v>69</v>
      </c>
      <c r="F13" s="18">
        <f t="shared" si="1"/>
        <v>0.015255361485739553</v>
      </c>
      <c r="G13" s="8">
        <v>17</v>
      </c>
      <c r="H13" s="18">
        <f t="shared" si="2"/>
        <v>0.003758567322573513</v>
      </c>
      <c r="I13" s="8">
        <v>8</v>
      </c>
      <c r="J13" s="18">
        <f t="shared" si="3"/>
        <v>0.0017687375635640063</v>
      </c>
      <c r="K13" s="15">
        <v>3</v>
      </c>
      <c r="L13" s="18">
        <f t="shared" si="4"/>
        <v>0.0006632765863365023</v>
      </c>
      <c r="M13" s="8">
        <v>0</v>
      </c>
      <c r="N13" s="18">
        <f t="shared" si="5"/>
        <v>0</v>
      </c>
      <c r="O13" s="8">
        <v>0</v>
      </c>
      <c r="P13" s="18">
        <f t="shared" si="6"/>
        <v>0</v>
      </c>
    </row>
    <row r="14" spans="1:16" ht="12.75">
      <c r="A14" s="3" t="s">
        <v>3</v>
      </c>
      <c r="B14" s="8">
        <v>12864</v>
      </c>
      <c r="C14" s="8">
        <v>12585</v>
      </c>
      <c r="D14" s="18">
        <f t="shared" si="0"/>
        <v>0.9783115671641791</v>
      </c>
      <c r="E14" s="8">
        <v>279</v>
      </c>
      <c r="F14" s="18">
        <f t="shared" si="1"/>
        <v>0.021688432835820896</v>
      </c>
      <c r="G14" s="8">
        <v>56</v>
      </c>
      <c r="H14" s="18">
        <f t="shared" si="2"/>
        <v>0.004353233830845771</v>
      </c>
      <c r="I14" s="8">
        <v>75</v>
      </c>
      <c r="J14" s="18">
        <f t="shared" si="3"/>
        <v>0.005830223880597015</v>
      </c>
      <c r="K14" s="15">
        <v>21</v>
      </c>
      <c r="L14" s="18">
        <f t="shared" si="4"/>
        <v>0.0016324626865671641</v>
      </c>
      <c r="M14" s="8">
        <v>11</v>
      </c>
      <c r="N14" s="18">
        <f t="shared" si="5"/>
        <v>0.0008550995024875622</v>
      </c>
      <c r="O14" s="8">
        <v>3</v>
      </c>
      <c r="P14" s="18">
        <f t="shared" si="6"/>
        <v>0.0002332089552238806</v>
      </c>
    </row>
    <row r="15" spans="1:16" ht="12.75">
      <c r="A15" s="3" t="s">
        <v>4</v>
      </c>
      <c r="B15" s="8">
        <v>12871</v>
      </c>
      <c r="C15" s="8">
        <v>12527</v>
      </c>
      <c r="D15" s="18">
        <f t="shared" si="0"/>
        <v>0.9732732499417295</v>
      </c>
      <c r="E15" s="8">
        <v>344</v>
      </c>
      <c r="F15" s="18">
        <f t="shared" si="1"/>
        <v>0.02672675005827053</v>
      </c>
      <c r="G15" s="8">
        <v>76</v>
      </c>
      <c r="H15" s="18">
        <f t="shared" si="2"/>
        <v>0.005904747105896978</v>
      </c>
      <c r="I15" s="8">
        <v>91</v>
      </c>
      <c r="J15" s="18">
        <f t="shared" si="3"/>
        <v>0.00707015771890296</v>
      </c>
      <c r="K15" s="15">
        <v>6</v>
      </c>
      <c r="L15" s="18">
        <f t="shared" si="4"/>
        <v>0.000466164245202393</v>
      </c>
      <c r="M15" s="8">
        <v>57</v>
      </c>
      <c r="N15" s="18">
        <f t="shared" si="5"/>
        <v>0.004428560329422734</v>
      </c>
      <c r="O15" s="8">
        <v>33</v>
      </c>
      <c r="P15" s="18">
        <f t="shared" si="6"/>
        <v>0.0025639033486131615</v>
      </c>
    </row>
    <row r="16" spans="1:16" ht="12.75">
      <c r="A16" s="3" t="s">
        <v>5</v>
      </c>
      <c r="B16" s="8">
        <v>6827</v>
      </c>
      <c r="C16" s="8">
        <v>6537</v>
      </c>
      <c r="D16" s="18">
        <f t="shared" si="0"/>
        <v>0.9575216053903618</v>
      </c>
      <c r="E16" s="8">
        <v>290</v>
      </c>
      <c r="F16" s="18">
        <f t="shared" si="1"/>
        <v>0.042478394609638204</v>
      </c>
      <c r="G16" s="8">
        <v>88</v>
      </c>
      <c r="H16" s="18">
        <f t="shared" si="2"/>
        <v>0.012889995605683316</v>
      </c>
      <c r="I16" s="8">
        <v>53</v>
      </c>
      <c r="J16" s="18">
        <f t="shared" si="3"/>
        <v>0.007763292807968361</v>
      </c>
      <c r="K16" s="15">
        <v>34</v>
      </c>
      <c r="L16" s="18">
        <f t="shared" si="4"/>
        <v>0.004980225574923099</v>
      </c>
      <c r="M16" s="8">
        <v>0</v>
      </c>
      <c r="N16" s="18">
        <f t="shared" si="5"/>
        <v>0</v>
      </c>
      <c r="O16" s="8">
        <v>0</v>
      </c>
      <c r="P16" s="18">
        <f t="shared" si="6"/>
        <v>0</v>
      </c>
    </row>
    <row r="17" spans="1:16" ht="12.75">
      <c r="A17" s="3" t="s">
        <v>6</v>
      </c>
      <c r="B17" s="8">
        <v>20777</v>
      </c>
      <c r="C17" s="8">
        <v>20260</v>
      </c>
      <c r="D17" s="18">
        <f t="shared" si="0"/>
        <v>0.9751167155989796</v>
      </c>
      <c r="E17" s="8">
        <v>517</v>
      </c>
      <c r="F17" s="18">
        <f t="shared" si="1"/>
        <v>0.024883284401020358</v>
      </c>
      <c r="G17" s="8">
        <v>181</v>
      </c>
      <c r="H17" s="18">
        <f t="shared" si="2"/>
        <v>0.008711556047552582</v>
      </c>
      <c r="I17" s="8">
        <v>146</v>
      </c>
      <c r="J17" s="18">
        <f t="shared" si="3"/>
        <v>0.007027001010733022</v>
      </c>
      <c r="K17" s="15">
        <v>72</v>
      </c>
      <c r="L17" s="18">
        <f t="shared" si="4"/>
        <v>0.0034653703614573807</v>
      </c>
      <c r="M17" s="8">
        <v>15</v>
      </c>
      <c r="N17" s="18">
        <f t="shared" si="5"/>
        <v>0.0007219521586369544</v>
      </c>
      <c r="O17" s="8">
        <v>15</v>
      </c>
      <c r="P17" s="18">
        <f t="shared" si="6"/>
        <v>0.0007219521586369544</v>
      </c>
    </row>
    <row r="18" spans="1:16" ht="12.75">
      <c r="A18" s="3" t="s">
        <v>7</v>
      </c>
      <c r="B18" s="8">
        <v>115553</v>
      </c>
      <c r="C18" s="8">
        <v>111954</v>
      </c>
      <c r="D18" s="18">
        <f t="shared" si="0"/>
        <v>0.9688541188891677</v>
      </c>
      <c r="E18" s="8">
        <v>3670</v>
      </c>
      <c r="F18" s="18">
        <f t="shared" si="1"/>
        <v>0.03176031777625851</v>
      </c>
      <c r="G18" s="8">
        <v>1131</v>
      </c>
      <c r="H18" s="18">
        <f t="shared" si="2"/>
        <v>0.009787716459114</v>
      </c>
      <c r="I18" s="8">
        <v>1239</v>
      </c>
      <c r="J18" s="18">
        <f t="shared" si="3"/>
        <v>0.010722352513565203</v>
      </c>
      <c r="K18" s="15">
        <v>388</v>
      </c>
      <c r="L18" s="18">
        <f t="shared" si="4"/>
        <v>0.0033577665659913635</v>
      </c>
      <c r="M18" s="8">
        <v>603</v>
      </c>
      <c r="N18" s="18">
        <f t="shared" si="5"/>
        <v>0.0052183846373525565</v>
      </c>
      <c r="O18" s="8">
        <v>338</v>
      </c>
      <c r="P18" s="18">
        <f t="shared" si="6"/>
        <v>0.0029250646889306207</v>
      </c>
    </row>
    <row r="19" spans="1:16" ht="12.75">
      <c r="A19" s="3" t="s">
        <v>8</v>
      </c>
      <c r="B19" s="8">
        <v>23522</v>
      </c>
      <c r="C19" s="8">
        <v>22937</v>
      </c>
      <c r="D19" s="18">
        <f t="shared" si="0"/>
        <v>0.9751296658447411</v>
      </c>
      <c r="E19" s="8">
        <v>585</v>
      </c>
      <c r="F19" s="18">
        <f t="shared" si="1"/>
        <v>0.024870334155258907</v>
      </c>
      <c r="G19" s="8">
        <v>151</v>
      </c>
      <c r="H19" s="18">
        <f t="shared" si="2"/>
        <v>0.006419522149477086</v>
      </c>
      <c r="I19" s="8">
        <v>181</v>
      </c>
      <c r="J19" s="18">
        <f t="shared" si="3"/>
        <v>0.007694923901028824</v>
      </c>
      <c r="K19" s="15">
        <v>52</v>
      </c>
      <c r="L19" s="18">
        <f t="shared" si="4"/>
        <v>0.0022106963693563474</v>
      </c>
      <c r="M19" s="8">
        <v>98</v>
      </c>
      <c r="N19" s="18">
        <f t="shared" si="5"/>
        <v>0.004166312388402347</v>
      </c>
      <c r="O19" s="8">
        <v>50</v>
      </c>
      <c r="P19" s="18">
        <f t="shared" si="6"/>
        <v>0.0021256695859195648</v>
      </c>
    </row>
    <row r="20" spans="1:16" ht="12.75">
      <c r="A20" s="3" t="s">
        <v>9</v>
      </c>
      <c r="B20" s="8">
        <v>21435</v>
      </c>
      <c r="C20" s="8">
        <v>20606</v>
      </c>
      <c r="D20" s="18">
        <f t="shared" si="0"/>
        <v>0.9613249358525776</v>
      </c>
      <c r="E20" s="8">
        <v>829</v>
      </c>
      <c r="F20" s="18">
        <f t="shared" si="1"/>
        <v>0.03867506414742244</v>
      </c>
      <c r="G20" s="8">
        <v>242</v>
      </c>
      <c r="H20" s="18">
        <f t="shared" si="2"/>
        <v>0.011289946349428506</v>
      </c>
      <c r="I20" s="8">
        <v>148</v>
      </c>
      <c r="J20" s="18">
        <f t="shared" si="3"/>
        <v>0.006904595288080242</v>
      </c>
      <c r="K20" s="15">
        <v>48</v>
      </c>
      <c r="L20" s="18">
        <f t="shared" si="4"/>
        <v>0.002239328201539538</v>
      </c>
      <c r="M20" s="8">
        <v>45</v>
      </c>
      <c r="N20" s="18">
        <f t="shared" si="5"/>
        <v>0.002099370188943317</v>
      </c>
      <c r="O20" s="8">
        <v>32</v>
      </c>
      <c r="P20" s="18">
        <f t="shared" si="6"/>
        <v>0.0014928854676930254</v>
      </c>
    </row>
    <row r="21" spans="1:16" ht="12.75">
      <c r="A21" s="3" t="s">
        <v>10</v>
      </c>
      <c r="B21" s="8">
        <v>19228</v>
      </c>
      <c r="C21" s="8">
        <v>18197</v>
      </c>
      <c r="D21" s="18">
        <f t="shared" si="0"/>
        <v>0.9463802787601414</v>
      </c>
      <c r="E21" s="8">
        <v>1031</v>
      </c>
      <c r="F21" s="18">
        <f t="shared" si="1"/>
        <v>0.05361972123985854</v>
      </c>
      <c r="G21" s="8">
        <v>525</v>
      </c>
      <c r="H21" s="18">
        <f t="shared" si="2"/>
        <v>0.02730393176617433</v>
      </c>
      <c r="I21" s="8">
        <v>161</v>
      </c>
      <c r="J21" s="18">
        <f t="shared" si="3"/>
        <v>0.008373205741626795</v>
      </c>
      <c r="K21" s="15">
        <v>83</v>
      </c>
      <c r="L21" s="18">
        <f t="shared" si="4"/>
        <v>0.004316621593509465</v>
      </c>
      <c r="M21" s="8">
        <v>4</v>
      </c>
      <c r="N21" s="18">
        <f t="shared" si="5"/>
        <v>0.00020802995631370917</v>
      </c>
      <c r="O21" s="8">
        <v>0</v>
      </c>
      <c r="P21" s="18">
        <f t="shared" si="6"/>
        <v>0</v>
      </c>
    </row>
    <row r="22" spans="1:16" ht="12.75">
      <c r="A22" s="3" t="s">
        <v>11</v>
      </c>
      <c r="B22" s="8">
        <v>18549</v>
      </c>
      <c r="C22" s="8">
        <v>17731</v>
      </c>
      <c r="D22" s="18">
        <f t="shared" si="0"/>
        <v>0.9559005876327565</v>
      </c>
      <c r="E22" s="8">
        <v>813</v>
      </c>
      <c r="F22" s="18">
        <f t="shared" si="1"/>
        <v>0.043829856056930294</v>
      </c>
      <c r="G22" s="8">
        <v>371</v>
      </c>
      <c r="H22" s="18">
        <f t="shared" si="2"/>
        <v>0.02000107822524125</v>
      </c>
      <c r="I22" s="8">
        <v>174</v>
      </c>
      <c r="J22" s="18">
        <f t="shared" si="3"/>
        <v>0.00938055959890021</v>
      </c>
      <c r="K22" s="15">
        <v>58</v>
      </c>
      <c r="L22" s="18">
        <f t="shared" si="4"/>
        <v>0.0031268531996334033</v>
      </c>
      <c r="M22" s="8">
        <v>343</v>
      </c>
      <c r="N22" s="18">
        <f t="shared" si="5"/>
        <v>0.018491562887487194</v>
      </c>
      <c r="O22" s="8">
        <v>254</v>
      </c>
      <c r="P22" s="18">
        <f t="shared" si="6"/>
        <v>0.013693460563911802</v>
      </c>
    </row>
    <row r="23" spans="1:16" ht="12.75">
      <c r="A23" s="3" t="s">
        <v>12</v>
      </c>
      <c r="B23" s="8">
        <v>14749</v>
      </c>
      <c r="C23" s="8">
        <v>14102</v>
      </c>
      <c r="D23" s="18">
        <f t="shared" si="0"/>
        <v>0.9561326191606211</v>
      </c>
      <c r="E23" s="8">
        <v>647</v>
      </c>
      <c r="F23" s="18">
        <f t="shared" si="1"/>
        <v>0.04386738083937894</v>
      </c>
      <c r="G23" s="8">
        <v>124</v>
      </c>
      <c r="H23" s="18">
        <f t="shared" si="2"/>
        <v>0.008407349650823785</v>
      </c>
      <c r="I23" s="8">
        <v>48</v>
      </c>
      <c r="J23" s="18">
        <f t="shared" si="3"/>
        <v>0.0032544579293511426</v>
      </c>
      <c r="K23" s="15">
        <v>9</v>
      </c>
      <c r="L23" s="18">
        <f t="shared" si="4"/>
        <v>0.0006102108617533392</v>
      </c>
      <c r="M23" s="8">
        <v>4</v>
      </c>
      <c r="N23" s="18">
        <f t="shared" si="5"/>
        <v>0.00027120482744592855</v>
      </c>
      <c r="O23" s="8">
        <v>2</v>
      </c>
      <c r="P23" s="18">
        <f t="shared" si="6"/>
        <v>0.00013560241372296427</v>
      </c>
    </row>
    <row r="24" spans="1:16" ht="12.75">
      <c r="A24" s="3" t="s">
        <v>13</v>
      </c>
      <c r="B24" s="8">
        <v>10815</v>
      </c>
      <c r="C24" s="8">
        <v>10612</v>
      </c>
      <c r="D24" s="18">
        <f t="shared" si="0"/>
        <v>0.9812297734627832</v>
      </c>
      <c r="E24" s="8">
        <v>203</v>
      </c>
      <c r="F24" s="18">
        <f t="shared" si="1"/>
        <v>0.018770226537216828</v>
      </c>
      <c r="G24" s="8">
        <v>80</v>
      </c>
      <c r="H24" s="18">
        <f t="shared" si="2"/>
        <v>0.007397133610725843</v>
      </c>
      <c r="I24" s="8">
        <v>71</v>
      </c>
      <c r="J24" s="18">
        <f t="shared" si="3"/>
        <v>0.006564956079519187</v>
      </c>
      <c r="K24" s="15">
        <v>25</v>
      </c>
      <c r="L24" s="18">
        <f t="shared" si="4"/>
        <v>0.002311604253351826</v>
      </c>
      <c r="M24" s="8">
        <v>10</v>
      </c>
      <c r="N24" s="18">
        <f t="shared" si="5"/>
        <v>0.0009246417013407304</v>
      </c>
      <c r="O24" s="8">
        <v>5</v>
      </c>
      <c r="P24" s="18">
        <f t="shared" si="6"/>
        <v>0.0004623208506703652</v>
      </c>
    </row>
    <row r="25" spans="1:16" ht="12.75">
      <c r="A25" s="3" t="s">
        <v>14</v>
      </c>
      <c r="B25" s="8">
        <v>19734</v>
      </c>
      <c r="C25" s="8">
        <v>19330</v>
      </c>
      <c r="D25" s="18">
        <f t="shared" si="0"/>
        <v>0.9795277186581535</v>
      </c>
      <c r="E25" s="8">
        <v>404</v>
      </c>
      <c r="F25" s="18">
        <f t="shared" si="1"/>
        <v>0.02047228134184656</v>
      </c>
      <c r="G25" s="8">
        <v>116</v>
      </c>
      <c r="H25" s="18">
        <f t="shared" si="2"/>
        <v>0.005878179791223269</v>
      </c>
      <c r="I25" s="8">
        <v>160</v>
      </c>
      <c r="J25" s="18">
        <f t="shared" si="3"/>
        <v>0.008107834194790716</v>
      </c>
      <c r="K25" s="15">
        <v>50</v>
      </c>
      <c r="L25" s="18">
        <f t="shared" si="4"/>
        <v>0.002533698185872099</v>
      </c>
      <c r="M25" s="8">
        <v>10</v>
      </c>
      <c r="N25" s="18">
        <f t="shared" si="5"/>
        <v>0.0005067396371744198</v>
      </c>
      <c r="O25" s="8">
        <v>2</v>
      </c>
      <c r="P25" s="18">
        <f t="shared" si="6"/>
        <v>0.00010134792743488395</v>
      </c>
    </row>
    <row r="26" spans="1:16" ht="12.75">
      <c r="A26" s="3" t="s">
        <v>15</v>
      </c>
      <c r="B26" s="8">
        <v>14166</v>
      </c>
      <c r="C26" s="8">
        <v>13811</v>
      </c>
      <c r="D26" s="18">
        <f t="shared" si="0"/>
        <v>0.9749399971763377</v>
      </c>
      <c r="E26" s="8">
        <v>355</v>
      </c>
      <c r="F26" s="18">
        <f t="shared" si="1"/>
        <v>0.02506000282366229</v>
      </c>
      <c r="G26" s="8">
        <v>66</v>
      </c>
      <c r="H26" s="18">
        <f t="shared" si="2"/>
        <v>0.004659042778483694</v>
      </c>
      <c r="I26" s="8">
        <v>134</v>
      </c>
      <c r="J26" s="18">
        <f t="shared" si="3"/>
        <v>0.009459268671466892</v>
      </c>
      <c r="K26" s="15">
        <v>17</v>
      </c>
      <c r="L26" s="18">
        <f t="shared" si="4"/>
        <v>0.0012000564732457999</v>
      </c>
      <c r="M26" s="8">
        <v>0</v>
      </c>
      <c r="N26" s="18">
        <f t="shared" si="5"/>
        <v>0</v>
      </c>
      <c r="O26" s="8">
        <v>0</v>
      </c>
      <c r="P26" s="18">
        <f t="shared" si="6"/>
        <v>0</v>
      </c>
    </row>
    <row r="27" spans="1:16" ht="12.75">
      <c r="A27" s="3" t="s">
        <v>16</v>
      </c>
      <c r="B27" s="8">
        <v>16278</v>
      </c>
      <c r="C27" s="8">
        <v>15845</v>
      </c>
      <c r="D27" s="18">
        <f t="shared" si="0"/>
        <v>0.9733996805504361</v>
      </c>
      <c r="E27" s="8">
        <v>433</v>
      </c>
      <c r="F27" s="18">
        <f t="shared" si="1"/>
        <v>0.026600319449563828</v>
      </c>
      <c r="G27" s="8">
        <v>113</v>
      </c>
      <c r="H27" s="18">
        <f t="shared" si="2"/>
        <v>0.006941884752426588</v>
      </c>
      <c r="I27" s="8">
        <v>101</v>
      </c>
      <c r="J27" s="18">
        <f t="shared" si="3"/>
        <v>0.0062046934512839415</v>
      </c>
      <c r="K27" s="15">
        <v>36</v>
      </c>
      <c r="L27" s="18">
        <f t="shared" si="4"/>
        <v>0.0022115739034279398</v>
      </c>
      <c r="M27" s="8">
        <v>21</v>
      </c>
      <c r="N27" s="18">
        <f t="shared" si="5"/>
        <v>0.0012900847769996315</v>
      </c>
      <c r="O27" s="8">
        <v>6</v>
      </c>
      <c r="P27" s="18">
        <f t="shared" si="6"/>
        <v>0.00036859565057132326</v>
      </c>
    </row>
    <row r="28" spans="1:16" ht="12.75">
      <c r="A28" s="3" t="s">
        <v>17</v>
      </c>
      <c r="B28" s="8">
        <v>43559</v>
      </c>
      <c r="C28" s="8">
        <v>41995</v>
      </c>
      <c r="D28" s="18">
        <f t="shared" si="0"/>
        <v>0.964094676186322</v>
      </c>
      <c r="E28" s="8">
        <v>1552</v>
      </c>
      <c r="F28" s="18">
        <f t="shared" si="1"/>
        <v>0.03562983539567024</v>
      </c>
      <c r="G28" s="8">
        <v>470</v>
      </c>
      <c r="H28" s="18">
        <f t="shared" si="2"/>
        <v>0.010789963038637251</v>
      </c>
      <c r="I28" s="8">
        <v>759</v>
      </c>
      <c r="J28" s="18">
        <f t="shared" si="3"/>
        <v>0.017424642438990796</v>
      </c>
      <c r="K28" s="15">
        <v>213</v>
      </c>
      <c r="L28" s="18">
        <f t="shared" si="4"/>
        <v>0.004889919419637733</v>
      </c>
      <c r="M28" s="8">
        <v>95</v>
      </c>
      <c r="N28" s="18">
        <f t="shared" si="5"/>
        <v>0.0021809499758947636</v>
      </c>
      <c r="O28" s="8">
        <v>65</v>
      </c>
      <c r="P28" s="18">
        <f t="shared" si="6"/>
        <v>0.0014922289308753644</v>
      </c>
    </row>
    <row r="29" spans="1:16" ht="12.75">
      <c r="A29" s="3" t="s">
        <v>18</v>
      </c>
      <c r="B29" s="8">
        <v>13168</v>
      </c>
      <c r="C29" s="8">
        <v>12881</v>
      </c>
      <c r="D29" s="18">
        <f t="shared" si="0"/>
        <v>0.9782047387606319</v>
      </c>
      <c r="E29" s="8">
        <v>287</v>
      </c>
      <c r="F29" s="18">
        <f t="shared" si="1"/>
        <v>0.021795261239368164</v>
      </c>
      <c r="G29" s="8">
        <v>83</v>
      </c>
      <c r="H29" s="18">
        <f t="shared" si="2"/>
        <v>0.006303159173754557</v>
      </c>
      <c r="I29" s="8">
        <v>109</v>
      </c>
      <c r="J29" s="18">
        <f t="shared" si="3"/>
        <v>0.008277642770352369</v>
      </c>
      <c r="K29" s="15">
        <v>24</v>
      </c>
      <c r="L29" s="18">
        <f t="shared" si="4"/>
        <v>0.0018226002430133657</v>
      </c>
      <c r="M29" s="8">
        <v>21</v>
      </c>
      <c r="N29" s="18">
        <f t="shared" si="5"/>
        <v>0.001594775212636695</v>
      </c>
      <c r="O29" s="8">
        <v>18</v>
      </c>
      <c r="P29" s="18">
        <f t="shared" si="6"/>
        <v>0.0013669501822600244</v>
      </c>
    </row>
    <row r="30" spans="1:16" ht="12.75">
      <c r="A30" s="3" t="s">
        <v>19</v>
      </c>
      <c r="B30" s="8">
        <v>12398</v>
      </c>
      <c r="C30" s="8">
        <v>12110</v>
      </c>
      <c r="D30" s="18">
        <f t="shared" si="0"/>
        <v>0.9767704468462656</v>
      </c>
      <c r="E30" s="8">
        <v>288</v>
      </c>
      <c r="F30" s="18">
        <f t="shared" si="1"/>
        <v>0.023229553153734473</v>
      </c>
      <c r="G30" s="8">
        <v>117</v>
      </c>
      <c r="H30" s="18">
        <f t="shared" si="2"/>
        <v>0.00943700596870463</v>
      </c>
      <c r="I30" s="8">
        <v>67</v>
      </c>
      <c r="J30" s="18">
        <f t="shared" si="3"/>
        <v>0.005404097435070173</v>
      </c>
      <c r="K30" s="15">
        <v>42</v>
      </c>
      <c r="L30" s="18">
        <f t="shared" si="4"/>
        <v>0.003387643168252944</v>
      </c>
      <c r="M30" s="8">
        <v>0</v>
      </c>
      <c r="N30" s="18">
        <f t="shared" si="5"/>
        <v>0</v>
      </c>
      <c r="O30" s="8">
        <v>0</v>
      </c>
      <c r="P30" s="18">
        <f t="shared" si="6"/>
        <v>0</v>
      </c>
    </row>
    <row r="31" spans="1:16" ht="12.75">
      <c r="A31" s="3" t="s">
        <v>20</v>
      </c>
      <c r="B31" s="8">
        <v>7723</v>
      </c>
      <c r="C31" s="8">
        <v>7593</v>
      </c>
      <c r="D31" s="18">
        <f t="shared" si="0"/>
        <v>0.983167163019552</v>
      </c>
      <c r="E31" s="8">
        <v>130</v>
      </c>
      <c r="F31" s="18">
        <f t="shared" si="1"/>
        <v>0.01683283698044801</v>
      </c>
      <c r="G31" s="8">
        <v>40</v>
      </c>
      <c r="H31" s="18">
        <f t="shared" si="2"/>
        <v>0.005179334455522465</v>
      </c>
      <c r="I31" s="8">
        <v>67</v>
      </c>
      <c r="J31" s="18">
        <f t="shared" si="3"/>
        <v>0.008675385213000129</v>
      </c>
      <c r="K31" s="15">
        <v>18</v>
      </c>
      <c r="L31" s="18">
        <f t="shared" si="4"/>
        <v>0.0023307005049851095</v>
      </c>
      <c r="M31" s="8">
        <v>13</v>
      </c>
      <c r="N31" s="18">
        <f t="shared" si="5"/>
        <v>0.0016832836980448013</v>
      </c>
      <c r="O31" s="8">
        <v>0</v>
      </c>
      <c r="P31" s="18">
        <f t="shared" si="6"/>
        <v>0</v>
      </c>
    </row>
    <row r="32" spans="1:16" ht="12.75">
      <c r="A32" s="3" t="s">
        <v>21</v>
      </c>
      <c r="B32" s="8">
        <v>16340</v>
      </c>
      <c r="C32" s="8">
        <v>16020</v>
      </c>
      <c r="D32" s="18">
        <f t="shared" si="0"/>
        <v>0.9804161566707467</v>
      </c>
      <c r="E32" s="8">
        <v>320</v>
      </c>
      <c r="F32" s="18">
        <f t="shared" si="1"/>
        <v>0.019583843329253364</v>
      </c>
      <c r="G32" s="8">
        <v>131</v>
      </c>
      <c r="H32" s="18">
        <f t="shared" si="2"/>
        <v>0.008017135862913097</v>
      </c>
      <c r="I32" s="8">
        <v>113</v>
      </c>
      <c r="J32" s="18">
        <f t="shared" si="3"/>
        <v>0.006915544675642595</v>
      </c>
      <c r="K32" s="15">
        <v>58</v>
      </c>
      <c r="L32" s="18">
        <f t="shared" si="4"/>
        <v>0.0035495716034271724</v>
      </c>
      <c r="M32" s="8">
        <v>0</v>
      </c>
      <c r="N32" s="18">
        <f t="shared" si="5"/>
        <v>0</v>
      </c>
      <c r="O32" s="8">
        <v>0</v>
      </c>
      <c r="P32" s="18">
        <f t="shared" si="6"/>
        <v>0</v>
      </c>
    </row>
    <row r="33" spans="1:16" ht="12.75">
      <c r="A33" s="3" t="s">
        <v>22</v>
      </c>
      <c r="B33" s="8">
        <v>17722</v>
      </c>
      <c r="C33" s="8">
        <v>17310</v>
      </c>
      <c r="D33" s="18">
        <f t="shared" si="0"/>
        <v>0.9767520595869541</v>
      </c>
      <c r="E33" s="8">
        <v>412</v>
      </c>
      <c r="F33" s="18">
        <f t="shared" si="1"/>
        <v>0.023247940413045932</v>
      </c>
      <c r="G33" s="8">
        <v>126</v>
      </c>
      <c r="H33" s="18">
        <f t="shared" si="2"/>
        <v>0.007109807019523756</v>
      </c>
      <c r="I33" s="8">
        <v>73</v>
      </c>
      <c r="J33" s="18">
        <f t="shared" si="3"/>
        <v>0.004119173908136779</v>
      </c>
      <c r="K33" s="15">
        <v>41</v>
      </c>
      <c r="L33" s="18">
        <f t="shared" si="4"/>
        <v>0.002313508633337095</v>
      </c>
      <c r="M33" s="8">
        <v>2</v>
      </c>
      <c r="N33" s="18">
        <f t="shared" si="5"/>
        <v>0.00011285407967498025</v>
      </c>
      <c r="O33" s="8">
        <v>2</v>
      </c>
      <c r="P33" s="18">
        <f t="shared" si="6"/>
        <v>0.00011285407967498025</v>
      </c>
    </row>
    <row r="34" spans="1:16" ht="12.75">
      <c r="A34" s="3" t="s">
        <v>23</v>
      </c>
      <c r="B34" s="8">
        <v>47455</v>
      </c>
      <c r="C34" s="8">
        <v>46064</v>
      </c>
      <c r="D34" s="18">
        <f t="shared" si="0"/>
        <v>0.9706880202296913</v>
      </c>
      <c r="E34" s="8">
        <v>1366</v>
      </c>
      <c r="F34" s="18">
        <f t="shared" si="1"/>
        <v>0.02878516489305658</v>
      </c>
      <c r="G34" s="8">
        <v>377</v>
      </c>
      <c r="H34" s="18">
        <f t="shared" si="2"/>
        <v>0.007944368348962175</v>
      </c>
      <c r="I34" s="8">
        <v>466</v>
      </c>
      <c r="J34" s="18">
        <f t="shared" si="3"/>
        <v>0.00981982931197977</v>
      </c>
      <c r="K34" s="15">
        <v>122</v>
      </c>
      <c r="L34" s="18">
        <f t="shared" si="4"/>
        <v>0.002570856600990412</v>
      </c>
      <c r="M34" s="8">
        <v>106</v>
      </c>
      <c r="N34" s="18">
        <f t="shared" si="5"/>
        <v>0.0022336950795490466</v>
      </c>
      <c r="O34" s="8">
        <v>64</v>
      </c>
      <c r="P34" s="18">
        <f t="shared" si="6"/>
        <v>0.001348646085765462</v>
      </c>
    </row>
    <row r="35" spans="1:16" ht="12.75">
      <c r="A35" s="3" t="s">
        <v>24</v>
      </c>
      <c r="B35" s="8">
        <v>15596</v>
      </c>
      <c r="C35" s="8">
        <v>14909</v>
      </c>
      <c r="D35" s="18">
        <f t="shared" si="0"/>
        <v>0.9559502436522185</v>
      </c>
      <c r="E35" s="8">
        <v>657</v>
      </c>
      <c r="F35" s="18">
        <f t="shared" si="1"/>
        <v>0.04212618620159015</v>
      </c>
      <c r="G35" s="8">
        <v>245</v>
      </c>
      <c r="H35" s="18">
        <f t="shared" si="2"/>
        <v>0.01570915619389587</v>
      </c>
      <c r="I35" s="8">
        <v>137</v>
      </c>
      <c r="J35" s="18">
        <f t="shared" si="3"/>
        <v>0.00878430366760708</v>
      </c>
      <c r="K35" s="15">
        <v>52</v>
      </c>
      <c r="L35" s="18">
        <f t="shared" si="4"/>
        <v>0.003334188253398307</v>
      </c>
      <c r="M35" s="8">
        <v>30</v>
      </c>
      <c r="N35" s="18">
        <f t="shared" si="5"/>
        <v>0.001923570146191331</v>
      </c>
      <c r="O35" s="8">
        <v>28</v>
      </c>
      <c r="P35" s="18">
        <f t="shared" si="6"/>
        <v>0.0017953321364452424</v>
      </c>
    </row>
    <row r="36" spans="1:16" ht="12.75">
      <c r="A36" s="3" t="s">
        <v>25</v>
      </c>
      <c r="B36" s="8">
        <v>27645</v>
      </c>
      <c r="C36" s="8">
        <v>27131</v>
      </c>
      <c r="D36" s="18">
        <f t="shared" si="0"/>
        <v>0.9814071260625792</v>
      </c>
      <c r="E36" s="8">
        <v>514</v>
      </c>
      <c r="F36" s="18">
        <f t="shared" si="1"/>
        <v>0.018592873937420873</v>
      </c>
      <c r="G36" s="8">
        <v>111</v>
      </c>
      <c r="H36" s="18">
        <f t="shared" si="2"/>
        <v>0.0040151926207270755</v>
      </c>
      <c r="I36" s="8">
        <v>266</v>
      </c>
      <c r="J36" s="18">
        <f t="shared" si="3"/>
        <v>0.009621993127147767</v>
      </c>
      <c r="K36" s="15">
        <v>63</v>
      </c>
      <c r="L36" s="18">
        <f t="shared" si="4"/>
        <v>0.002278893109061313</v>
      </c>
      <c r="M36" s="8">
        <v>16</v>
      </c>
      <c r="N36" s="18">
        <f t="shared" si="5"/>
        <v>0.0005787665038885874</v>
      </c>
      <c r="O36" s="8">
        <v>0</v>
      </c>
      <c r="P36" s="18">
        <f t="shared" si="6"/>
        <v>0</v>
      </c>
    </row>
    <row r="37" spans="1:16" ht="12.75">
      <c r="A37" s="3" t="s">
        <v>26</v>
      </c>
      <c r="B37" s="8">
        <v>7708</v>
      </c>
      <c r="C37" s="8">
        <v>7090</v>
      </c>
      <c r="D37" s="18">
        <f t="shared" si="0"/>
        <v>0.919823559937727</v>
      </c>
      <c r="E37" s="8">
        <v>618</v>
      </c>
      <c r="F37" s="18">
        <f t="shared" si="1"/>
        <v>0.08017644006227297</v>
      </c>
      <c r="G37" s="8">
        <v>272</v>
      </c>
      <c r="H37" s="18">
        <f t="shared" si="2"/>
        <v>0.03528801245459263</v>
      </c>
      <c r="I37" s="8">
        <v>35</v>
      </c>
      <c r="J37" s="18">
        <f t="shared" si="3"/>
        <v>0.00454073689673067</v>
      </c>
      <c r="K37" s="15">
        <v>10</v>
      </c>
      <c r="L37" s="18">
        <f t="shared" si="4"/>
        <v>0.0012973533990659055</v>
      </c>
      <c r="M37" s="8">
        <v>0</v>
      </c>
      <c r="N37" s="18">
        <f t="shared" si="5"/>
        <v>0</v>
      </c>
      <c r="O37" s="8">
        <v>0</v>
      </c>
      <c r="P37" s="18">
        <f t="shared" si="6"/>
        <v>0</v>
      </c>
    </row>
    <row r="38" spans="1:16" ht="12.75">
      <c r="A38" s="3" t="s">
        <v>27</v>
      </c>
      <c r="B38" s="8">
        <v>7831</v>
      </c>
      <c r="C38" s="8">
        <v>7578</v>
      </c>
      <c r="D38" s="18">
        <f t="shared" si="0"/>
        <v>0.9676925041501724</v>
      </c>
      <c r="E38" s="8">
        <v>253</v>
      </c>
      <c r="F38" s="18">
        <f t="shared" si="1"/>
        <v>0.03230749584982761</v>
      </c>
      <c r="G38" s="8">
        <v>43</v>
      </c>
      <c r="H38" s="18">
        <f t="shared" si="2"/>
        <v>0.005490997318350147</v>
      </c>
      <c r="I38" s="8">
        <v>43</v>
      </c>
      <c r="J38" s="18">
        <f t="shared" si="3"/>
        <v>0.005490997318350147</v>
      </c>
      <c r="K38" s="15">
        <v>15</v>
      </c>
      <c r="L38" s="18">
        <f t="shared" si="4"/>
        <v>0.0019154641808198187</v>
      </c>
      <c r="M38" s="8">
        <v>18</v>
      </c>
      <c r="N38" s="18">
        <f t="shared" si="5"/>
        <v>0.0022985570169837826</v>
      </c>
      <c r="O38" s="8">
        <v>10</v>
      </c>
      <c r="P38" s="18">
        <f t="shared" si="6"/>
        <v>0.0012769761205465458</v>
      </c>
    </row>
    <row r="39" spans="1:16" ht="12.75">
      <c r="A39" s="3" t="s">
        <v>28</v>
      </c>
      <c r="B39" s="8">
        <v>16620</v>
      </c>
      <c r="C39" s="8">
        <v>16208</v>
      </c>
      <c r="D39" s="18">
        <f t="shared" si="0"/>
        <v>0.9752105896510229</v>
      </c>
      <c r="E39" s="8">
        <v>412</v>
      </c>
      <c r="F39" s="18">
        <f t="shared" si="1"/>
        <v>0.024789410348977137</v>
      </c>
      <c r="G39" s="8">
        <v>133</v>
      </c>
      <c r="H39" s="18">
        <f t="shared" si="2"/>
        <v>0.008002406738868833</v>
      </c>
      <c r="I39" s="8">
        <v>210</v>
      </c>
      <c r="J39" s="18">
        <f t="shared" si="3"/>
        <v>0.01263537906137184</v>
      </c>
      <c r="K39" s="15">
        <v>82</v>
      </c>
      <c r="L39" s="18">
        <f t="shared" si="4"/>
        <v>0.0049338146811070994</v>
      </c>
      <c r="M39" s="8">
        <v>25</v>
      </c>
      <c r="N39" s="18">
        <f t="shared" si="5"/>
        <v>0.0015042117930204573</v>
      </c>
      <c r="O39" s="8">
        <v>6</v>
      </c>
      <c r="P39" s="18">
        <f t="shared" si="6"/>
        <v>0.00036101083032490973</v>
      </c>
    </row>
    <row r="40" spans="1:16" ht="12.75">
      <c r="A40" s="3" t="s">
        <v>29</v>
      </c>
      <c r="B40" s="8">
        <v>39816</v>
      </c>
      <c r="C40" s="8">
        <v>38467</v>
      </c>
      <c r="D40" s="18">
        <f t="shared" si="0"/>
        <v>0.9661191480811734</v>
      </c>
      <c r="E40" s="8">
        <v>1295</v>
      </c>
      <c r="F40" s="18">
        <f t="shared" si="1"/>
        <v>0.032524613220815755</v>
      </c>
      <c r="G40" s="8">
        <v>405</v>
      </c>
      <c r="H40" s="18">
        <f t="shared" si="2"/>
        <v>0.010171790235081375</v>
      </c>
      <c r="I40" s="8">
        <v>715</v>
      </c>
      <c r="J40" s="18">
        <f t="shared" si="3"/>
        <v>0.017957604982921437</v>
      </c>
      <c r="K40" s="15">
        <v>224</v>
      </c>
      <c r="L40" s="18">
        <f t="shared" si="4"/>
        <v>0.005625879043600563</v>
      </c>
      <c r="M40" s="8">
        <v>109</v>
      </c>
      <c r="N40" s="18">
        <f t="shared" si="5"/>
        <v>0.002737592927466345</v>
      </c>
      <c r="O40" s="8">
        <v>46</v>
      </c>
      <c r="P40" s="18">
        <f t="shared" si="6"/>
        <v>0.001155314446453687</v>
      </c>
    </row>
    <row r="41" spans="1:16" ht="12.75">
      <c r="A41" s="3" t="s">
        <v>30</v>
      </c>
      <c r="B41" s="8">
        <v>14092</v>
      </c>
      <c r="C41" s="8">
        <v>13702</v>
      </c>
      <c r="D41" s="18">
        <f t="shared" si="0"/>
        <v>0.9723247232472325</v>
      </c>
      <c r="E41" s="8">
        <v>390</v>
      </c>
      <c r="F41" s="18">
        <f t="shared" si="1"/>
        <v>0.027675276752767528</v>
      </c>
      <c r="G41" s="8">
        <v>115</v>
      </c>
      <c r="H41" s="18">
        <f t="shared" si="2"/>
        <v>0.00816065852966222</v>
      </c>
      <c r="I41" s="8">
        <v>199</v>
      </c>
      <c r="J41" s="18">
        <f t="shared" si="3"/>
        <v>0.014121487368719841</v>
      </c>
      <c r="K41" s="15">
        <v>49</v>
      </c>
      <c r="L41" s="18">
        <f t="shared" si="4"/>
        <v>0.003477150156116946</v>
      </c>
      <c r="M41" s="8">
        <v>16</v>
      </c>
      <c r="N41" s="18">
        <f t="shared" si="5"/>
        <v>0.0011353959693443088</v>
      </c>
      <c r="O41" s="8">
        <v>6</v>
      </c>
      <c r="P41" s="18">
        <f t="shared" si="6"/>
        <v>0.0004257734885041158</v>
      </c>
    </row>
    <row r="42" spans="1:16" ht="12.75">
      <c r="A42" s="3" t="s">
        <v>31</v>
      </c>
      <c r="B42" s="8">
        <v>80386</v>
      </c>
      <c r="C42" s="8">
        <v>77814</v>
      </c>
      <c r="D42" s="18">
        <f t="shared" si="0"/>
        <v>0.9680043788719429</v>
      </c>
      <c r="E42" s="8">
        <v>2567</v>
      </c>
      <c r="F42" s="18">
        <f t="shared" si="1"/>
        <v>0.031933421242504915</v>
      </c>
      <c r="G42" s="8">
        <v>898</v>
      </c>
      <c r="H42" s="18">
        <f t="shared" si="2"/>
        <v>0.01117109944517702</v>
      </c>
      <c r="I42" s="8">
        <v>854</v>
      </c>
      <c r="J42" s="18">
        <f t="shared" si="3"/>
        <v>0.010623740452317568</v>
      </c>
      <c r="K42" s="15">
        <v>378</v>
      </c>
      <c r="L42" s="18">
        <f t="shared" si="4"/>
        <v>0.00470231134774712</v>
      </c>
      <c r="M42" s="8">
        <v>306</v>
      </c>
      <c r="N42" s="18">
        <f t="shared" si="5"/>
        <v>0.0038066329957952877</v>
      </c>
      <c r="O42" s="8">
        <v>174</v>
      </c>
      <c r="P42" s="18">
        <f t="shared" si="6"/>
        <v>0.002164556017216928</v>
      </c>
    </row>
    <row r="43" spans="1:16" ht="12.75">
      <c r="A43" s="3" t="s">
        <v>32</v>
      </c>
      <c r="B43" s="8">
        <v>10859</v>
      </c>
      <c r="C43" s="8">
        <v>10627</v>
      </c>
      <c r="D43" s="18">
        <f t="shared" si="0"/>
        <v>0.9786352334469104</v>
      </c>
      <c r="E43" s="8">
        <v>232</v>
      </c>
      <c r="F43" s="18">
        <f t="shared" si="1"/>
        <v>0.021364766553089602</v>
      </c>
      <c r="G43" s="8">
        <v>36</v>
      </c>
      <c r="H43" s="18">
        <f t="shared" si="2"/>
        <v>0.0033152223961690763</v>
      </c>
      <c r="I43" s="8">
        <v>58</v>
      </c>
      <c r="J43" s="18">
        <f t="shared" si="3"/>
        <v>0.0053411916382724006</v>
      </c>
      <c r="K43" s="15">
        <v>11</v>
      </c>
      <c r="L43" s="18">
        <f t="shared" si="4"/>
        <v>0.0010129846210516621</v>
      </c>
      <c r="M43" s="8">
        <v>23</v>
      </c>
      <c r="N43" s="18">
        <f t="shared" si="5"/>
        <v>0.002118058753108021</v>
      </c>
      <c r="O43" s="8">
        <v>7</v>
      </c>
      <c r="P43" s="18">
        <f t="shared" si="6"/>
        <v>0.0006446265770328759</v>
      </c>
    </row>
    <row r="44" spans="1:16" ht="12.75">
      <c r="A44" s="3" t="s">
        <v>33</v>
      </c>
      <c r="B44" s="8">
        <v>20352</v>
      </c>
      <c r="C44" s="8">
        <v>19755</v>
      </c>
      <c r="D44" s="18">
        <f t="shared" si="0"/>
        <v>0.9706662735849056</v>
      </c>
      <c r="E44" s="8">
        <v>597</v>
      </c>
      <c r="F44" s="18">
        <f t="shared" si="1"/>
        <v>0.02933372641509434</v>
      </c>
      <c r="G44" s="8">
        <v>167</v>
      </c>
      <c r="H44" s="18">
        <f t="shared" si="2"/>
        <v>0.00820558176100629</v>
      </c>
      <c r="I44" s="8">
        <v>205</v>
      </c>
      <c r="J44" s="18">
        <f t="shared" si="3"/>
        <v>0.010072720125786163</v>
      </c>
      <c r="K44" s="15">
        <v>56</v>
      </c>
      <c r="L44" s="18">
        <f t="shared" si="4"/>
        <v>0.002751572327044025</v>
      </c>
      <c r="M44" s="8">
        <v>25</v>
      </c>
      <c r="N44" s="18">
        <f t="shared" si="5"/>
        <v>0.001228380503144654</v>
      </c>
      <c r="O44" s="8">
        <v>8</v>
      </c>
      <c r="P44" s="18">
        <f t="shared" si="6"/>
        <v>0.00039308176100628933</v>
      </c>
    </row>
    <row r="45" spans="1:16" ht="12.75">
      <c r="A45" s="3" t="s">
        <v>34</v>
      </c>
      <c r="B45" s="8">
        <v>15939</v>
      </c>
      <c r="C45" s="8">
        <v>15592</v>
      </c>
      <c r="D45" s="18">
        <f t="shared" si="0"/>
        <v>0.9782294999686304</v>
      </c>
      <c r="E45" s="8">
        <v>347</v>
      </c>
      <c r="F45" s="18">
        <f t="shared" si="1"/>
        <v>0.021770500031369596</v>
      </c>
      <c r="G45" s="8">
        <v>129</v>
      </c>
      <c r="H45" s="18">
        <f t="shared" si="2"/>
        <v>0.008093355919442876</v>
      </c>
      <c r="I45" s="8">
        <v>63</v>
      </c>
      <c r="J45" s="18">
        <f t="shared" si="3"/>
        <v>0.003952569169960474</v>
      </c>
      <c r="K45" s="15">
        <v>28</v>
      </c>
      <c r="L45" s="18">
        <f t="shared" si="4"/>
        <v>0.001756697408871322</v>
      </c>
      <c r="M45" s="8">
        <v>6</v>
      </c>
      <c r="N45" s="18">
        <f t="shared" si="5"/>
        <v>0.0003764351590438547</v>
      </c>
      <c r="O45" s="8">
        <v>0</v>
      </c>
      <c r="P45" s="18">
        <f t="shared" si="6"/>
        <v>0</v>
      </c>
    </row>
    <row r="46" spans="1:16" ht="12.75">
      <c r="A46" s="3" t="s">
        <v>35</v>
      </c>
      <c r="B46" s="8">
        <v>10633</v>
      </c>
      <c r="C46" s="8">
        <v>10321</v>
      </c>
      <c r="D46" s="18">
        <f t="shared" si="0"/>
        <v>0.9706573873789147</v>
      </c>
      <c r="E46" s="8">
        <v>312</v>
      </c>
      <c r="F46" s="18">
        <f t="shared" si="1"/>
        <v>0.029342612621085302</v>
      </c>
      <c r="G46" s="8">
        <v>112</v>
      </c>
      <c r="H46" s="18">
        <f t="shared" si="2"/>
        <v>0.01053324555628703</v>
      </c>
      <c r="I46" s="8">
        <v>171</v>
      </c>
      <c r="J46" s="18">
        <f t="shared" si="3"/>
        <v>0.01608200884040252</v>
      </c>
      <c r="K46" s="15">
        <v>79</v>
      </c>
      <c r="L46" s="18">
        <f t="shared" si="4"/>
        <v>0.007429699990595316</v>
      </c>
      <c r="M46" s="8">
        <v>0</v>
      </c>
      <c r="N46" s="18">
        <f t="shared" si="5"/>
        <v>0</v>
      </c>
      <c r="O46" s="8">
        <v>0</v>
      </c>
      <c r="P46" s="18">
        <f t="shared" si="6"/>
        <v>0</v>
      </c>
    </row>
    <row r="47" spans="1:16" ht="12.75">
      <c r="A47" s="3" t="s">
        <v>36</v>
      </c>
      <c r="B47" s="8">
        <v>7710</v>
      </c>
      <c r="C47" s="8">
        <v>7543</v>
      </c>
      <c r="D47" s="18">
        <f t="shared" si="0"/>
        <v>0.9783398184176394</v>
      </c>
      <c r="E47" s="8">
        <v>167</v>
      </c>
      <c r="F47" s="18">
        <f t="shared" si="1"/>
        <v>0.02166018158236057</v>
      </c>
      <c r="G47" s="8">
        <v>59</v>
      </c>
      <c r="H47" s="18">
        <f t="shared" si="2"/>
        <v>0.007652399481193255</v>
      </c>
      <c r="I47" s="8">
        <v>97</v>
      </c>
      <c r="J47" s="18">
        <f t="shared" si="3"/>
        <v>0.0125810635538262</v>
      </c>
      <c r="K47" s="15">
        <v>38</v>
      </c>
      <c r="L47" s="18">
        <f t="shared" si="4"/>
        <v>0.004928664072632944</v>
      </c>
      <c r="M47" s="8">
        <v>4</v>
      </c>
      <c r="N47" s="18">
        <f t="shared" si="5"/>
        <v>0.0005188067444876783</v>
      </c>
      <c r="O47" s="8">
        <v>2</v>
      </c>
      <c r="P47" s="18">
        <f t="shared" si="6"/>
        <v>0.00025940337224383917</v>
      </c>
    </row>
    <row r="48" spans="1:16" ht="12.75">
      <c r="A48" s="3" t="s">
        <v>37</v>
      </c>
      <c r="B48" s="8">
        <v>9409</v>
      </c>
      <c r="C48" s="8">
        <v>9147</v>
      </c>
      <c r="D48" s="18">
        <f t="shared" si="0"/>
        <v>0.9721543203315974</v>
      </c>
      <c r="E48" s="8">
        <v>262</v>
      </c>
      <c r="F48" s="18">
        <f t="shared" si="1"/>
        <v>0.027845679668402592</v>
      </c>
      <c r="G48" s="8">
        <v>107</v>
      </c>
      <c r="H48" s="18">
        <f t="shared" si="2"/>
        <v>0.011372090551599533</v>
      </c>
      <c r="I48" s="8">
        <v>99</v>
      </c>
      <c r="J48" s="18">
        <f t="shared" si="3"/>
        <v>0.010521840790732278</v>
      </c>
      <c r="K48" s="15">
        <v>41</v>
      </c>
      <c r="L48" s="18">
        <f t="shared" si="4"/>
        <v>0.004357530024444681</v>
      </c>
      <c r="M48" s="8">
        <v>15</v>
      </c>
      <c r="N48" s="18">
        <f t="shared" si="5"/>
        <v>0.0015942183016261027</v>
      </c>
      <c r="O48" s="8">
        <v>12</v>
      </c>
      <c r="P48" s="18">
        <f t="shared" si="6"/>
        <v>0.001275374641300882</v>
      </c>
    </row>
    <row r="49" spans="1:16" ht="12.75">
      <c r="A49" s="3" t="s">
        <v>38</v>
      </c>
      <c r="B49" s="8">
        <v>11254</v>
      </c>
      <c r="C49" s="8">
        <v>10616</v>
      </c>
      <c r="D49" s="18">
        <f t="shared" si="0"/>
        <v>0.9433090456726497</v>
      </c>
      <c r="E49" s="8">
        <v>638</v>
      </c>
      <c r="F49" s="18">
        <f t="shared" si="1"/>
        <v>0.056690954327350274</v>
      </c>
      <c r="G49" s="8">
        <v>153</v>
      </c>
      <c r="H49" s="18">
        <f t="shared" si="2"/>
        <v>0.013595166163141994</v>
      </c>
      <c r="I49" s="8">
        <v>93</v>
      </c>
      <c r="J49" s="18">
        <f t="shared" si="3"/>
        <v>0.008263728452105918</v>
      </c>
      <c r="K49" s="15">
        <v>35</v>
      </c>
      <c r="L49" s="18">
        <f t="shared" si="4"/>
        <v>0.003110005331437711</v>
      </c>
      <c r="M49" s="8">
        <v>4</v>
      </c>
      <c r="N49" s="18">
        <f t="shared" si="5"/>
        <v>0.00035542918073573843</v>
      </c>
      <c r="O49" s="8">
        <v>4</v>
      </c>
      <c r="P49" s="18">
        <f t="shared" si="6"/>
        <v>0.00035542918073573843</v>
      </c>
    </row>
    <row r="50" spans="1:16" ht="12.75">
      <c r="A50" s="3" t="s">
        <v>39</v>
      </c>
      <c r="B50" s="8">
        <v>10305</v>
      </c>
      <c r="C50" s="8">
        <v>10172</v>
      </c>
      <c r="D50" s="18">
        <f t="shared" si="0"/>
        <v>0.9870936438622028</v>
      </c>
      <c r="E50" s="8">
        <v>133</v>
      </c>
      <c r="F50" s="18">
        <f t="shared" si="1"/>
        <v>0.012906356137797186</v>
      </c>
      <c r="G50" s="8">
        <v>49</v>
      </c>
      <c r="H50" s="18">
        <f t="shared" si="2"/>
        <v>0.004754973313925279</v>
      </c>
      <c r="I50" s="8">
        <v>51</v>
      </c>
      <c r="J50" s="18">
        <f t="shared" si="3"/>
        <v>0.004949053857350801</v>
      </c>
      <c r="K50" s="15">
        <v>20</v>
      </c>
      <c r="L50" s="18">
        <f t="shared" si="4"/>
        <v>0.0019408054342552159</v>
      </c>
      <c r="M50" s="8">
        <v>4</v>
      </c>
      <c r="N50" s="18">
        <f t="shared" si="5"/>
        <v>0.00038816108685104316</v>
      </c>
      <c r="O50" s="8">
        <v>2</v>
      </c>
      <c r="P50" s="18">
        <f t="shared" si="6"/>
        <v>0.00019408054342552158</v>
      </c>
    </row>
    <row r="51" spans="1:16" ht="12.75">
      <c r="A51" s="3" t="s">
        <v>40</v>
      </c>
      <c r="B51" s="8">
        <v>15009</v>
      </c>
      <c r="C51" s="8">
        <v>14570</v>
      </c>
      <c r="D51" s="18">
        <f t="shared" si="0"/>
        <v>0.9707508828036512</v>
      </c>
      <c r="E51" s="8">
        <v>439</v>
      </c>
      <c r="F51" s="18">
        <f t="shared" si="1"/>
        <v>0.02924911719634886</v>
      </c>
      <c r="G51" s="8">
        <v>125</v>
      </c>
      <c r="H51" s="18">
        <f t="shared" si="2"/>
        <v>0.008328336331534413</v>
      </c>
      <c r="I51" s="8">
        <v>212</v>
      </c>
      <c r="J51" s="18">
        <f t="shared" si="3"/>
        <v>0.014124858418282364</v>
      </c>
      <c r="K51" s="15">
        <v>64</v>
      </c>
      <c r="L51" s="18">
        <f t="shared" si="4"/>
        <v>0.004264108201745619</v>
      </c>
      <c r="M51" s="8">
        <v>48</v>
      </c>
      <c r="N51" s="18">
        <f t="shared" si="5"/>
        <v>0.0031980811513092145</v>
      </c>
      <c r="O51" s="8">
        <v>32</v>
      </c>
      <c r="P51" s="18">
        <f t="shared" si="6"/>
        <v>0.0021320541008728097</v>
      </c>
    </row>
    <row r="52" spans="1:16" ht="12.75">
      <c r="A52" s="3" t="s">
        <v>41</v>
      </c>
      <c r="B52" s="8">
        <v>11725</v>
      </c>
      <c r="C52" s="8">
        <v>11315</v>
      </c>
      <c r="D52" s="18">
        <f t="shared" si="0"/>
        <v>0.9650319829424308</v>
      </c>
      <c r="E52" s="8">
        <v>410</v>
      </c>
      <c r="F52" s="18">
        <f t="shared" si="1"/>
        <v>0.034968017057569294</v>
      </c>
      <c r="G52" s="8">
        <v>188</v>
      </c>
      <c r="H52" s="18">
        <f t="shared" si="2"/>
        <v>0.01603411513859275</v>
      </c>
      <c r="I52" s="8">
        <v>158</v>
      </c>
      <c r="J52" s="18">
        <f t="shared" si="3"/>
        <v>0.013475479744136461</v>
      </c>
      <c r="K52" s="15">
        <v>79</v>
      </c>
      <c r="L52" s="18">
        <f t="shared" si="4"/>
        <v>0.0067377398720682305</v>
      </c>
      <c r="M52" s="8">
        <v>15</v>
      </c>
      <c r="N52" s="18">
        <f t="shared" si="5"/>
        <v>0.001279317697228145</v>
      </c>
      <c r="O52" s="8">
        <v>13</v>
      </c>
      <c r="P52" s="18">
        <f t="shared" si="6"/>
        <v>0.0011087420042643922</v>
      </c>
    </row>
    <row r="53" spans="1:16" ht="12.75">
      <c r="A53" s="3" t="s">
        <v>42</v>
      </c>
      <c r="B53" s="8">
        <v>17975</v>
      </c>
      <c r="C53" s="8">
        <v>17358</v>
      </c>
      <c r="D53" s="18">
        <f t="shared" si="0"/>
        <v>0.9656745479833102</v>
      </c>
      <c r="E53" s="8">
        <v>617</v>
      </c>
      <c r="F53" s="18">
        <f t="shared" si="1"/>
        <v>0.03432545201668985</v>
      </c>
      <c r="G53" s="8">
        <v>167</v>
      </c>
      <c r="H53" s="18">
        <f t="shared" si="2"/>
        <v>0.00929068150208623</v>
      </c>
      <c r="I53" s="8">
        <v>202</v>
      </c>
      <c r="J53" s="18">
        <f t="shared" si="3"/>
        <v>0.011237830319888734</v>
      </c>
      <c r="K53" s="15">
        <v>75</v>
      </c>
      <c r="L53" s="18">
        <f t="shared" si="4"/>
        <v>0.004172461752433936</v>
      </c>
      <c r="M53" s="8">
        <v>27</v>
      </c>
      <c r="N53" s="18">
        <f t="shared" si="5"/>
        <v>0.001502086230876217</v>
      </c>
      <c r="O53" s="8">
        <v>14</v>
      </c>
      <c r="P53" s="18">
        <f t="shared" si="6"/>
        <v>0.0007788595271210014</v>
      </c>
    </row>
    <row r="54" spans="1:16" ht="12.75">
      <c r="A54" s="3" t="s">
        <v>43</v>
      </c>
      <c r="B54" s="8">
        <v>13705</v>
      </c>
      <c r="C54" s="8">
        <v>13421</v>
      </c>
      <c r="D54" s="18">
        <f t="shared" si="0"/>
        <v>0.9792776358993068</v>
      </c>
      <c r="E54" s="8">
        <v>284</v>
      </c>
      <c r="F54" s="18">
        <f t="shared" si="1"/>
        <v>0.020722364100693176</v>
      </c>
      <c r="G54" s="8">
        <v>95</v>
      </c>
      <c r="H54" s="18">
        <f t="shared" si="2"/>
        <v>0.006931776723823422</v>
      </c>
      <c r="I54" s="8">
        <v>76</v>
      </c>
      <c r="J54" s="18">
        <f t="shared" si="3"/>
        <v>0.0055454213790587376</v>
      </c>
      <c r="K54" s="15">
        <v>32</v>
      </c>
      <c r="L54" s="18">
        <f t="shared" si="4"/>
        <v>0.002334914264866837</v>
      </c>
      <c r="M54" s="8">
        <v>18</v>
      </c>
      <c r="N54" s="18">
        <f t="shared" si="5"/>
        <v>0.0013133892739875957</v>
      </c>
      <c r="O54" s="8">
        <v>11</v>
      </c>
      <c r="P54" s="18">
        <f t="shared" si="6"/>
        <v>0.0008026267785479752</v>
      </c>
    </row>
    <row r="55" spans="1:16" ht="12.75">
      <c r="A55" s="3" t="s">
        <v>44</v>
      </c>
      <c r="B55" s="8">
        <v>17950</v>
      </c>
      <c r="C55" s="8">
        <v>17360</v>
      </c>
      <c r="D55" s="18">
        <f t="shared" si="0"/>
        <v>0.9671309192200557</v>
      </c>
      <c r="E55" s="8">
        <v>593</v>
      </c>
      <c r="F55" s="18">
        <f t="shared" si="1"/>
        <v>0.03303621169916435</v>
      </c>
      <c r="G55" s="8">
        <v>251</v>
      </c>
      <c r="H55" s="18">
        <f t="shared" si="2"/>
        <v>0.013983286908077994</v>
      </c>
      <c r="I55" s="8">
        <v>179</v>
      </c>
      <c r="J55" s="18">
        <f t="shared" si="3"/>
        <v>0.009972144846796658</v>
      </c>
      <c r="K55" s="15">
        <v>64</v>
      </c>
      <c r="L55" s="18">
        <f t="shared" si="4"/>
        <v>0.003565459610027855</v>
      </c>
      <c r="M55" s="8">
        <v>138</v>
      </c>
      <c r="N55" s="18">
        <f t="shared" si="5"/>
        <v>0.007688022284122562</v>
      </c>
      <c r="O55" s="8">
        <v>78</v>
      </c>
      <c r="P55" s="18">
        <f t="shared" si="6"/>
        <v>0.004345403899721449</v>
      </c>
    </row>
    <row r="56" spans="1:16" ht="12.75">
      <c r="A56" s="3" t="s">
        <v>45</v>
      </c>
      <c r="B56" s="8">
        <v>9135</v>
      </c>
      <c r="C56" s="8">
        <v>8624</v>
      </c>
      <c r="D56" s="18">
        <f t="shared" si="0"/>
        <v>0.9440613026819923</v>
      </c>
      <c r="E56" s="8">
        <v>511</v>
      </c>
      <c r="F56" s="18">
        <f t="shared" si="1"/>
        <v>0.055938697318007664</v>
      </c>
      <c r="G56" s="8">
        <v>108</v>
      </c>
      <c r="H56" s="18">
        <f t="shared" si="2"/>
        <v>0.011822660098522168</v>
      </c>
      <c r="I56" s="8">
        <v>86</v>
      </c>
      <c r="J56" s="18">
        <f t="shared" si="3"/>
        <v>0.009414340448823208</v>
      </c>
      <c r="K56" s="15">
        <v>8</v>
      </c>
      <c r="L56" s="18">
        <f t="shared" si="4"/>
        <v>0.000875752599890531</v>
      </c>
      <c r="M56" s="8">
        <v>1</v>
      </c>
      <c r="N56" s="18">
        <f t="shared" si="5"/>
        <v>0.00010946907498631637</v>
      </c>
      <c r="O56" s="8">
        <v>1</v>
      </c>
      <c r="P56" s="18">
        <f t="shared" si="6"/>
        <v>0.00010946907498631637</v>
      </c>
    </row>
    <row r="57" spans="1:16" ht="12.75">
      <c r="A57" s="3" t="s">
        <v>46</v>
      </c>
      <c r="B57" s="8">
        <v>10050</v>
      </c>
      <c r="C57" s="8">
        <v>9830</v>
      </c>
      <c r="D57" s="18">
        <f t="shared" si="0"/>
        <v>0.9781094527363184</v>
      </c>
      <c r="E57" s="8">
        <v>220</v>
      </c>
      <c r="F57" s="18">
        <f t="shared" si="1"/>
        <v>0.021890547263681594</v>
      </c>
      <c r="G57" s="8">
        <v>60</v>
      </c>
      <c r="H57" s="18">
        <f t="shared" si="2"/>
        <v>0.005970149253731343</v>
      </c>
      <c r="I57" s="8">
        <v>63</v>
      </c>
      <c r="J57" s="18">
        <f t="shared" si="3"/>
        <v>0.00626865671641791</v>
      </c>
      <c r="K57" s="15">
        <v>15</v>
      </c>
      <c r="L57" s="18">
        <f t="shared" si="4"/>
        <v>0.0014925373134328358</v>
      </c>
      <c r="M57" s="8">
        <v>31</v>
      </c>
      <c r="N57" s="18">
        <f t="shared" si="5"/>
        <v>0.0030845771144278607</v>
      </c>
      <c r="O57" s="8">
        <v>2</v>
      </c>
      <c r="P57" s="18">
        <f t="shared" si="6"/>
        <v>0.0001990049751243781</v>
      </c>
    </row>
    <row r="58" spans="1:16" ht="12.75">
      <c r="A58" s="3" t="s">
        <v>47</v>
      </c>
      <c r="B58" s="8">
        <v>7739</v>
      </c>
      <c r="C58" s="8">
        <v>7495</v>
      </c>
      <c r="D58" s="18">
        <f t="shared" si="0"/>
        <v>0.9684713787311022</v>
      </c>
      <c r="E58" s="8">
        <v>244</v>
      </c>
      <c r="F58" s="18">
        <f t="shared" si="1"/>
        <v>0.03152862126889779</v>
      </c>
      <c r="G58" s="8">
        <v>89</v>
      </c>
      <c r="H58" s="18">
        <f t="shared" si="2"/>
        <v>0.011500193823491408</v>
      </c>
      <c r="I58" s="8">
        <v>41</v>
      </c>
      <c r="J58" s="18">
        <f t="shared" si="3"/>
        <v>0.005297842098462333</v>
      </c>
      <c r="K58" s="15">
        <v>22</v>
      </c>
      <c r="L58" s="18">
        <f t="shared" si="4"/>
        <v>0.0028427445406383253</v>
      </c>
      <c r="M58" s="8">
        <v>2</v>
      </c>
      <c r="N58" s="18">
        <f t="shared" si="5"/>
        <v>0.0002584313218762114</v>
      </c>
      <c r="O58" s="8">
        <v>2</v>
      </c>
      <c r="P58" s="18">
        <f t="shared" si="6"/>
        <v>0.0002584313218762114</v>
      </c>
    </row>
    <row r="59" spans="1:16" ht="12.75">
      <c r="A59" s="3" t="s">
        <v>48</v>
      </c>
      <c r="B59" s="8">
        <v>13580</v>
      </c>
      <c r="C59" s="8">
        <v>12643</v>
      </c>
      <c r="D59" s="18">
        <f t="shared" si="0"/>
        <v>0.9310014727540501</v>
      </c>
      <c r="E59" s="8">
        <v>937</v>
      </c>
      <c r="F59" s="18">
        <f t="shared" si="1"/>
        <v>0.06899852724594993</v>
      </c>
      <c r="G59" s="8">
        <v>289</v>
      </c>
      <c r="H59" s="18">
        <f t="shared" si="2"/>
        <v>0.021281296023564066</v>
      </c>
      <c r="I59" s="8">
        <v>97</v>
      </c>
      <c r="J59" s="18">
        <f t="shared" si="3"/>
        <v>0.007142857142857143</v>
      </c>
      <c r="K59" s="15">
        <v>36</v>
      </c>
      <c r="L59" s="18">
        <f t="shared" si="4"/>
        <v>0.002650957290132548</v>
      </c>
      <c r="M59" s="8">
        <v>11</v>
      </c>
      <c r="N59" s="18">
        <f t="shared" si="5"/>
        <v>0.0008100147275405008</v>
      </c>
      <c r="O59" s="8">
        <v>11</v>
      </c>
      <c r="P59" s="18">
        <f t="shared" si="6"/>
        <v>0.0008100147275405008</v>
      </c>
    </row>
    <row r="60" spans="1:16" ht="12.75">
      <c r="A60" s="3" t="s">
        <v>49</v>
      </c>
      <c r="B60" s="8">
        <v>18526</v>
      </c>
      <c r="C60" s="8">
        <v>18161</v>
      </c>
      <c r="D60" s="18">
        <f t="shared" si="0"/>
        <v>0.9802979596243118</v>
      </c>
      <c r="E60" s="8">
        <v>365</v>
      </c>
      <c r="F60" s="18">
        <f t="shared" si="1"/>
        <v>0.01970204037568822</v>
      </c>
      <c r="G60" s="8">
        <v>119</v>
      </c>
      <c r="H60" s="18">
        <f t="shared" si="2"/>
        <v>0.006423404944402461</v>
      </c>
      <c r="I60" s="8">
        <v>132</v>
      </c>
      <c r="J60" s="18">
        <f t="shared" si="3"/>
        <v>0.007125121450933823</v>
      </c>
      <c r="K60" s="15">
        <v>44</v>
      </c>
      <c r="L60" s="18">
        <f t="shared" si="4"/>
        <v>0.0023750404836446076</v>
      </c>
      <c r="M60" s="8">
        <v>1</v>
      </c>
      <c r="N60" s="18">
        <f t="shared" si="5"/>
        <v>5.397819281010472E-05</v>
      </c>
      <c r="O60" s="8">
        <v>1</v>
      </c>
      <c r="P60" s="18">
        <f t="shared" si="6"/>
        <v>5.397819281010472E-05</v>
      </c>
    </row>
    <row r="61" spans="1:16" ht="12.75">
      <c r="A61" s="3" t="s">
        <v>50</v>
      </c>
      <c r="B61" s="8">
        <v>32553</v>
      </c>
      <c r="C61" s="8">
        <v>31670</v>
      </c>
      <c r="D61" s="18">
        <f t="shared" si="0"/>
        <v>0.9728750038398919</v>
      </c>
      <c r="E61" s="8">
        <v>883</v>
      </c>
      <c r="F61" s="18">
        <f t="shared" si="1"/>
        <v>0.02712499616010813</v>
      </c>
      <c r="G61" s="8">
        <v>261</v>
      </c>
      <c r="H61" s="18">
        <f t="shared" si="2"/>
        <v>0.008017694221730716</v>
      </c>
      <c r="I61" s="8">
        <v>247</v>
      </c>
      <c r="J61" s="18">
        <f t="shared" si="3"/>
        <v>0.007587626332442478</v>
      </c>
      <c r="K61" s="15">
        <v>62</v>
      </c>
      <c r="L61" s="18">
        <f t="shared" si="4"/>
        <v>0.0019045863668479095</v>
      </c>
      <c r="M61" s="8">
        <v>145</v>
      </c>
      <c r="N61" s="18">
        <f t="shared" si="5"/>
        <v>0.004454274567628176</v>
      </c>
      <c r="O61" s="8">
        <v>99</v>
      </c>
      <c r="P61" s="18">
        <f t="shared" si="6"/>
        <v>0.0030411943599668234</v>
      </c>
    </row>
    <row r="62" spans="1:16" ht="12.75">
      <c r="A62" s="3" t="s">
        <v>51</v>
      </c>
      <c r="B62" s="8">
        <v>15248</v>
      </c>
      <c r="C62" s="8">
        <v>14614</v>
      </c>
      <c r="D62" s="18">
        <f t="shared" si="0"/>
        <v>0.958420776495278</v>
      </c>
      <c r="E62" s="8">
        <v>640</v>
      </c>
      <c r="F62" s="18">
        <f t="shared" si="1"/>
        <v>0.04197271773347324</v>
      </c>
      <c r="G62" s="8">
        <v>217</v>
      </c>
      <c r="H62" s="18">
        <f t="shared" si="2"/>
        <v>0.01423137460650577</v>
      </c>
      <c r="I62" s="8">
        <v>160</v>
      </c>
      <c r="J62" s="18">
        <f t="shared" si="3"/>
        <v>0.01049317943336831</v>
      </c>
      <c r="K62" s="15">
        <v>36</v>
      </c>
      <c r="L62" s="18">
        <f t="shared" si="4"/>
        <v>0.00236096537250787</v>
      </c>
      <c r="M62" s="8">
        <v>80</v>
      </c>
      <c r="N62" s="18">
        <f t="shared" si="5"/>
        <v>0.005246589716684155</v>
      </c>
      <c r="O62" s="8">
        <v>49</v>
      </c>
      <c r="P62" s="18">
        <f t="shared" si="6"/>
        <v>0.003213536201469045</v>
      </c>
    </row>
    <row r="63" spans="1:16" ht="12.75">
      <c r="A63" s="3" t="s">
        <v>52</v>
      </c>
      <c r="B63" s="8">
        <v>89962</v>
      </c>
      <c r="C63" s="8">
        <v>82584</v>
      </c>
      <c r="D63" s="18">
        <f t="shared" si="0"/>
        <v>0.9179875947622329</v>
      </c>
      <c r="E63" s="8">
        <v>7349</v>
      </c>
      <c r="F63" s="18">
        <f t="shared" si="1"/>
        <v>0.08169004690869479</v>
      </c>
      <c r="G63" s="8">
        <v>2777</v>
      </c>
      <c r="H63" s="18">
        <f t="shared" si="2"/>
        <v>0.03086858895978302</v>
      </c>
      <c r="I63" s="8">
        <v>1303</v>
      </c>
      <c r="J63" s="18">
        <f t="shared" si="3"/>
        <v>0.014483893199350837</v>
      </c>
      <c r="K63" s="15">
        <v>391</v>
      </c>
      <c r="L63" s="18">
        <f t="shared" si="4"/>
        <v>0.004346279540250328</v>
      </c>
      <c r="M63" s="8">
        <v>2525</v>
      </c>
      <c r="N63" s="18">
        <f t="shared" si="5"/>
        <v>0.028067406238189457</v>
      </c>
      <c r="O63" s="8">
        <v>1372</v>
      </c>
      <c r="P63" s="18">
        <f t="shared" si="6"/>
        <v>0.015250883706453836</v>
      </c>
    </row>
    <row r="64" spans="1:16" ht="12.75">
      <c r="A64" s="3" t="s">
        <v>53</v>
      </c>
      <c r="B64" s="8">
        <v>18178</v>
      </c>
      <c r="C64" s="8">
        <v>17714</v>
      </c>
      <c r="D64" s="18">
        <f t="shared" si="0"/>
        <v>0.9744746396743316</v>
      </c>
      <c r="E64" s="8">
        <v>458</v>
      </c>
      <c r="F64" s="18">
        <f t="shared" si="1"/>
        <v>0.025195291011112335</v>
      </c>
      <c r="G64" s="8">
        <v>146</v>
      </c>
      <c r="H64" s="18">
        <f t="shared" si="2"/>
        <v>0.008031686654197382</v>
      </c>
      <c r="I64" s="8">
        <v>142</v>
      </c>
      <c r="J64" s="18">
        <f t="shared" si="3"/>
        <v>0.007811640444493344</v>
      </c>
      <c r="K64" s="15">
        <v>24</v>
      </c>
      <c r="L64" s="18">
        <f t="shared" si="4"/>
        <v>0.001320277258224227</v>
      </c>
      <c r="M64" s="8">
        <v>12</v>
      </c>
      <c r="N64" s="18">
        <f t="shared" si="5"/>
        <v>0.0006601386291121135</v>
      </c>
      <c r="O64" s="8">
        <v>12</v>
      </c>
      <c r="P64" s="18">
        <f t="shared" si="6"/>
        <v>0.0006601386291121135</v>
      </c>
    </row>
    <row r="65" spans="1:16" ht="12.75">
      <c r="A65" s="3" t="s">
        <v>54</v>
      </c>
      <c r="B65" s="8">
        <v>10871</v>
      </c>
      <c r="C65" s="8">
        <v>10668</v>
      </c>
      <c r="D65" s="18">
        <f t="shared" si="0"/>
        <v>0.9813264649066323</v>
      </c>
      <c r="E65" s="8">
        <v>203</v>
      </c>
      <c r="F65" s="18">
        <f t="shared" si="1"/>
        <v>0.018673535093367676</v>
      </c>
      <c r="G65" s="8">
        <v>80</v>
      </c>
      <c r="H65" s="18">
        <f t="shared" si="2"/>
        <v>0.0073590286082237145</v>
      </c>
      <c r="I65" s="8">
        <v>70</v>
      </c>
      <c r="J65" s="18">
        <f t="shared" si="3"/>
        <v>0.00643915003219575</v>
      </c>
      <c r="K65" s="15">
        <v>30</v>
      </c>
      <c r="L65" s="18">
        <f t="shared" si="4"/>
        <v>0.002759635728083893</v>
      </c>
      <c r="M65" s="8">
        <v>14</v>
      </c>
      <c r="N65" s="18">
        <f t="shared" si="5"/>
        <v>0.00128783000643915</v>
      </c>
      <c r="O65" s="8">
        <v>4</v>
      </c>
      <c r="P65" s="18">
        <f t="shared" si="6"/>
        <v>0.00036795143041118574</v>
      </c>
    </row>
    <row r="66" spans="1:16" ht="12.75">
      <c r="A66" s="3" t="s">
        <v>55</v>
      </c>
      <c r="B66" s="8">
        <v>17293</v>
      </c>
      <c r="C66" s="8">
        <v>16883</v>
      </c>
      <c r="D66" s="18">
        <f t="shared" si="0"/>
        <v>0.9762909847915342</v>
      </c>
      <c r="E66" s="8">
        <v>410</v>
      </c>
      <c r="F66" s="18">
        <f t="shared" si="1"/>
        <v>0.023709015208465852</v>
      </c>
      <c r="G66" s="8">
        <v>120</v>
      </c>
      <c r="H66" s="18">
        <f t="shared" si="2"/>
        <v>0.006939223963453421</v>
      </c>
      <c r="I66" s="8">
        <v>154</v>
      </c>
      <c r="J66" s="18">
        <f t="shared" si="3"/>
        <v>0.008905337419765224</v>
      </c>
      <c r="K66" s="15">
        <v>43</v>
      </c>
      <c r="L66" s="18">
        <f t="shared" si="4"/>
        <v>0.002486555253570809</v>
      </c>
      <c r="M66" s="8">
        <v>8</v>
      </c>
      <c r="N66" s="18">
        <f t="shared" si="5"/>
        <v>0.0004626149308968947</v>
      </c>
      <c r="O66" s="8">
        <v>8</v>
      </c>
      <c r="P66" s="18">
        <f t="shared" si="6"/>
        <v>0.0004626149308968947</v>
      </c>
    </row>
    <row r="67" spans="1:16" ht="12.75">
      <c r="A67" s="3" t="s">
        <v>56</v>
      </c>
      <c r="B67" s="8">
        <v>36126</v>
      </c>
      <c r="C67" s="8">
        <v>35019</v>
      </c>
      <c r="D67" s="18">
        <f t="shared" si="0"/>
        <v>0.9693572496263079</v>
      </c>
      <c r="E67" s="8">
        <v>1086</v>
      </c>
      <c r="F67" s="18">
        <f t="shared" si="1"/>
        <v>0.030061451586115263</v>
      </c>
      <c r="G67" s="8">
        <v>467</v>
      </c>
      <c r="H67" s="18">
        <f t="shared" si="2"/>
        <v>0.012926977799922494</v>
      </c>
      <c r="I67" s="8">
        <v>538</v>
      </c>
      <c r="J67" s="18">
        <f t="shared" si="3"/>
        <v>0.014892321319825057</v>
      </c>
      <c r="K67" s="15">
        <v>246</v>
      </c>
      <c r="L67" s="18">
        <f t="shared" si="4"/>
        <v>0.006809500083042684</v>
      </c>
      <c r="M67" s="8">
        <v>74</v>
      </c>
      <c r="N67" s="18">
        <f t="shared" si="5"/>
        <v>0.0020483862038421083</v>
      </c>
      <c r="O67" s="8">
        <v>50</v>
      </c>
      <c r="P67" s="18">
        <f t="shared" si="6"/>
        <v>0.0013840447323257487</v>
      </c>
    </row>
    <row r="68" spans="1:16" ht="12.75">
      <c r="A68" s="3" t="s">
        <v>57</v>
      </c>
      <c r="B68" s="8">
        <v>156837</v>
      </c>
      <c r="C68" s="8">
        <v>150683</v>
      </c>
      <c r="D68" s="18">
        <f t="shared" si="0"/>
        <v>0.9607618100320715</v>
      </c>
      <c r="E68" s="8">
        <v>6113</v>
      </c>
      <c r="F68" s="18">
        <f t="shared" si="1"/>
        <v>0.03897677206271479</v>
      </c>
      <c r="G68" s="8">
        <v>2000</v>
      </c>
      <c r="H68" s="18">
        <f t="shared" si="2"/>
        <v>0.012752092937253327</v>
      </c>
      <c r="I68" s="8">
        <v>1389</v>
      </c>
      <c r="J68" s="18">
        <f t="shared" si="3"/>
        <v>0.008856328544922435</v>
      </c>
      <c r="K68" s="15">
        <v>446</v>
      </c>
      <c r="L68" s="18">
        <f t="shared" si="4"/>
        <v>0.002843716725007492</v>
      </c>
      <c r="M68" s="8">
        <v>828</v>
      </c>
      <c r="N68" s="18">
        <f t="shared" si="5"/>
        <v>0.005279366476022877</v>
      </c>
      <c r="O68" s="8">
        <v>460</v>
      </c>
      <c r="P68" s="18">
        <f t="shared" si="6"/>
        <v>0.002932981375568265</v>
      </c>
    </row>
    <row r="69" spans="1:16" ht="12.75">
      <c r="A69" s="3" t="s">
        <v>58</v>
      </c>
      <c r="B69" s="8">
        <v>10789</v>
      </c>
      <c r="C69" s="8">
        <v>10352</v>
      </c>
      <c r="D69" s="18">
        <f t="shared" si="0"/>
        <v>0.9594957827416813</v>
      </c>
      <c r="E69" s="8">
        <v>437</v>
      </c>
      <c r="F69" s="18">
        <f t="shared" si="1"/>
        <v>0.04050421725831866</v>
      </c>
      <c r="G69" s="8">
        <v>173</v>
      </c>
      <c r="H69" s="18">
        <f t="shared" si="2"/>
        <v>0.016034850310501437</v>
      </c>
      <c r="I69" s="8">
        <v>349</v>
      </c>
      <c r="J69" s="18">
        <f t="shared" si="3"/>
        <v>0.032347761609046254</v>
      </c>
      <c r="K69" s="15">
        <v>149</v>
      </c>
      <c r="L69" s="18">
        <f t="shared" si="4"/>
        <v>0.013810362406154417</v>
      </c>
      <c r="M69" s="8">
        <v>9</v>
      </c>
      <c r="N69" s="18">
        <f t="shared" si="5"/>
        <v>0.0008341829641301325</v>
      </c>
      <c r="O69" s="8">
        <v>7</v>
      </c>
      <c r="P69" s="18">
        <f t="shared" si="6"/>
        <v>0.0006488089721012142</v>
      </c>
    </row>
    <row r="70" spans="1:16" ht="12.75">
      <c r="A70" s="3" t="s">
        <v>59</v>
      </c>
      <c r="B70" s="8">
        <v>8500</v>
      </c>
      <c r="C70" s="8">
        <v>8299</v>
      </c>
      <c r="D70" s="18">
        <f t="shared" si="0"/>
        <v>0.9763529411764705</v>
      </c>
      <c r="E70" s="8">
        <v>201</v>
      </c>
      <c r="F70" s="18">
        <f t="shared" si="1"/>
        <v>0.023647058823529413</v>
      </c>
      <c r="G70" s="8">
        <v>74</v>
      </c>
      <c r="H70" s="18">
        <f t="shared" si="2"/>
        <v>0.008705882352941176</v>
      </c>
      <c r="I70" s="8">
        <v>124</v>
      </c>
      <c r="J70" s="18">
        <f t="shared" si="3"/>
        <v>0.014588235294117647</v>
      </c>
      <c r="K70" s="15">
        <v>39</v>
      </c>
      <c r="L70" s="18">
        <f t="shared" si="4"/>
        <v>0.004588235294117647</v>
      </c>
      <c r="M70" s="8">
        <v>0</v>
      </c>
      <c r="N70" s="18">
        <f t="shared" si="5"/>
        <v>0</v>
      </c>
      <c r="O70" s="8">
        <v>0</v>
      </c>
      <c r="P70" s="18">
        <f t="shared" si="6"/>
        <v>0</v>
      </c>
    </row>
    <row r="71" spans="1:16" ht="12.75">
      <c r="A71" s="3" t="s">
        <v>60</v>
      </c>
      <c r="B71" s="8">
        <v>11005</v>
      </c>
      <c r="C71" s="8">
        <v>10247</v>
      </c>
      <c r="D71" s="18">
        <f t="shared" si="0"/>
        <v>0.9311222171740118</v>
      </c>
      <c r="E71" s="8">
        <v>758</v>
      </c>
      <c r="F71" s="18">
        <f t="shared" si="1"/>
        <v>0.06887778282598819</v>
      </c>
      <c r="G71" s="8">
        <v>214</v>
      </c>
      <c r="H71" s="18">
        <f t="shared" si="2"/>
        <v>0.019445706497046796</v>
      </c>
      <c r="I71" s="8">
        <v>54</v>
      </c>
      <c r="J71" s="18">
        <f t="shared" si="3"/>
        <v>0.004906860517946388</v>
      </c>
      <c r="K71" s="15">
        <v>14</v>
      </c>
      <c r="L71" s="18">
        <f t="shared" si="4"/>
        <v>0.0012721490231712858</v>
      </c>
      <c r="M71" s="8">
        <v>31</v>
      </c>
      <c r="N71" s="18">
        <f t="shared" si="5"/>
        <v>0.0028169014084507044</v>
      </c>
      <c r="O71" s="8">
        <v>8</v>
      </c>
      <c r="P71" s="18">
        <f t="shared" si="6"/>
        <v>0.0007269422989550204</v>
      </c>
    </row>
    <row r="72" spans="1:16" ht="12.75">
      <c r="A72" s="3" t="s">
        <v>61</v>
      </c>
      <c r="B72" s="8">
        <v>11651</v>
      </c>
      <c r="C72" s="8">
        <v>11387</v>
      </c>
      <c r="D72" s="18">
        <f t="shared" si="0"/>
        <v>0.9773410007724659</v>
      </c>
      <c r="E72" s="8">
        <v>264</v>
      </c>
      <c r="F72" s="18">
        <f t="shared" si="1"/>
        <v>0.022658999227534116</v>
      </c>
      <c r="G72" s="8">
        <v>105</v>
      </c>
      <c r="H72" s="18">
        <f t="shared" si="2"/>
        <v>0.009012101965496525</v>
      </c>
      <c r="I72" s="8">
        <v>99</v>
      </c>
      <c r="J72" s="18">
        <f t="shared" si="3"/>
        <v>0.008497124710325293</v>
      </c>
      <c r="K72" s="15">
        <v>37</v>
      </c>
      <c r="L72" s="18">
        <f t="shared" si="4"/>
        <v>0.003175693073555918</v>
      </c>
      <c r="M72" s="8">
        <v>26</v>
      </c>
      <c r="N72" s="18">
        <f t="shared" si="5"/>
        <v>0.0022315681057419965</v>
      </c>
      <c r="O72" s="8">
        <v>0</v>
      </c>
      <c r="P72" s="18">
        <f t="shared" si="6"/>
        <v>0</v>
      </c>
    </row>
    <row r="73" spans="1:16" ht="12.75">
      <c r="A73" s="3" t="s">
        <v>62</v>
      </c>
      <c r="B73" s="8">
        <v>19984</v>
      </c>
      <c r="C73" s="8">
        <v>19548</v>
      </c>
      <c r="D73" s="18">
        <f t="shared" si="0"/>
        <v>0.9781825460368294</v>
      </c>
      <c r="E73" s="8">
        <v>436</v>
      </c>
      <c r="F73" s="18">
        <f t="shared" si="1"/>
        <v>0.021817453963170537</v>
      </c>
      <c r="G73" s="8">
        <v>88</v>
      </c>
      <c r="H73" s="18">
        <f t="shared" si="2"/>
        <v>0.004403522818254604</v>
      </c>
      <c r="I73" s="8">
        <v>98</v>
      </c>
      <c r="J73" s="18">
        <f t="shared" si="3"/>
        <v>0.004903923138510809</v>
      </c>
      <c r="K73" s="15">
        <v>17</v>
      </c>
      <c r="L73" s="18">
        <f t="shared" si="4"/>
        <v>0.0008506805444355484</v>
      </c>
      <c r="M73" s="8">
        <v>52</v>
      </c>
      <c r="N73" s="18">
        <f t="shared" si="5"/>
        <v>0.002602081665332266</v>
      </c>
      <c r="O73" s="8">
        <v>17</v>
      </c>
      <c r="P73" s="18">
        <f t="shared" si="6"/>
        <v>0.0008506805444355484</v>
      </c>
    </row>
    <row r="74" spans="1:16" ht="12.75">
      <c r="A74" s="3" t="s">
        <v>63</v>
      </c>
      <c r="B74" s="8">
        <v>28044</v>
      </c>
      <c r="C74" s="8">
        <v>26911</v>
      </c>
      <c r="D74" s="18">
        <f t="shared" si="0"/>
        <v>0.9595992012551704</v>
      </c>
      <c r="E74" s="8">
        <v>1133</v>
      </c>
      <c r="F74" s="18">
        <f t="shared" si="1"/>
        <v>0.040400798744829554</v>
      </c>
      <c r="G74" s="8">
        <v>373</v>
      </c>
      <c r="H74" s="18">
        <f t="shared" si="2"/>
        <v>0.013300527742119527</v>
      </c>
      <c r="I74" s="8">
        <v>175</v>
      </c>
      <c r="J74" s="18">
        <f t="shared" si="3"/>
        <v>0.006240193980887178</v>
      </c>
      <c r="K74" s="15">
        <v>31</v>
      </c>
      <c r="L74" s="18">
        <f t="shared" si="4"/>
        <v>0.0011054057909000142</v>
      </c>
      <c r="M74" s="8">
        <v>131</v>
      </c>
      <c r="N74" s="18">
        <f t="shared" si="5"/>
        <v>0.004671230922835544</v>
      </c>
      <c r="O74" s="8">
        <v>94</v>
      </c>
      <c r="P74" s="18">
        <f t="shared" si="6"/>
        <v>0.003351875624019398</v>
      </c>
    </row>
    <row r="75" spans="1:16" ht="12.75">
      <c r="A75" s="3" t="s">
        <v>64</v>
      </c>
      <c r="B75" s="8">
        <v>35778</v>
      </c>
      <c r="C75" s="8">
        <v>34743</v>
      </c>
      <c r="D75" s="18">
        <f t="shared" si="0"/>
        <v>0.9710716082508805</v>
      </c>
      <c r="E75" s="8">
        <v>1057</v>
      </c>
      <c r="F75" s="18">
        <f t="shared" si="1"/>
        <v>0.029543294762144335</v>
      </c>
      <c r="G75" s="8">
        <v>285</v>
      </c>
      <c r="H75" s="18">
        <f t="shared" si="2"/>
        <v>0.007965789032366258</v>
      </c>
      <c r="I75" s="8">
        <v>404</v>
      </c>
      <c r="J75" s="18">
        <f t="shared" si="3"/>
        <v>0.011291855330091118</v>
      </c>
      <c r="K75" s="15">
        <v>104</v>
      </c>
      <c r="L75" s="18">
        <f t="shared" si="4"/>
        <v>0.0029068142433897924</v>
      </c>
      <c r="M75" s="8">
        <v>154</v>
      </c>
      <c r="N75" s="18">
        <f t="shared" si="5"/>
        <v>0.0043043210911733465</v>
      </c>
      <c r="O75" s="8">
        <v>67</v>
      </c>
      <c r="P75" s="18">
        <f t="shared" si="6"/>
        <v>0.0018726591760299626</v>
      </c>
    </row>
    <row r="76" spans="1:16" ht="12.75">
      <c r="A76" s="3" t="s">
        <v>65</v>
      </c>
      <c r="B76" s="8">
        <v>12365</v>
      </c>
      <c r="C76" s="8">
        <v>12114</v>
      </c>
      <c r="D76" s="18">
        <f aca="true" t="shared" si="7" ref="D76:D110">C76/B76</f>
        <v>0.9797007682976142</v>
      </c>
      <c r="E76" s="8">
        <v>251</v>
      </c>
      <c r="F76" s="18">
        <f aca="true" t="shared" si="8" ref="F76:F110">E76/B76</f>
        <v>0.020299231702385765</v>
      </c>
      <c r="G76" s="8">
        <v>58</v>
      </c>
      <c r="H76" s="18">
        <f aca="true" t="shared" si="9" ref="H76:H110">G76/B76</f>
        <v>0.004690659118479579</v>
      </c>
      <c r="I76" s="8">
        <v>108</v>
      </c>
      <c r="J76" s="18">
        <f aca="true" t="shared" si="10" ref="J76:J110">I76/B76</f>
        <v>0.008734330772341287</v>
      </c>
      <c r="K76" s="15">
        <v>49</v>
      </c>
      <c r="L76" s="18">
        <f aca="true" t="shared" si="11" ref="L76:L110">K76/B76</f>
        <v>0.003962798220784472</v>
      </c>
      <c r="M76" s="8">
        <v>6</v>
      </c>
      <c r="N76" s="18">
        <f aca="true" t="shared" si="12" ref="N76:N110">M76/B76</f>
        <v>0.00048524059846340476</v>
      </c>
      <c r="O76" s="8">
        <v>0</v>
      </c>
      <c r="P76" s="18">
        <f aca="true" t="shared" si="13" ref="P76:P110">O76/B76</f>
        <v>0</v>
      </c>
    </row>
    <row r="77" spans="1:16" ht="12.75">
      <c r="A77" s="3" t="s">
        <v>66</v>
      </c>
      <c r="B77" s="8">
        <v>10215</v>
      </c>
      <c r="C77" s="8">
        <v>9887</v>
      </c>
      <c r="D77" s="18">
        <f t="shared" si="7"/>
        <v>0.9678903573176701</v>
      </c>
      <c r="E77" s="8">
        <v>328</v>
      </c>
      <c r="F77" s="18">
        <f t="shared" si="8"/>
        <v>0.03210964268232991</v>
      </c>
      <c r="G77" s="8">
        <v>122</v>
      </c>
      <c r="H77" s="18">
        <f t="shared" si="9"/>
        <v>0.011943220753793442</v>
      </c>
      <c r="I77" s="8">
        <v>12</v>
      </c>
      <c r="J77" s="18">
        <f t="shared" si="10"/>
        <v>0.0011747430249632893</v>
      </c>
      <c r="K77" s="15">
        <v>0</v>
      </c>
      <c r="L77" s="18">
        <f t="shared" si="11"/>
        <v>0</v>
      </c>
      <c r="M77" s="8">
        <v>6</v>
      </c>
      <c r="N77" s="18">
        <f t="shared" si="12"/>
        <v>0.0005873715124816446</v>
      </c>
      <c r="O77" s="8">
        <v>4</v>
      </c>
      <c r="P77" s="18">
        <f t="shared" si="13"/>
        <v>0.0003915810083210964</v>
      </c>
    </row>
    <row r="78" spans="1:16" ht="12.75">
      <c r="A78" s="3" t="s">
        <v>67</v>
      </c>
      <c r="B78" s="8">
        <v>9430</v>
      </c>
      <c r="C78" s="8">
        <v>9237</v>
      </c>
      <c r="D78" s="18">
        <f t="shared" si="7"/>
        <v>0.9795334040296925</v>
      </c>
      <c r="E78" s="8">
        <v>193</v>
      </c>
      <c r="F78" s="18">
        <f t="shared" si="8"/>
        <v>0.02046659597030753</v>
      </c>
      <c r="G78" s="8">
        <v>41</v>
      </c>
      <c r="H78" s="18">
        <f t="shared" si="9"/>
        <v>0.004347826086956522</v>
      </c>
      <c r="I78" s="8">
        <v>58</v>
      </c>
      <c r="J78" s="18">
        <f t="shared" si="10"/>
        <v>0.0061505832449628844</v>
      </c>
      <c r="K78" s="15">
        <v>21</v>
      </c>
      <c r="L78" s="18">
        <f t="shared" si="11"/>
        <v>0.002226935312831389</v>
      </c>
      <c r="M78" s="8">
        <v>5</v>
      </c>
      <c r="N78" s="18">
        <f t="shared" si="12"/>
        <v>0.0005302226935312832</v>
      </c>
      <c r="O78" s="8">
        <v>0</v>
      </c>
      <c r="P78" s="18">
        <f t="shared" si="13"/>
        <v>0</v>
      </c>
    </row>
    <row r="79" spans="1:16" ht="12.75">
      <c r="A79" s="3" t="s">
        <v>68</v>
      </c>
      <c r="B79" s="8">
        <v>7599</v>
      </c>
      <c r="C79" s="8">
        <v>7392</v>
      </c>
      <c r="D79" s="18">
        <f t="shared" si="7"/>
        <v>0.9727595736281089</v>
      </c>
      <c r="E79" s="8">
        <v>207</v>
      </c>
      <c r="F79" s="18">
        <f t="shared" si="8"/>
        <v>0.027240426371891037</v>
      </c>
      <c r="G79" s="8">
        <v>32</v>
      </c>
      <c r="H79" s="18">
        <f t="shared" si="9"/>
        <v>0.004211080405316489</v>
      </c>
      <c r="I79" s="8">
        <v>126</v>
      </c>
      <c r="J79" s="18">
        <f t="shared" si="10"/>
        <v>0.016581129095933674</v>
      </c>
      <c r="K79" s="15">
        <v>27</v>
      </c>
      <c r="L79" s="18">
        <f t="shared" si="11"/>
        <v>0.0035530990919857876</v>
      </c>
      <c r="M79" s="8">
        <v>11</v>
      </c>
      <c r="N79" s="18">
        <f t="shared" si="12"/>
        <v>0.001447558889327543</v>
      </c>
      <c r="O79" s="8">
        <v>5</v>
      </c>
      <c r="P79" s="18">
        <f t="shared" si="13"/>
        <v>0.0006579813133307014</v>
      </c>
    </row>
    <row r="80" spans="1:16" ht="12.75">
      <c r="A80" s="3" t="s">
        <v>69</v>
      </c>
      <c r="B80" s="8">
        <v>11346</v>
      </c>
      <c r="C80" s="8">
        <v>11064</v>
      </c>
      <c r="D80" s="18">
        <f t="shared" si="7"/>
        <v>0.9751454257006875</v>
      </c>
      <c r="E80" s="8">
        <v>282</v>
      </c>
      <c r="F80" s="18">
        <f t="shared" si="8"/>
        <v>0.024854574299312534</v>
      </c>
      <c r="G80" s="8">
        <v>80</v>
      </c>
      <c r="H80" s="18">
        <f t="shared" si="9"/>
        <v>0.007050943063634761</v>
      </c>
      <c r="I80" s="8">
        <v>106</v>
      </c>
      <c r="J80" s="18">
        <f t="shared" si="10"/>
        <v>0.00934249955931606</v>
      </c>
      <c r="K80" s="15">
        <v>35</v>
      </c>
      <c r="L80" s="18">
        <f t="shared" si="11"/>
        <v>0.003084787590340208</v>
      </c>
      <c r="M80" s="8">
        <v>0</v>
      </c>
      <c r="N80" s="18">
        <f t="shared" si="12"/>
        <v>0</v>
      </c>
      <c r="O80" s="8">
        <v>0</v>
      </c>
      <c r="P80" s="18">
        <f t="shared" si="13"/>
        <v>0</v>
      </c>
    </row>
    <row r="81" spans="1:16" ht="12.75">
      <c r="A81" s="3" t="s">
        <v>70</v>
      </c>
      <c r="B81" s="8">
        <v>36965</v>
      </c>
      <c r="C81" s="8">
        <v>33928</v>
      </c>
      <c r="D81" s="18">
        <f t="shared" si="7"/>
        <v>0.9178412011362099</v>
      </c>
      <c r="E81" s="8">
        <v>3024</v>
      </c>
      <c r="F81" s="18">
        <f t="shared" si="8"/>
        <v>0.08180711483836062</v>
      </c>
      <c r="G81" s="8">
        <v>1481</v>
      </c>
      <c r="H81" s="18">
        <f t="shared" si="9"/>
        <v>0.040064926281617744</v>
      </c>
      <c r="I81" s="8">
        <v>2445</v>
      </c>
      <c r="J81" s="18">
        <f t="shared" si="10"/>
        <v>0.06614364939807926</v>
      </c>
      <c r="K81" s="15">
        <v>1258</v>
      </c>
      <c r="L81" s="18">
        <f t="shared" si="11"/>
        <v>0.03403219261463546</v>
      </c>
      <c r="M81" s="8">
        <v>129</v>
      </c>
      <c r="N81" s="18">
        <f t="shared" si="12"/>
        <v>0.0034897876369538753</v>
      </c>
      <c r="O81" s="8">
        <v>46</v>
      </c>
      <c r="P81" s="18">
        <f t="shared" si="13"/>
        <v>0.0012444203976734749</v>
      </c>
    </row>
    <row r="82" spans="1:16" ht="12.75">
      <c r="A82" s="3" t="s">
        <v>71</v>
      </c>
      <c r="B82" s="8">
        <v>14418</v>
      </c>
      <c r="C82" s="8">
        <v>14022</v>
      </c>
      <c r="D82" s="18">
        <f t="shared" si="7"/>
        <v>0.9725343320848939</v>
      </c>
      <c r="E82" s="8">
        <v>396</v>
      </c>
      <c r="F82" s="18">
        <f t="shared" si="8"/>
        <v>0.02746566791510612</v>
      </c>
      <c r="G82" s="8">
        <v>142</v>
      </c>
      <c r="H82" s="18">
        <f t="shared" si="9"/>
        <v>0.009848800110972396</v>
      </c>
      <c r="I82" s="8">
        <v>131</v>
      </c>
      <c r="J82" s="18">
        <f t="shared" si="10"/>
        <v>0.009085864891108337</v>
      </c>
      <c r="K82" s="15">
        <v>48</v>
      </c>
      <c r="L82" s="18">
        <f t="shared" si="11"/>
        <v>0.0033291718684977114</v>
      </c>
      <c r="M82" s="8">
        <v>17</v>
      </c>
      <c r="N82" s="18">
        <f t="shared" si="12"/>
        <v>0.0011790817034262728</v>
      </c>
      <c r="O82" s="8">
        <v>0</v>
      </c>
      <c r="P82" s="18">
        <f t="shared" si="13"/>
        <v>0</v>
      </c>
    </row>
    <row r="83" spans="1:16" ht="12.75">
      <c r="A83" s="3" t="s">
        <v>72</v>
      </c>
      <c r="B83" s="8">
        <v>6732</v>
      </c>
      <c r="C83" s="8">
        <v>6459</v>
      </c>
      <c r="D83" s="18">
        <f t="shared" si="7"/>
        <v>0.9594474153297683</v>
      </c>
      <c r="E83" s="8">
        <v>273</v>
      </c>
      <c r="F83" s="18">
        <f t="shared" si="8"/>
        <v>0.04055258467023173</v>
      </c>
      <c r="G83" s="8">
        <v>111</v>
      </c>
      <c r="H83" s="18">
        <f t="shared" si="9"/>
        <v>0.016488413547237075</v>
      </c>
      <c r="I83" s="8">
        <v>41</v>
      </c>
      <c r="J83" s="18">
        <f t="shared" si="10"/>
        <v>0.006090314913844325</v>
      </c>
      <c r="K83" s="15">
        <v>13</v>
      </c>
      <c r="L83" s="18">
        <f t="shared" si="11"/>
        <v>0.0019310754604872252</v>
      </c>
      <c r="M83" s="8">
        <v>0</v>
      </c>
      <c r="N83" s="18">
        <f t="shared" si="12"/>
        <v>0</v>
      </c>
      <c r="O83" s="8">
        <v>0</v>
      </c>
      <c r="P83" s="18">
        <f t="shared" si="13"/>
        <v>0</v>
      </c>
    </row>
    <row r="84" spans="1:16" ht="12.75">
      <c r="A84" s="3" t="s">
        <v>73</v>
      </c>
      <c r="B84" s="8">
        <v>15871</v>
      </c>
      <c r="C84" s="8">
        <v>15556</v>
      </c>
      <c r="D84" s="18">
        <f t="shared" si="7"/>
        <v>0.9801524793648794</v>
      </c>
      <c r="E84" s="8">
        <v>315</v>
      </c>
      <c r="F84" s="18">
        <f t="shared" si="8"/>
        <v>0.01984752063512066</v>
      </c>
      <c r="G84" s="8">
        <v>122</v>
      </c>
      <c r="H84" s="18">
        <f t="shared" si="9"/>
        <v>0.00768697624598324</v>
      </c>
      <c r="I84" s="8">
        <v>144</v>
      </c>
      <c r="J84" s="18">
        <f t="shared" si="10"/>
        <v>0.009073152290340874</v>
      </c>
      <c r="K84" s="15">
        <v>47</v>
      </c>
      <c r="L84" s="18">
        <f t="shared" si="11"/>
        <v>0.002961376094764035</v>
      </c>
      <c r="M84" s="8">
        <v>14</v>
      </c>
      <c r="N84" s="18">
        <f t="shared" si="12"/>
        <v>0.0008821120282275849</v>
      </c>
      <c r="O84" s="8">
        <v>14</v>
      </c>
      <c r="P84" s="18">
        <f t="shared" si="13"/>
        <v>0.0008821120282275849</v>
      </c>
    </row>
    <row r="85" spans="1:16" ht="12.75">
      <c r="A85" s="3" t="s">
        <v>74</v>
      </c>
      <c r="B85" s="8">
        <v>9989</v>
      </c>
      <c r="C85" s="8">
        <v>9753</v>
      </c>
      <c r="D85" s="18">
        <f t="shared" si="7"/>
        <v>0.9763740114125538</v>
      </c>
      <c r="E85" s="8">
        <v>236</v>
      </c>
      <c r="F85" s="18">
        <f t="shared" si="8"/>
        <v>0.02362598858744619</v>
      </c>
      <c r="G85" s="8">
        <v>62</v>
      </c>
      <c r="H85" s="18">
        <f t="shared" si="9"/>
        <v>0.006206827510261287</v>
      </c>
      <c r="I85" s="8">
        <v>104</v>
      </c>
      <c r="J85" s="18">
        <f t="shared" si="10"/>
        <v>0.010411452597857643</v>
      </c>
      <c r="K85" s="15">
        <v>20</v>
      </c>
      <c r="L85" s="18">
        <f t="shared" si="11"/>
        <v>0.0020022024226649315</v>
      </c>
      <c r="M85" s="8">
        <v>14</v>
      </c>
      <c r="N85" s="18">
        <f t="shared" si="12"/>
        <v>0.001401541695865452</v>
      </c>
      <c r="O85" s="8">
        <v>4</v>
      </c>
      <c r="P85" s="18">
        <f t="shared" si="13"/>
        <v>0.0004004404845329863</v>
      </c>
    </row>
    <row r="86" spans="1:16" ht="12.75">
      <c r="A86" s="3" t="s">
        <v>75</v>
      </c>
      <c r="B86" s="8">
        <v>21671</v>
      </c>
      <c r="C86" s="8">
        <v>21076</v>
      </c>
      <c r="D86" s="18">
        <f t="shared" si="7"/>
        <v>0.9725439527479119</v>
      </c>
      <c r="E86" s="8">
        <v>595</v>
      </c>
      <c r="F86" s="18">
        <f t="shared" si="8"/>
        <v>0.027456047252088042</v>
      </c>
      <c r="G86" s="8">
        <v>272</v>
      </c>
      <c r="H86" s="18">
        <f t="shared" si="9"/>
        <v>0.01255133588666882</v>
      </c>
      <c r="I86" s="8">
        <v>283</v>
      </c>
      <c r="J86" s="18">
        <f t="shared" si="10"/>
        <v>0.01305892667620322</v>
      </c>
      <c r="K86" s="15">
        <v>147</v>
      </c>
      <c r="L86" s="18">
        <f t="shared" si="11"/>
        <v>0.006783258732868811</v>
      </c>
      <c r="M86" s="8">
        <v>6</v>
      </c>
      <c r="N86" s="18">
        <f t="shared" si="12"/>
        <v>0.0002768677033824004</v>
      </c>
      <c r="O86" s="8">
        <v>0</v>
      </c>
      <c r="P86" s="18">
        <f t="shared" si="13"/>
        <v>0</v>
      </c>
    </row>
    <row r="87" spans="1:16" ht="12.75">
      <c r="A87" s="3" t="s">
        <v>76</v>
      </c>
      <c r="B87" s="8">
        <v>8875</v>
      </c>
      <c r="C87" s="8">
        <v>8633</v>
      </c>
      <c r="D87" s="18">
        <f t="shared" si="7"/>
        <v>0.9727323943661972</v>
      </c>
      <c r="E87" s="8">
        <v>242</v>
      </c>
      <c r="F87" s="18">
        <f t="shared" si="8"/>
        <v>0.027267605633802816</v>
      </c>
      <c r="G87" s="8">
        <v>74</v>
      </c>
      <c r="H87" s="18">
        <f t="shared" si="9"/>
        <v>0.008338028169014085</v>
      </c>
      <c r="I87" s="8">
        <v>51</v>
      </c>
      <c r="J87" s="18">
        <f t="shared" si="10"/>
        <v>0.005746478873239437</v>
      </c>
      <c r="K87" s="15">
        <v>11</v>
      </c>
      <c r="L87" s="18">
        <f t="shared" si="11"/>
        <v>0.0012394366197183099</v>
      </c>
      <c r="M87" s="8">
        <v>17</v>
      </c>
      <c r="N87" s="18">
        <f t="shared" si="12"/>
        <v>0.0019154929577464789</v>
      </c>
      <c r="O87" s="8">
        <v>8</v>
      </c>
      <c r="P87" s="18">
        <f t="shared" si="13"/>
        <v>0.0009014084507042254</v>
      </c>
    </row>
    <row r="88" spans="1:16" ht="12.75">
      <c r="A88" s="3" t="s">
        <v>77</v>
      </c>
      <c r="B88" s="8">
        <v>302280</v>
      </c>
      <c r="C88" s="8">
        <v>287504</v>
      </c>
      <c r="D88" s="18">
        <f t="shared" si="7"/>
        <v>0.9511181685854175</v>
      </c>
      <c r="E88" s="8">
        <v>14820</v>
      </c>
      <c r="F88" s="18">
        <f t="shared" si="8"/>
        <v>0.04902739182215165</v>
      </c>
      <c r="G88" s="8">
        <v>5701</v>
      </c>
      <c r="H88" s="18">
        <f t="shared" si="9"/>
        <v>0.018859997353447136</v>
      </c>
      <c r="I88" s="8">
        <v>4801</v>
      </c>
      <c r="J88" s="18">
        <f t="shared" si="10"/>
        <v>0.015882625380441974</v>
      </c>
      <c r="K88" s="15">
        <v>1654</v>
      </c>
      <c r="L88" s="18">
        <f t="shared" si="11"/>
        <v>0.005471748048167262</v>
      </c>
      <c r="M88" s="8">
        <v>3877</v>
      </c>
      <c r="N88" s="18">
        <f t="shared" si="12"/>
        <v>0.01282585682149001</v>
      </c>
      <c r="O88" s="8">
        <v>2292</v>
      </c>
      <c r="P88" s="18">
        <f t="shared" si="13"/>
        <v>0.007582373957919809</v>
      </c>
    </row>
    <row r="89" spans="1:16" ht="12.75">
      <c r="A89" s="3" t="s">
        <v>78</v>
      </c>
      <c r="B89" s="8">
        <v>76437</v>
      </c>
      <c r="C89" s="8">
        <v>74398</v>
      </c>
      <c r="D89" s="18">
        <f t="shared" si="7"/>
        <v>0.9733244371181495</v>
      </c>
      <c r="E89" s="8">
        <v>2039</v>
      </c>
      <c r="F89" s="18">
        <f t="shared" si="8"/>
        <v>0.026675562881850412</v>
      </c>
      <c r="G89" s="8">
        <v>668</v>
      </c>
      <c r="H89" s="18">
        <f t="shared" si="9"/>
        <v>0.00873922315109175</v>
      </c>
      <c r="I89" s="8">
        <v>873</v>
      </c>
      <c r="J89" s="18">
        <f t="shared" si="10"/>
        <v>0.011421170375603439</v>
      </c>
      <c r="K89" s="15">
        <v>276</v>
      </c>
      <c r="L89" s="18">
        <f t="shared" si="11"/>
        <v>0.0036108167510498844</v>
      </c>
      <c r="M89" s="8">
        <v>118</v>
      </c>
      <c r="N89" s="18">
        <f t="shared" si="12"/>
        <v>0.001543754987767704</v>
      </c>
      <c r="O89" s="8">
        <v>80</v>
      </c>
      <c r="P89" s="18">
        <f t="shared" si="13"/>
        <v>0.001046613551028952</v>
      </c>
    </row>
    <row r="90" spans="1:16" ht="12.75">
      <c r="A90" s="3" t="s">
        <v>79</v>
      </c>
      <c r="B90" s="8">
        <v>17866</v>
      </c>
      <c r="C90" s="8">
        <v>17365</v>
      </c>
      <c r="D90" s="18">
        <f t="shared" si="7"/>
        <v>0.9719579088771969</v>
      </c>
      <c r="E90" s="8">
        <v>501</v>
      </c>
      <c r="F90" s="18">
        <f t="shared" si="8"/>
        <v>0.02804209112280309</v>
      </c>
      <c r="G90" s="8">
        <v>129</v>
      </c>
      <c r="H90" s="18">
        <f t="shared" si="9"/>
        <v>0.00722041867233852</v>
      </c>
      <c r="I90" s="8">
        <v>178</v>
      </c>
      <c r="J90" s="18">
        <f t="shared" si="10"/>
        <v>0.009963058323071757</v>
      </c>
      <c r="K90" s="15">
        <v>51</v>
      </c>
      <c r="L90" s="18">
        <f t="shared" si="11"/>
        <v>0.0028545841262733684</v>
      </c>
      <c r="M90" s="8">
        <v>103</v>
      </c>
      <c r="N90" s="18">
        <f t="shared" si="12"/>
        <v>0.005765140490316803</v>
      </c>
      <c r="O90" s="8">
        <v>52</v>
      </c>
      <c r="P90" s="18">
        <f t="shared" si="13"/>
        <v>0.0029105563640434346</v>
      </c>
    </row>
    <row r="91" spans="1:16" ht="12.75">
      <c r="A91" s="3" t="s">
        <v>80</v>
      </c>
      <c r="B91" s="8">
        <v>5130</v>
      </c>
      <c r="C91" s="15">
        <v>5027</v>
      </c>
      <c r="D91" s="18">
        <f t="shared" si="7"/>
        <v>0.9799220272904483</v>
      </c>
      <c r="E91" s="8">
        <v>103</v>
      </c>
      <c r="F91" s="18">
        <f t="shared" si="8"/>
        <v>0.020077972709551656</v>
      </c>
      <c r="G91" s="8">
        <v>23</v>
      </c>
      <c r="H91" s="18">
        <f t="shared" si="9"/>
        <v>0.0044834307992202725</v>
      </c>
      <c r="I91" s="8">
        <v>54</v>
      </c>
      <c r="J91" s="18">
        <f t="shared" si="10"/>
        <v>0.010526315789473684</v>
      </c>
      <c r="K91" s="15">
        <v>16</v>
      </c>
      <c r="L91" s="18">
        <f t="shared" si="11"/>
        <v>0.0031189083820662767</v>
      </c>
      <c r="M91" s="8">
        <v>17</v>
      </c>
      <c r="N91" s="18">
        <f t="shared" si="12"/>
        <v>0.003313840155945419</v>
      </c>
      <c r="O91" s="8">
        <v>5</v>
      </c>
      <c r="P91" s="18">
        <f t="shared" si="13"/>
        <v>0.0009746588693957114</v>
      </c>
    </row>
    <row r="92" spans="1:16" ht="12.75">
      <c r="A92" s="3" t="s">
        <v>81</v>
      </c>
      <c r="B92" s="8">
        <v>11488</v>
      </c>
      <c r="C92" s="8">
        <v>11294</v>
      </c>
      <c r="D92" s="18">
        <f t="shared" si="7"/>
        <v>0.9831128133704735</v>
      </c>
      <c r="E92" s="8">
        <v>194</v>
      </c>
      <c r="F92" s="18">
        <f t="shared" si="8"/>
        <v>0.01688718662952646</v>
      </c>
      <c r="G92" s="8">
        <v>51</v>
      </c>
      <c r="H92" s="18">
        <f t="shared" si="9"/>
        <v>0.0044394150417827296</v>
      </c>
      <c r="I92" s="8">
        <v>70</v>
      </c>
      <c r="J92" s="18">
        <f t="shared" si="10"/>
        <v>0.006093314763231198</v>
      </c>
      <c r="K92" s="15">
        <v>21</v>
      </c>
      <c r="L92" s="18">
        <f t="shared" si="11"/>
        <v>0.0018279944289693593</v>
      </c>
      <c r="M92" s="8">
        <v>1</v>
      </c>
      <c r="N92" s="18">
        <f t="shared" si="12"/>
        <v>8.704735376044568E-05</v>
      </c>
      <c r="O92" s="8">
        <v>1</v>
      </c>
      <c r="P92" s="18">
        <f t="shared" si="13"/>
        <v>8.704735376044568E-05</v>
      </c>
    </row>
    <row r="93" spans="1:16" ht="12.75">
      <c r="A93" s="3" t="s">
        <v>82</v>
      </c>
      <c r="B93" s="8">
        <v>139221</v>
      </c>
      <c r="C93" s="8">
        <v>132794</v>
      </c>
      <c r="D93" s="18">
        <f t="shared" si="7"/>
        <v>0.9538359873869603</v>
      </c>
      <c r="E93" s="8">
        <v>6450</v>
      </c>
      <c r="F93" s="18">
        <f t="shared" si="8"/>
        <v>0.046329217574934814</v>
      </c>
      <c r="G93" s="8">
        <v>2307</v>
      </c>
      <c r="H93" s="18">
        <f t="shared" si="9"/>
        <v>0.0165707759605232</v>
      </c>
      <c r="I93" s="8">
        <v>2709</v>
      </c>
      <c r="J93" s="18">
        <f t="shared" si="10"/>
        <v>0.019458271381472624</v>
      </c>
      <c r="K93" s="15">
        <v>943</v>
      </c>
      <c r="L93" s="18">
        <f t="shared" si="11"/>
        <v>0.006773403437699772</v>
      </c>
      <c r="M93" s="8">
        <v>776</v>
      </c>
      <c r="N93" s="18">
        <f t="shared" si="12"/>
        <v>0.005573871757852623</v>
      </c>
      <c r="O93" s="8">
        <v>439</v>
      </c>
      <c r="P93" s="18">
        <f t="shared" si="13"/>
        <v>0.0031532599248676563</v>
      </c>
    </row>
    <row r="94" spans="1:16" ht="12.75">
      <c r="A94" s="3" t="s">
        <v>83</v>
      </c>
      <c r="B94" s="8">
        <v>12341</v>
      </c>
      <c r="C94" s="8">
        <v>12008</v>
      </c>
      <c r="D94" s="18">
        <f t="shared" si="7"/>
        <v>0.9730167733571023</v>
      </c>
      <c r="E94" s="8">
        <v>333</v>
      </c>
      <c r="F94" s="18">
        <f t="shared" si="8"/>
        <v>0.026983226642897658</v>
      </c>
      <c r="G94" s="8">
        <v>125</v>
      </c>
      <c r="H94" s="18">
        <f t="shared" si="9"/>
        <v>0.010128838829916538</v>
      </c>
      <c r="I94" s="8">
        <v>70</v>
      </c>
      <c r="J94" s="18">
        <f t="shared" si="10"/>
        <v>0.005672149744753261</v>
      </c>
      <c r="K94" s="15">
        <v>16</v>
      </c>
      <c r="L94" s="18">
        <f t="shared" si="11"/>
        <v>0.001296491370229317</v>
      </c>
      <c r="M94" s="8">
        <v>4</v>
      </c>
      <c r="N94" s="18">
        <f t="shared" si="12"/>
        <v>0.00032412284255732923</v>
      </c>
      <c r="O94" s="8">
        <v>2</v>
      </c>
      <c r="P94" s="18">
        <f t="shared" si="13"/>
        <v>0.00016206142127866461</v>
      </c>
    </row>
    <row r="95" spans="1:16" ht="12.75">
      <c r="A95" s="3" t="s">
        <v>84</v>
      </c>
      <c r="B95" s="8">
        <v>27599</v>
      </c>
      <c r="C95" s="8">
        <v>26282</v>
      </c>
      <c r="D95" s="18">
        <f t="shared" si="7"/>
        <v>0.9522808797420197</v>
      </c>
      <c r="E95" s="8">
        <v>1317</v>
      </c>
      <c r="F95" s="18">
        <f t="shared" si="8"/>
        <v>0.04771912025798036</v>
      </c>
      <c r="G95" s="8">
        <v>379</v>
      </c>
      <c r="H95" s="18">
        <f t="shared" si="9"/>
        <v>0.013732381608029276</v>
      </c>
      <c r="I95" s="8">
        <v>134</v>
      </c>
      <c r="J95" s="18">
        <f t="shared" si="10"/>
        <v>0.004855248378564441</v>
      </c>
      <c r="K95" s="15">
        <v>40</v>
      </c>
      <c r="L95" s="18">
        <f t="shared" si="11"/>
        <v>0.0014493278741983405</v>
      </c>
      <c r="M95" s="8">
        <v>89</v>
      </c>
      <c r="N95" s="18">
        <f t="shared" si="12"/>
        <v>0.0032247545200913075</v>
      </c>
      <c r="O95" s="8">
        <v>41</v>
      </c>
      <c r="P95" s="18">
        <f t="shared" si="13"/>
        <v>0.0014855610710532991</v>
      </c>
    </row>
    <row r="96" spans="1:16" ht="12.75">
      <c r="A96" s="3" t="s">
        <v>85</v>
      </c>
      <c r="B96" s="8">
        <v>69869</v>
      </c>
      <c r="C96" s="8">
        <v>64581</v>
      </c>
      <c r="D96" s="18">
        <f t="shared" si="7"/>
        <v>0.9243155047302809</v>
      </c>
      <c r="E96" s="8">
        <v>5304</v>
      </c>
      <c r="F96" s="18">
        <f t="shared" si="8"/>
        <v>0.07591349525540654</v>
      </c>
      <c r="G96" s="8">
        <v>2309</v>
      </c>
      <c r="H96" s="18">
        <f t="shared" si="9"/>
        <v>0.03304756043452747</v>
      </c>
      <c r="I96" s="8">
        <v>957</v>
      </c>
      <c r="J96" s="18">
        <f t="shared" si="10"/>
        <v>0.013697061643933648</v>
      </c>
      <c r="K96" s="15">
        <v>354</v>
      </c>
      <c r="L96" s="18">
        <f t="shared" si="11"/>
        <v>0.005066624683335957</v>
      </c>
      <c r="M96" s="8">
        <v>2196</v>
      </c>
      <c r="N96" s="18">
        <f t="shared" si="12"/>
        <v>0.031430248035609495</v>
      </c>
      <c r="O96" s="8">
        <v>1388</v>
      </c>
      <c r="P96" s="18">
        <f t="shared" si="13"/>
        <v>0.019865748758390703</v>
      </c>
    </row>
    <row r="97" spans="1:16" ht="12.75">
      <c r="A97" s="3" t="s">
        <v>86</v>
      </c>
      <c r="B97" s="8">
        <v>16280</v>
      </c>
      <c r="C97" s="8">
        <v>15055</v>
      </c>
      <c r="D97" s="18">
        <f t="shared" si="7"/>
        <v>0.9247542997542998</v>
      </c>
      <c r="E97" s="8">
        <v>1225</v>
      </c>
      <c r="F97" s="18">
        <f t="shared" si="8"/>
        <v>0.07524570024570025</v>
      </c>
      <c r="G97" s="8">
        <v>346</v>
      </c>
      <c r="H97" s="18">
        <f t="shared" si="9"/>
        <v>0.021253071253071253</v>
      </c>
      <c r="I97" s="8">
        <v>176</v>
      </c>
      <c r="J97" s="18">
        <f t="shared" si="10"/>
        <v>0.010810810810810811</v>
      </c>
      <c r="K97" s="15">
        <v>57</v>
      </c>
      <c r="L97" s="18">
        <f t="shared" si="11"/>
        <v>0.0035012285012285013</v>
      </c>
      <c r="M97" s="8">
        <v>59</v>
      </c>
      <c r="N97" s="18">
        <f t="shared" si="12"/>
        <v>0.003624078624078624</v>
      </c>
      <c r="O97" s="8">
        <v>21</v>
      </c>
      <c r="P97" s="18">
        <f t="shared" si="13"/>
        <v>0.0012899262899262898</v>
      </c>
    </row>
    <row r="98" spans="1:16" ht="12.75">
      <c r="A98" s="3" t="s">
        <v>87</v>
      </c>
      <c r="B98" s="8">
        <v>6680</v>
      </c>
      <c r="C98" s="8">
        <v>6579</v>
      </c>
      <c r="D98" s="18">
        <f t="shared" si="7"/>
        <v>0.984880239520958</v>
      </c>
      <c r="E98" s="8">
        <v>101</v>
      </c>
      <c r="F98" s="18">
        <f t="shared" si="8"/>
        <v>0.015119760479041917</v>
      </c>
      <c r="G98" s="8">
        <v>62</v>
      </c>
      <c r="H98" s="18">
        <f t="shared" si="9"/>
        <v>0.009281437125748504</v>
      </c>
      <c r="I98" s="8">
        <v>45</v>
      </c>
      <c r="J98" s="18">
        <f t="shared" si="10"/>
        <v>0.006736526946107785</v>
      </c>
      <c r="K98" s="15">
        <v>26</v>
      </c>
      <c r="L98" s="18">
        <f t="shared" si="11"/>
        <v>0.0038922155688622755</v>
      </c>
      <c r="M98" s="8">
        <v>0</v>
      </c>
      <c r="N98" s="18">
        <f t="shared" si="12"/>
        <v>0</v>
      </c>
      <c r="O98" s="8">
        <v>0</v>
      </c>
      <c r="P98" s="18">
        <f t="shared" si="13"/>
        <v>0</v>
      </c>
    </row>
    <row r="99" spans="1:16" ht="12.75">
      <c r="A99" s="3" t="s">
        <v>88</v>
      </c>
      <c r="B99" s="8">
        <v>11952</v>
      </c>
      <c r="C99" s="8">
        <v>11822</v>
      </c>
      <c r="D99" s="18">
        <f t="shared" si="7"/>
        <v>0.9891231593038822</v>
      </c>
      <c r="E99" s="8">
        <v>130</v>
      </c>
      <c r="F99" s="18">
        <f t="shared" si="8"/>
        <v>0.010876840696117804</v>
      </c>
      <c r="G99" s="8">
        <v>22</v>
      </c>
      <c r="H99" s="18">
        <f t="shared" si="9"/>
        <v>0.0018406961178045514</v>
      </c>
      <c r="I99" s="8">
        <v>77</v>
      </c>
      <c r="J99" s="18">
        <f t="shared" si="10"/>
        <v>0.006442436412315931</v>
      </c>
      <c r="K99" s="15">
        <v>10</v>
      </c>
      <c r="L99" s="18">
        <f t="shared" si="11"/>
        <v>0.0008366800535475234</v>
      </c>
      <c r="M99" s="8">
        <v>6</v>
      </c>
      <c r="N99" s="18">
        <f t="shared" si="12"/>
        <v>0.000502008032128514</v>
      </c>
      <c r="O99" s="8">
        <v>0</v>
      </c>
      <c r="P99" s="18">
        <f t="shared" si="13"/>
        <v>0</v>
      </c>
    </row>
    <row r="100" spans="1:16" ht="12.75">
      <c r="A100" s="3" t="s">
        <v>89</v>
      </c>
      <c r="B100" s="8">
        <v>7129</v>
      </c>
      <c r="C100" s="8">
        <v>6796</v>
      </c>
      <c r="D100" s="18">
        <f t="shared" si="7"/>
        <v>0.9532893813999158</v>
      </c>
      <c r="E100" s="8">
        <v>333</v>
      </c>
      <c r="F100" s="18">
        <f t="shared" si="8"/>
        <v>0.046710618600084165</v>
      </c>
      <c r="G100" s="8">
        <v>97</v>
      </c>
      <c r="H100" s="18">
        <f t="shared" si="9"/>
        <v>0.013606396409033526</v>
      </c>
      <c r="I100" s="8">
        <v>57</v>
      </c>
      <c r="J100" s="18">
        <f t="shared" si="10"/>
        <v>0.007995511291906298</v>
      </c>
      <c r="K100" s="15">
        <v>4</v>
      </c>
      <c r="L100" s="18">
        <f t="shared" si="11"/>
        <v>0.0005610885117127227</v>
      </c>
      <c r="M100" s="8">
        <v>0</v>
      </c>
      <c r="N100" s="18">
        <f t="shared" si="12"/>
        <v>0</v>
      </c>
      <c r="O100" s="8">
        <v>0</v>
      </c>
      <c r="P100" s="18">
        <f t="shared" si="13"/>
        <v>0</v>
      </c>
    </row>
    <row r="101" spans="1:16" ht="12.75">
      <c r="A101" s="3" t="s">
        <v>90</v>
      </c>
      <c r="B101" s="8">
        <v>33354</v>
      </c>
      <c r="C101" s="8">
        <v>32600</v>
      </c>
      <c r="D101" s="18">
        <f t="shared" si="7"/>
        <v>0.9773940157102596</v>
      </c>
      <c r="E101" s="8">
        <v>754</v>
      </c>
      <c r="F101" s="18">
        <f t="shared" si="8"/>
        <v>0.02260598428974036</v>
      </c>
      <c r="G101" s="8">
        <v>152</v>
      </c>
      <c r="H101" s="18">
        <f t="shared" si="9"/>
        <v>0.0045571745517778975</v>
      </c>
      <c r="I101" s="8">
        <v>324</v>
      </c>
      <c r="J101" s="18">
        <f t="shared" si="10"/>
        <v>0.009713977334052886</v>
      </c>
      <c r="K101" s="15">
        <v>48</v>
      </c>
      <c r="L101" s="18">
        <f t="shared" si="11"/>
        <v>0.0014391077531930203</v>
      </c>
      <c r="M101" s="8">
        <v>92</v>
      </c>
      <c r="N101" s="18">
        <f t="shared" si="12"/>
        <v>0.0027582898602866225</v>
      </c>
      <c r="O101" s="8">
        <v>68</v>
      </c>
      <c r="P101" s="18">
        <f t="shared" si="13"/>
        <v>0.0020387359836901123</v>
      </c>
    </row>
    <row r="102" spans="1:16" ht="12.75">
      <c r="A102" s="3" t="s">
        <v>91</v>
      </c>
      <c r="B102" s="8">
        <v>33437</v>
      </c>
      <c r="C102" s="8">
        <v>32598</v>
      </c>
      <c r="D102" s="18">
        <f t="shared" si="7"/>
        <v>0.9749080360080151</v>
      </c>
      <c r="E102" s="8">
        <v>839</v>
      </c>
      <c r="F102" s="18">
        <f t="shared" si="8"/>
        <v>0.025091963991984927</v>
      </c>
      <c r="G102" s="8">
        <v>189</v>
      </c>
      <c r="H102" s="18">
        <f t="shared" si="9"/>
        <v>0.0056524209707808715</v>
      </c>
      <c r="I102" s="8">
        <v>395</v>
      </c>
      <c r="J102" s="18">
        <f t="shared" si="10"/>
        <v>0.011813260759039388</v>
      </c>
      <c r="K102" s="15">
        <v>66</v>
      </c>
      <c r="L102" s="18">
        <f t="shared" si="11"/>
        <v>0.0019738612913837964</v>
      </c>
      <c r="M102" s="8">
        <v>86</v>
      </c>
      <c r="N102" s="18">
        <f t="shared" si="12"/>
        <v>0.0025720010766516134</v>
      </c>
      <c r="O102" s="8">
        <v>17</v>
      </c>
      <c r="P102" s="18">
        <f t="shared" si="13"/>
        <v>0.0005084188174776446</v>
      </c>
    </row>
    <row r="103" spans="1:16" ht="12.75">
      <c r="A103" s="3" t="s">
        <v>92</v>
      </c>
      <c r="B103" s="8">
        <v>18163</v>
      </c>
      <c r="C103" s="8">
        <v>17165</v>
      </c>
      <c r="D103" s="18">
        <f t="shared" si="7"/>
        <v>0.9450531299895392</v>
      </c>
      <c r="E103" s="8">
        <v>998</v>
      </c>
      <c r="F103" s="18">
        <f t="shared" si="8"/>
        <v>0.05494687001046083</v>
      </c>
      <c r="G103" s="8">
        <v>435</v>
      </c>
      <c r="H103" s="18">
        <f t="shared" si="9"/>
        <v>0.023949788030611683</v>
      </c>
      <c r="I103" s="8">
        <v>195</v>
      </c>
      <c r="J103" s="18">
        <f t="shared" si="10"/>
        <v>0.010736111875791444</v>
      </c>
      <c r="K103" s="15">
        <v>73</v>
      </c>
      <c r="L103" s="18">
        <f t="shared" si="11"/>
        <v>0.004019159830424489</v>
      </c>
      <c r="M103" s="8">
        <v>12</v>
      </c>
      <c r="N103" s="18">
        <f t="shared" si="12"/>
        <v>0.0006606838077410119</v>
      </c>
      <c r="O103" s="8">
        <v>8</v>
      </c>
      <c r="P103" s="18">
        <f t="shared" si="13"/>
        <v>0.0004404558718273413</v>
      </c>
    </row>
    <row r="104" spans="1:16" ht="12.75">
      <c r="A104" s="3" t="s">
        <v>93</v>
      </c>
      <c r="B104" s="8">
        <v>6619</v>
      </c>
      <c r="C104" s="8">
        <v>6460</v>
      </c>
      <c r="D104" s="18">
        <f t="shared" si="7"/>
        <v>0.9759782444478018</v>
      </c>
      <c r="E104" s="8">
        <v>159</v>
      </c>
      <c r="F104" s="18">
        <f t="shared" si="8"/>
        <v>0.024021755552198217</v>
      </c>
      <c r="G104" s="8">
        <v>52</v>
      </c>
      <c r="H104" s="18">
        <f t="shared" si="9"/>
        <v>0.007856171627134008</v>
      </c>
      <c r="I104" s="8">
        <v>92</v>
      </c>
      <c r="J104" s="18">
        <f t="shared" si="10"/>
        <v>0.013899380571083246</v>
      </c>
      <c r="K104" s="15">
        <v>31</v>
      </c>
      <c r="L104" s="18">
        <f t="shared" si="11"/>
        <v>0.004683486931560659</v>
      </c>
      <c r="M104" s="8">
        <v>17</v>
      </c>
      <c r="N104" s="18">
        <f t="shared" si="12"/>
        <v>0.002568363801178426</v>
      </c>
      <c r="O104" s="8">
        <v>5</v>
      </c>
      <c r="P104" s="18">
        <f t="shared" si="13"/>
        <v>0.0007554011179936546</v>
      </c>
    </row>
    <row r="105" spans="1:16" ht="12.75">
      <c r="A105" s="3" t="s">
        <v>94</v>
      </c>
      <c r="B105" s="8">
        <v>37393</v>
      </c>
      <c r="C105" s="8">
        <v>36097</v>
      </c>
      <c r="D105" s="18">
        <f t="shared" si="7"/>
        <v>0.9653411066242344</v>
      </c>
      <c r="E105" s="8">
        <v>1252</v>
      </c>
      <c r="F105" s="18">
        <f t="shared" si="8"/>
        <v>0.03348220255127965</v>
      </c>
      <c r="G105" s="8">
        <v>345</v>
      </c>
      <c r="H105" s="18">
        <f t="shared" si="9"/>
        <v>0.009226325782900544</v>
      </c>
      <c r="I105" s="8">
        <v>297</v>
      </c>
      <c r="J105" s="18">
        <f t="shared" si="10"/>
        <v>0.007942663065279599</v>
      </c>
      <c r="K105" s="15">
        <v>72</v>
      </c>
      <c r="L105" s="18">
        <f t="shared" si="11"/>
        <v>0.0019254940764314177</v>
      </c>
      <c r="M105" s="8">
        <v>131</v>
      </c>
      <c r="N105" s="18">
        <f t="shared" si="12"/>
        <v>0.0035033295001738293</v>
      </c>
      <c r="O105" s="8">
        <v>48</v>
      </c>
      <c r="P105" s="18">
        <f t="shared" si="13"/>
        <v>0.0012836627176209452</v>
      </c>
    </row>
    <row r="106" spans="1:16" ht="12.75">
      <c r="A106" s="3" t="s">
        <v>95</v>
      </c>
      <c r="B106" s="8">
        <v>11329</v>
      </c>
      <c r="C106" s="8">
        <v>10798</v>
      </c>
      <c r="D106" s="18">
        <f t="shared" si="7"/>
        <v>0.9531291376114397</v>
      </c>
      <c r="E106" s="8">
        <v>531</v>
      </c>
      <c r="F106" s="18">
        <f t="shared" si="8"/>
        <v>0.04687086238856033</v>
      </c>
      <c r="G106" s="8">
        <v>218</v>
      </c>
      <c r="H106" s="18">
        <f t="shared" si="9"/>
        <v>0.01924265160208315</v>
      </c>
      <c r="I106" s="8">
        <v>104</v>
      </c>
      <c r="J106" s="18">
        <f t="shared" si="10"/>
        <v>0.00917998058081031</v>
      </c>
      <c r="K106" s="15">
        <v>44</v>
      </c>
      <c r="L106" s="18">
        <f t="shared" si="11"/>
        <v>0.003883837938035131</v>
      </c>
      <c r="M106" s="8">
        <v>53</v>
      </c>
      <c r="N106" s="18">
        <f t="shared" si="12"/>
        <v>0.004678259334451408</v>
      </c>
      <c r="O106" s="8">
        <v>29</v>
      </c>
      <c r="P106" s="18">
        <f t="shared" si="13"/>
        <v>0.0025598022773413364</v>
      </c>
    </row>
    <row r="107" spans="1:16" ht="12.75">
      <c r="A107" s="3" t="s">
        <v>96</v>
      </c>
      <c r="B107" s="8">
        <v>19434</v>
      </c>
      <c r="C107" s="8">
        <v>18510</v>
      </c>
      <c r="D107" s="18">
        <f t="shared" si="7"/>
        <v>0.9524544612534733</v>
      </c>
      <c r="E107" s="8">
        <v>925</v>
      </c>
      <c r="F107" s="18">
        <f t="shared" si="8"/>
        <v>0.04759699495729135</v>
      </c>
      <c r="G107" s="8">
        <v>317</v>
      </c>
      <c r="H107" s="18">
        <f t="shared" si="9"/>
        <v>0.016311618812390655</v>
      </c>
      <c r="I107" s="8">
        <v>48</v>
      </c>
      <c r="J107" s="18">
        <f t="shared" si="10"/>
        <v>0.002469898116702686</v>
      </c>
      <c r="K107" s="15">
        <v>2</v>
      </c>
      <c r="L107" s="18">
        <f t="shared" si="11"/>
        <v>0.00010291242152927858</v>
      </c>
      <c r="M107" s="8">
        <v>86</v>
      </c>
      <c r="N107" s="18">
        <f t="shared" si="12"/>
        <v>0.004425234125758979</v>
      </c>
      <c r="O107" s="8">
        <v>61</v>
      </c>
      <c r="P107" s="18">
        <f t="shared" si="13"/>
        <v>0.0031388288566429967</v>
      </c>
    </row>
    <row r="108" spans="1:16" ht="12.75">
      <c r="A108" s="3" t="s">
        <v>97</v>
      </c>
      <c r="B108" s="8">
        <v>90811</v>
      </c>
      <c r="C108" s="8">
        <v>86134</v>
      </c>
      <c r="D108" s="18">
        <f t="shared" si="7"/>
        <v>0.948497428725595</v>
      </c>
      <c r="E108" s="8">
        <v>4733</v>
      </c>
      <c r="F108" s="18">
        <f t="shared" si="8"/>
        <v>0.0521192366563522</v>
      </c>
      <c r="G108" s="8">
        <v>2119</v>
      </c>
      <c r="H108" s="18">
        <f t="shared" si="9"/>
        <v>0.023334177577606238</v>
      </c>
      <c r="I108" s="8">
        <v>1888</v>
      </c>
      <c r="J108" s="18">
        <f t="shared" si="10"/>
        <v>0.020790432877074362</v>
      </c>
      <c r="K108" s="15">
        <v>896</v>
      </c>
      <c r="L108" s="18">
        <f t="shared" si="11"/>
        <v>0.009866646111153935</v>
      </c>
      <c r="M108" s="8">
        <v>965</v>
      </c>
      <c r="N108" s="18">
        <f t="shared" si="12"/>
        <v>0.010626465956767353</v>
      </c>
      <c r="O108" s="8">
        <v>740</v>
      </c>
      <c r="P108" s="18">
        <f t="shared" si="13"/>
        <v>0.008148792547158385</v>
      </c>
    </row>
    <row r="109" spans="1:16" ht="12.75">
      <c r="A109" s="3" t="s">
        <v>98</v>
      </c>
      <c r="B109" s="8">
        <v>7488</v>
      </c>
      <c r="C109" s="8">
        <v>7285</v>
      </c>
      <c r="D109" s="18">
        <f t="shared" si="7"/>
        <v>0.9728899572649573</v>
      </c>
      <c r="E109" s="15">
        <v>203</v>
      </c>
      <c r="F109" s="18">
        <f t="shared" si="8"/>
        <v>0.027110042735042736</v>
      </c>
      <c r="G109" s="8">
        <v>56</v>
      </c>
      <c r="H109" s="18">
        <f t="shared" si="9"/>
        <v>0.007478632478632479</v>
      </c>
      <c r="I109" s="8">
        <v>18</v>
      </c>
      <c r="J109" s="18">
        <f t="shared" si="10"/>
        <v>0.002403846153846154</v>
      </c>
      <c r="K109" s="15">
        <v>11</v>
      </c>
      <c r="L109" s="18">
        <f t="shared" si="11"/>
        <v>0.001469017094017094</v>
      </c>
      <c r="M109" s="8">
        <v>2</v>
      </c>
      <c r="N109" s="18">
        <f t="shared" si="12"/>
        <v>0.0002670940170940171</v>
      </c>
      <c r="O109" s="8">
        <v>0</v>
      </c>
      <c r="P109" s="18">
        <f t="shared" si="13"/>
        <v>0</v>
      </c>
    </row>
    <row r="110" spans="1:16" ht="12.75">
      <c r="A110" s="3" t="s">
        <v>99</v>
      </c>
      <c r="B110" s="8">
        <v>13314</v>
      </c>
      <c r="C110" s="8">
        <v>12961</v>
      </c>
      <c r="D110" s="18">
        <f t="shared" si="7"/>
        <v>0.9734865555054829</v>
      </c>
      <c r="E110" s="15">
        <v>353</v>
      </c>
      <c r="F110" s="18">
        <f t="shared" si="8"/>
        <v>0.02651344449451705</v>
      </c>
      <c r="G110" s="8">
        <v>85</v>
      </c>
      <c r="H110" s="18">
        <f t="shared" si="9"/>
        <v>0.006384257172900706</v>
      </c>
      <c r="I110" s="8">
        <v>95</v>
      </c>
      <c r="J110" s="18">
        <f t="shared" si="10"/>
        <v>0.007135346252065495</v>
      </c>
      <c r="K110" s="15">
        <v>6</v>
      </c>
      <c r="L110" s="18">
        <f t="shared" si="11"/>
        <v>0.0004506534474988734</v>
      </c>
      <c r="M110" s="8">
        <v>7</v>
      </c>
      <c r="N110" s="18">
        <f t="shared" si="12"/>
        <v>0.0005257623554153522</v>
      </c>
      <c r="O110" s="8">
        <v>4</v>
      </c>
      <c r="P110" s="18">
        <f t="shared" si="13"/>
        <v>0.0003004356316659156</v>
      </c>
    </row>
    <row r="112" spans="1:25" ht="12.75">
      <c r="A112" s="21" t="s">
        <v>109</v>
      </c>
      <c r="B112" s="22"/>
      <c r="C112" s="22"/>
      <c r="D112" s="23"/>
      <c r="E112" s="22"/>
      <c r="F112" s="23"/>
      <c r="G112" s="24"/>
      <c r="H112" s="23"/>
      <c r="I112" s="22"/>
      <c r="J112" s="23"/>
      <c r="K112" s="22"/>
      <c r="L112" s="23"/>
      <c r="M112" s="24"/>
      <c r="N112" s="23"/>
      <c r="O112" s="24"/>
      <c r="P112" s="23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>
      <c r="A113" s="25" t="s">
        <v>114</v>
      </c>
      <c r="B113" s="22"/>
      <c r="C113" s="22"/>
      <c r="D113" s="23"/>
      <c r="E113" s="22"/>
      <c r="F113" s="23"/>
      <c r="G113" s="24"/>
      <c r="H113" s="23"/>
      <c r="I113" s="22"/>
      <c r="J113" s="23"/>
      <c r="K113" s="22"/>
      <c r="L113" s="23"/>
      <c r="M113" s="24"/>
      <c r="N113" s="23"/>
      <c r="O113" s="24"/>
      <c r="P113" s="23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>
      <c r="A114" s="21" t="s">
        <v>110</v>
      </c>
      <c r="B114" s="22"/>
      <c r="C114" s="22"/>
      <c r="D114" s="23"/>
      <c r="E114" s="22"/>
      <c r="F114" s="23"/>
      <c r="G114" s="24"/>
      <c r="H114" s="23"/>
      <c r="I114" s="22"/>
      <c r="J114" s="23"/>
      <c r="K114" s="22"/>
      <c r="L114" s="23"/>
      <c r="M114" s="24"/>
      <c r="N114" s="23"/>
      <c r="O114" s="24"/>
      <c r="P114" s="23"/>
      <c r="Q114" s="21"/>
      <c r="R114" s="21"/>
      <c r="S114" s="21"/>
      <c r="T114" s="21"/>
      <c r="U114" s="21"/>
      <c r="V114" s="21"/>
      <c r="W114" s="21"/>
      <c r="X114" s="21"/>
      <c r="Y114" s="21"/>
    </row>
  </sheetData>
  <mergeCells count="16">
    <mergeCell ref="B3:P3"/>
    <mergeCell ref="C7:D7"/>
    <mergeCell ref="E7:F7"/>
    <mergeCell ref="C4:D4"/>
    <mergeCell ref="G6:H6"/>
    <mergeCell ref="G7:H7"/>
    <mergeCell ref="C6:D6"/>
    <mergeCell ref="E4:P4"/>
    <mergeCell ref="M5:P5"/>
    <mergeCell ref="K7:L7"/>
    <mergeCell ref="I5:L5"/>
    <mergeCell ref="K6:L6"/>
    <mergeCell ref="O7:P7"/>
    <mergeCell ref="I7:J7"/>
    <mergeCell ref="M7:N7"/>
    <mergeCell ref="O6:P6"/>
  </mergeCells>
  <printOptions/>
  <pageMargins left="0.75" right="0.75" top="1" bottom="1" header="0.5" footer="0.5"/>
  <pageSetup horizontalDpi="96" verticalDpi="96" orientation="landscape" scale="7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Language Spoken at Home for Iowa and its Counties: 1990</dc:title>
  <dc:subject>decennial language state iowa county counties</dc:subject>
  <dc:creator>Gary Krob</dc:creator>
  <cp:keywords>decennial language state iowa county counties 1990 spanish asian english</cp:keywords>
  <dc:description/>
  <cp:lastModifiedBy>Gary Krob</cp:lastModifiedBy>
  <cp:lastPrinted>2002-05-02T18:01:00Z</cp:lastPrinted>
  <dcterms:created xsi:type="dcterms:W3CDTF">2002-02-06T15:40:17Z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