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295" windowHeight="6495" activeTab="0"/>
  </bookViews>
  <sheets>
    <sheet name="Region of Birth" sheetId="1" r:id="rId1"/>
  </sheets>
  <definedNames>
    <definedName name="_xlnm.Print_Titles" localSheetId="0">'Region of Birth'!$1:$7</definedName>
  </definedNames>
  <calcPr fullCalcOnLoad="1"/>
</workbook>
</file>

<file path=xl/sharedStrings.xml><?xml version="1.0" encoding="utf-8"?>
<sst xmlns="http://schemas.openxmlformats.org/spreadsheetml/2006/main" count="130" uniqueCount="118">
  <si>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</si>
  <si>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</si>
  <si>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</si>
  <si>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</si>
  <si>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</si>
  <si>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</si>
  <si>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</si>
  <si>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</si>
  <si>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</si>
  <si>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</si>
  <si>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</si>
  <si>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</si>
  <si>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</si>
  <si>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</si>
  <si>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</si>
  <si>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</si>
  <si>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</si>
  <si>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</si>
  <si>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</si>
  <si>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</si>
  <si>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</si>
  <si>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</si>
  <si>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</si>
  <si>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</si>
  <si>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</si>
  <si>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</si>
  <si>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</si>
  <si>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</si>
  <si>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</si>
  <si>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</si>
  <si>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</si>
  <si>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</si>
  <si>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</si>
  <si>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</si>
  <si>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</si>
  <si>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</si>
  <si>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</si>
  <si>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</si>
  <si>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</si>
  <si>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</si>
  <si>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</si>
  <si>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</si>
  <si>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</si>
  <si>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</si>
  <si>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</si>
  <si>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</si>
  <si>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</si>
  <si>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</si>
  <si>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</si>
  <si>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</si>
  <si>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</si>
  <si>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</si>
  <si>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</si>
  <si>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</si>
  <si>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</si>
  <si>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</si>
  <si>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</si>
  <si>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</si>
  <si>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</si>
  <si>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</si>
  <si>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</si>
  <si>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</si>
  <si>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</si>
  <si>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</si>
  <si>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</si>
  <si>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</si>
  <si>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</si>
  <si>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</si>
  <si>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</si>
  <si>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</si>
  <si>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</si>
  <si>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</si>
  <si>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</si>
  <si>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</si>
  <si>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</si>
  <si>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</si>
  <si>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</si>
  <si>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</si>
  <si>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</si>
  <si>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</si>
  <si>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</si>
  <si>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</si>
  <si>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</si>
  <si>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</si>
  <si>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</si>
  <si>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</si>
  <si>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</si>
  <si>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</si>
  <si>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</si>
  <si>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</si>
  <si>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</si>
  <si>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</si>
  <si>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</si>
  <si>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</si>
  <si>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</si>
  <si>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</si>
  <si>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</si>
  <si>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</si>
  <si>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</si>
  <si>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</si>
  <si>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</si>
  <si>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Number</t>
  </si>
  <si>
    <t>Percent</t>
  </si>
  <si>
    <t>Region of Birth of Foreign Born</t>
  </si>
  <si>
    <t>Europe</t>
  </si>
  <si>
    <t>Asia</t>
  </si>
  <si>
    <t>Africa</t>
  </si>
  <si>
    <t>Oceania</t>
  </si>
  <si>
    <t>Latin America</t>
  </si>
  <si>
    <t>Northern America</t>
  </si>
  <si>
    <t>Source: U.S. Bureau of the Census, Decennial Censuses</t>
  </si>
  <si>
    <t>Area</t>
  </si>
  <si>
    <t>Region of Birth of Foreign Born for Iowa and its Counties: 1990</t>
  </si>
  <si>
    <t>(excluding not reported)</t>
  </si>
  <si>
    <t>1990 Census: 1990 STF4C, Matrix PA23</t>
  </si>
  <si>
    <t xml:space="preserve">Total </t>
  </si>
  <si>
    <t>population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</si>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</sst>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0.8515625" style="0" customWidth="1"/>
    <col min="3" max="3" width="12.421875" style="0" customWidth="1"/>
    <col min="4" max="4" width="10.28125" style="9" customWidth="1"/>
    <col min="5" max="5" width="9.00390625" style="6" customWidth="1"/>
    <col min="6" max="6" width="9.140625" style="9" customWidth="1"/>
    <col min="7" max="7" width="9.140625" style="6" customWidth="1"/>
    <col min="8" max="8" width="9.140625" style="9" customWidth="1"/>
    <col min="9" max="9" width="9.140625" style="6" customWidth="1"/>
    <col min="10" max="10" width="9.140625" style="9" customWidth="1"/>
    <col min="11" max="11" width="9.140625" style="6" customWidth="1"/>
    <col min="12" max="12" width="9.140625" style="9" customWidth="1"/>
    <col min="13" max="13" width="9.140625" style="6" customWidth="1"/>
    <col min="14" max="14" width="9.140625" style="9" customWidth="1"/>
    <col min="15" max="15" width="9.140625" style="6" customWidth="1"/>
    <col min="16" max="16" width="9.140625" style="9" customWidth="1"/>
  </cols>
  <sheetData>
    <row r="1" spans="1:4" ht="12.75">
      <c r="A1" s="1" t="s">
        <v>112</v>
      </c>
      <c r="B1" s="1"/>
      <c r="C1" s="1"/>
      <c r="D1" s="24"/>
    </row>
    <row r="3" spans="1:16" s="1" customFormat="1" ht="12.75">
      <c r="A3" s="12"/>
      <c r="B3" s="21"/>
      <c r="C3" s="31" t="s">
        <v>103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s="1" customFormat="1" ht="12.75">
      <c r="A4" s="13"/>
      <c r="B4" s="22"/>
      <c r="C4" s="27" t="s">
        <v>100</v>
      </c>
      <c r="D4" s="28"/>
      <c r="E4" s="15"/>
      <c r="F4" s="18"/>
      <c r="G4" s="15"/>
      <c r="H4" s="18"/>
      <c r="I4" s="15"/>
      <c r="J4" s="18"/>
      <c r="K4" s="15"/>
      <c r="L4" s="18"/>
      <c r="M4" s="15"/>
      <c r="N4" s="18"/>
      <c r="O4" s="15"/>
      <c r="P4" s="18"/>
    </row>
    <row r="5" spans="1:16" s="1" customFormat="1" ht="12.75">
      <c r="A5" s="13"/>
      <c r="B5" s="11" t="s">
        <v>115</v>
      </c>
      <c r="C5" s="29" t="s">
        <v>113</v>
      </c>
      <c r="D5" s="30"/>
      <c r="E5" s="29" t="s">
        <v>104</v>
      </c>
      <c r="F5" s="30"/>
      <c r="G5" s="29" t="s">
        <v>105</v>
      </c>
      <c r="H5" s="30"/>
      <c r="I5" s="29" t="s">
        <v>106</v>
      </c>
      <c r="J5" s="30"/>
      <c r="K5" s="29" t="s">
        <v>107</v>
      </c>
      <c r="L5" s="30"/>
      <c r="M5" s="29" t="s">
        <v>108</v>
      </c>
      <c r="N5" s="30"/>
      <c r="O5" s="29" t="s">
        <v>109</v>
      </c>
      <c r="P5" s="30"/>
    </row>
    <row r="6" spans="1:18" s="1" customFormat="1" ht="12.75">
      <c r="A6" s="14" t="s">
        <v>111</v>
      </c>
      <c r="B6" s="23" t="s">
        <v>116</v>
      </c>
      <c r="C6" s="16" t="s">
        <v>101</v>
      </c>
      <c r="D6" s="19" t="s">
        <v>102</v>
      </c>
      <c r="E6" s="16" t="s">
        <v>101</v>
      </c>
      <c r="F6" s="19" t="s">
        <v>102</v>
      </c>
      <c r="G6" s="16" t="s">
        <v>101</v>
      </c>
      <c r="H6" s="19" t="s">
        <v>102</v>
      </c>
      <c r="I6" s="16" t="s">
        <v>101</v>
      </c>
      <c r="J6" s="19" t="s">
        <v>102</v>
      </c>
      <c r="K6" s="16" t="s">
        <v>101</v>
      </c>
      <c r="L6" s="19" t="s">
        <v>102</v>
      </c>
      <c r="M6" s="16" t="s">
        <v>101</v>
      </c>
      <c r="N6" s="19" t="s">
        <v>102</v>
      </c>
      <c r="O6" s="16" t="s">
        <v>101</v>
      </c>
      <c r="P6" s="19" t="s">
        <v>102</v>
      </c>
      <c r="Q6" s="4"/>
      <c r="R6" s="4"/>
    </row>
    <row r="8" spans="1:16" ht="12.75">
      <c r="A8" s="2" t="s">
        <v>0</v>
      </c>
      <c r="B8" s="6">
        <v>2776755</v>
      </c>
      <c r="C8" s="20">
        <f>SUM(E8,G8,I8,K8,M8,O8)</f>
        <v>42029</v>
      </c>
      <c r="D8" s="25">
        <f>C8/B8</f>
        <v>0.015136013080016062</v>
      </c>
      <c r="E8" s="6">
        <v>14024</v>
      </c>
      <c r="F8" s="9">
        <f>E8/C8</f>
        <v>0.3336743676984939</v>
      </c>
      <c r="G8" s="6">
        <v>17970</v>
      </c>
      <c r="H8" s="9">
        <f>G8/C8</f>
        <v>0.42756192153037187</v>
      </c>
      <c r="I8" s="6">
        <v>1232</v>
      </c>
      <c r="J8" s="9">
        <f>I8/C8</f>
        <v>0.02931309334031264</v>
      </c>
      <c r="K8" s="6">
        <v>325</v>
      </c>
      <c r="L8" s="9">
        <f>K8/C8</f>
        <v>0.007732755954222085</v>
      </c>
      <c r="M8" s="6">
        <v>5834</v>
      </c>
      <c r="N8" s="9">
        <f>M8/C8</f>
        <v>0.13880891765209735</v>
      </c>
      <c r="O8" s="6">
        <v>2644</v>
      </c>
      <c r="P8" s="9">
        <f>O8/C8</f>
        <v>0.06290894382450213</v>
      </c>
    </row>
    <row r="9" spans="1:4" ht="12.75">
      <c r="A9" s="2"/>
      <c r="B9" s="6"/>
      <c r="C9" s="17"/>
      <c r="D9" s="26"/>
    </row>
    <row r="10" spans="1:16" ht="12.75">
      <c r="A10" s="3" t="s">
        <v>1</v>
      </c>
      <c r="B10" s="6">
        <v>8409</v>
      </c>
      <c r="C10" s="20">
        <f aca="true" t="shared" si="0" ref="C10:C73">SUM(E10,G10,I10,K10,M10,O10)</f>
        <v>58</v>
      </c>
      <c r="D10" s="25">
        <f aca="true" t="shared" si="1" ref="D10:D73">C10/B10</f>
        <v>0.006897371863479605</v>
      </c>
      <c r="E10" s="6">
        <v>24</v>
      </c>
      <c r="F10" s="9">
        <f>E10/C10</f>
        <v>0.41379310344827586</v>
      </c>
      <c r="G10" s="6">
        <v>18</v>
      </c>
      <c r="H10" s="9">
        <f aca="true" t="shared" si="2" ref="H10:H73">G10/C10</f>
        <v>0.3103448275862069</v>
      </c>
      <c r="I10" s="6">
        <v>0</v>
      </c>
      <c r="J10" s="9">
        <f aca="true" t="shared" si="3" ref="J10:J73">I10/C10</f>
        <v>0</v>
      </c>
      <c r="K10" s="6">
        <v>0</v>
      </c>
      <c r="L10" s="9">
        <f aca="true" t="shared" si="4" ref="L10:L73">K10/C10</f>
        <v>0</v>
      </c>
      <c r="M10" s="6">
        <v>3</v>
      </c>
      <c r="N10" s="9">
        <f aca="true" t="shared" si="5" ref="N10:N73">M10/C10</f>
        <v>0.05172413793103448</v>
      </c>
      <c r="O10" s="6">
        <v>13</v>
      </c>
      <c r="P10" s="9">
        <f aca="true" t="shared" si="6" ref="P10:P73">O10/C10</f>
        <v>0.22413793103448276</v>
      </c>
    </row>
    <row r="11" spans="1:16" ht="12.75">
      <c r="A11" s="3" t="s">
        <v>2</v>
      </c>
      <c r="B11" s="6">
        <v>4866</v>
      </c>
      <c r="C11" s="20">
        <f t="shared" si="0"/>
        <v>14</v>
      </c>
      <c r="D11" s="25">
        <f t="shared" si="1"/>
        <v>0.002877106452938759</v>
      </c>
      <c r="E11" s="6">
        <v>8</v>
      </c>
      <c r="F11" s="9">
        <f aca="true" t="shared" si="7" ref="F11:F73">E11/C11</f>
        <v>0.5714285714285714</v>
      </c>
      <c r="G11" s="6">
        <v>6</v>
      </c>
      <c r="H11" s="9">
        <f t="shared" si="2"/>
        <v>0.42857142857142855</v>
      </c>
      <c r="I11" s="6">
        <v>0</v>
      </c>
      <c r="J11" s="9">
        <f t="shared" si="3"/>
        <v>0</v>
      </c>
      <c r="K11" s="6">
        <v>0</v>
      </c>
      <c r="L11" s="9">
        <f t="shared" si="4"/>
        <v>0</v>
      </c>
      <c r="M11" s="6">
        <v>0</v>
      </c>
      <c r="N11" s="9">
        <f t="shared" si="5"/>
        <v>0</v>
      </c>
      <c r="O11" s="6">
        <v>0</v>
      </c>
      <c r="P11" s="9">
        <f t="shared" si="6"/>
        <v>0</v>
      </c>
    </row>
    <row r="12" spans="1:16" ht="12.75">
      <c r="A12" s="3" t="s">
        <v>3</v>
      </c>
      <c r="B12" s="6">
        <v>13855</v>
      </c>
      <c r="C12" s="20">
        <f t="shared" si="0"/>
        <v>34</v>
      </c>
      <c r="D12" s="25">
        <f t="shared" si="1"/>
        <v>0.00245398773006135</v>
      </c>
      <c r="E12" s="6">
        <v>24</v>
      </c>
      <c r="F12" s="9">
        <f t="shared" si="7"/>
        <v>0.7058823529411765</v>
      </c>
      <c r="G12" s="6">
        <v>2</v>
      </c>
      <c r="H12" s="9">
        <f t="shared" si="2"/>
        <v>0.058823529411764705</v>
      </c>
      <c r="I12" s="6">
        <v>0</v>
      </c>
      <c r="J12" s="9">
        <f t="shared" si="3"/>
        <v>0</v>
      </c>
      <c r="K12" s="6">
        <v>0</v>
      </c>
      <c r="L12" s="9">
        <f t="shared" si="4"/>
        <v>0</v>
      </c>
      <c r="M12" s="6">
        <v>0</v>
      </c>
      <c r="N12" s="9">
        <f t="shared" si="5"/>
        <v>0</v>
      </c>
      <c r="O12" s="6">
        <v>8</v>
      </c>
      <c r="P12" s="9">
        <f t="shared" si="6"/>
        <v>0.23529411764705882</v>
      </c>
    </row>
    <row r="13" spans="1:16" ht="12.75">
      <c r="A13" s="3" t="s">
        <v>4</v>
      </c>
      <c r="B13" s="6">
        <v>13743</v>
      </c>
      <c r="C13" s="20">
        <f t="shared" si="0"/>
        <v>133</v>
      </c>
      <c r="D13" s="25">
        <f t="shared" si="1"/>
        <v>0.009677654078439932</v>
      </c>
      <c r="E13" s="6">
        <v>62</v>
      </c>
      <c r="F13" s="9">
        <f t="shared" si="7"/>
        <v>0.46616541353383456</v>
      </c>
      <c r="G13" s="6">
        <v>45</v>
      </c>
      <c r="H13" s="9">
        <f t="shared" si="2"/>
        <v>0.3383458646616541</v>
      </c>
      <c r="I13" s="6">
        <v>0</v>
      </c>
      <c r="J13" s="9">
        <f t="shared" si="3"/>
        <v>0</v>
      </c>
      <c r="K13" s="6">
        <v>0</v>
      </c>
      <c r="L13" s="9">
        <f t="shared" si="4"/>
        <v>0</v>
      </c>
      <c r="M13" s="6">
        <v>7</v>
      </c>
      <c r="N13" s="9">
        <f t="shared" si="5"/>
        <v>0.05263157894736842</v>
      </c>
      <c r="O13" s="6">
        <v>19</v>
      </c>
      <c r="P13" s="9">
        <f t="shared" si="6"/>
        <v>0.14285714285714285</v>
      </c>
    </row>
    <row r="14" spans="1:16" ht="12.75">
      <c r="A14" s="3" t="s">
        <v>5</v>
      </c>
      <c r="B14" s="6">
        <v>7334</v>
      </c>
      <c r="C14" s="20">
        <f t="shared" si="0"/>
        <v>28</v>
      </c>
      <c r="D14" s="25">
        <f t="shared" si="1"/>
        <v>0.003817834742296155</v>
      </c>
      <c r="E14" s="6">
        <v>21</v>
      </c>
      <c r="F14" s="9">
        <f t="shared" si="7"/>
        <v>0.75</v>
      </c>
      <c r="G14" s="6">
        <v>2</v>
      </c>
      <c r="H14" s="9">
        <f t="shared" si="2"/>
        <v>0.07142857142857142</v>
      </c>
      <c r="I14" s="6">
        <v>0</v>
      </c>
      <c r="J14" s="9">
        <f t="shared" si="3"/>
        <v>0</v>
      </c>
      <c r="K14" s="6">
        <v>0</v>
      </c>
      <c r="L14" s="9">
        <f t="shared" si="4"/>
        <v>0</v>
      </c>
      <c r="M14" s="6">
        <v>0</v>
      </c>
      <c r="N14" s="9">
        <f t="shared" si="5"/>
        <v>0</v>
      </c>
      <c r="O14" s="6">
        <v>5</v>
      </c>
      <c r="P14" s="9">
        <f t="shared" si="6"/>
        <v>0.17857142857142858</v>
      </c>
    </row>
    <row r="15" spans="1:16" ht="12.75">
      <c r="A15" s="3" t="s">
        <v>6</v>
      </c>
      <c r="B15" s="6">
        <v>22429</v>
      </c>
      <c r="C15" s="20">
        <f t="shared" si="0"/>
        <v>145</v>
      </c>
      <c r="D15" s="25">
        <f t="shared" si="1"/>
        <v>0.006464844620803424</v>
      </c>
      <c r="E15" s="6">
        <v>90</v>
      </c>
      <c r="F15" s="9">
        <f t="shared" si="7"/>
        <v>0.6206896551724138</v>
      </c>
      <c r="G15" s="6">
        <v>40</v>
      </c>
      <c r="H15" s="9">
        <f t="shared" si="2"/>
        <v>0.27586206896551724</v>
      </c>
      <c r="I15" s="6">
        <v>0</v>
      </c>
      <c r="J15" s="9">
        <f t="shared" si="3"/>
        <v>0</v>
      </c>
      <c r="K15" s="6">
        <v>0</v>
      </c>
      <c r="L15" s="9">
        <f t="shared" si="4"/>
        <v>0</v>
      </c>
      <c r="M15" s="6">
        <v>15</v>
      </c>
      <c r="N15" s="9">
        <f t="shared" si="5"/>
        <v>0.10344827586206896</v>
      </c>
      <c r="O15" s="6">
        <v>0</v>
      </c>
      <c r="P15" s="9">
        <f t="shared" si="6"/>
        <v>0</v>
      </c>
    </row>
    <row r="16" spans="1:16" ht="12.75">
      <c r="A16" s="3" t="s">
        <v>7</v>
      </c>
      <c r="B16" s="6">
        <v>123798</v>
      </c>
      <c r="C16" s="20">
        <f t="shared" si="0"/>
        <v>1601</v>
      </c>
      <c r="D16" s="25">
        <f t="shared" si="1"/>
        <v>0.01293235755020275</v>
      </c>
      <c r="E16" s="6">
        <v>635</v>
      </c>
      <c r="F16" s="9">
        <f t="shared" si="7"/>
        <v>0.3966271080574641</v>
      </c>
      <c r="G16" s="6">
        <v>732</v>
      </c>
      <c r="H16" s="9">
        <f t="shared" si="2"/>
        <v>0.4572142410993129</v>
      </c>
      <c r="I16" s="6">
        <v>7</v>
      </c>
      <c r="J16" s="9">
        <f t="shared" si="3"/>
        <v>0.004372267332916927</v>
      </c>
      <c r="K16" s="6">
        <v>9</v>
      </c>
      <c r="L16" s="9">
        <f t="shared" si="4"/>
        <v>0.005621486570893191</v>
      </c>
      <c r="M16" s="6">
        <v>127</v>
      </c>
      <c r="N16" s="9">
        <f t="shared" si="5"/>
        <v>0.07932542161149282</v>
      </c>
      <c r="O16" s="6">
        <v>91</v>
      </c>
      <c r="P16" s="9">
        <f t="shared" si="6"/>
        <v>0.05683947532792005</v>
      </c>
    </row>
    <row r="17" spans="1:16" ht="12.75">
      <c r="A17" s="3" t="s">
        <v>8</v>
      </c>
      <c r="B17" s="6">
        <v>25186</v>
      </c>
      <c r="C17" s="20">
        <f t="shared" si="0"/>
        <v>188</v>
      </c>
      <c r="D17" s="25">
        <f t="shared" si="1"/>
        <v>0.00746446438497578</v>
      </c>
      <c r="E17" s="6">
        <v>94</v>
      </c>
      <c r="F17" s="9">
        <f t="shared" si="7"/>
        <v>0.5</v>
      </c>
      <c r="G17" s="6">
        <v>75</v>
      </c>
      <c r="H17" s="9">
        <f t="shared" si="2"/>
        <v>0.39893617021276595</v>
      </c>
      <c r="I17" s="6">
        <v>0</v>
      </c>
      <c r="J17" s="9">
        <f t="shared" si="3"/>
        <v>0</v>
      </c>
      <c r="K17" s="6">
        <v>0</v>
      </c>
      <c r="L17" s="9">
        <f t="shared" si="4"/>
        <v>0</v>
      </c>
      <c r="M17" s="6">
        <v>0</v>
      </c>
      <c r="N17" s="9">
        <f t="shared" si="5"/>
        <v>0</v>
      </c>
      <c r="O17" s="6">
        <v>19</v>
      </c>
      <c r="P17" s="9">
        <f t="shared" si="6"/>
        <v>0.10106382978723404</v>
      </c>
    </row>
    <row r="18" spans="1:16" ht="12.75">
      <c r="A18" s="3" t="s">
        <v>9</v>
      </c>
      <c r="B18" s="6">
        <v>22813</v>
      </c>
      <c r="C18" s="20">
        <f t="shared" si="0"/>
        <v>242</v>
      </c>
      <c r="D18" s="25">
        <f t="shared" si="1"/>
        <v>0.010607986674264673</v>
      </c>
      <c r="E18" s="6">
        <v>132</v>
      </c>
      <c r="F18" s="9">
        <f t="shared" si="7"/>
        <v>0.5454545454545454</v>
      </c>
      <c r="G18" s="6">
        <v>58</v>
      </c>
      <c r="H18" s="9">
        <f t="shared" si="2"/>
        <v>0.2396694214876033</v>
      </c>
      <c r="I18" s="6">
        <v>20</v>
      </c>
      <c r="J18" s="9">
        <f t="shared" si="3"/>
        <v>0.08264462809917356</v>
      </c>
      <c r="K18" s="6">
        <v>7</v>
      </c>
      <c r="L18" s="9">
        <f t="shared" si="4"/>
        <v>0.028925619834710745</v>
      </c>
      <c r="M18" s="6">
        <v>9</v>
      </c>
      <c r="N18" s="9">
        <f t="shared" si="5"/>
        <v>0.0371900826446281</v>
      </c>
      <c r="O18" s="6">
        <v>16</v>
      </c>
      <c r="P18" s="9">
        <f t="shared" si="6"/>
        <v>0.06611570247933884</v>
      </c>
    </row>
    <row r="19" spans="1:16" ht="12.75">
      <c r="A19" s="3" t="s">
        <v>10</v>
      </c>
      <c r="B19" s="6">
        <v>20844</v>
      </c>
      <c r="C19" s="20">
        <f t="shared" si="0"/>
        <v>56</v>
      </c>
      <c r="D19" s="25">
        <f t="shared" si="1"/>
        <v>0.0026866244482824796</v>
      </c>
      <c r="E19" s="6">
        <v>44</v>
      </c>
      <c r="F19" s="9">
        <f t="shared" si="7"/>
        <v>0.7857142857142857</v>
      </c>
      <c r="G19" s="6">
        <v>2</v>
      </c>
      <c r="H19" s="9">
        <f t="shared" si="2"/>
        <v>0.03571428571428571</v>
      </c>
      <c r="I19" s="6">
        <v>0</v>
      </c>
      <c r="J19" s="9">
        <f t="shared" si="3"/>
        <v>0</v>
      </c>
      <c r="K19" s="6">
        <v>0</v>
      </c>
      <c r="L19" s="9">
        <f t="shared" si="4"/>
        <v>0</v>
      </c>
      <c r="M19" s="6">
        <v>0</v>
      </c>
      <c r="N19" s="9">
        <f t="shared" si="5"/>
        <v>0</v>
      </c>
      <c r="O19" s="6">
        <v>10</v>
      </c>
      <c r="P19" s="9">
        <f t="shared" si="6"/>
        <v>0.17857142857142858</v>
      </c>
    </row>
    <row r="20" spans="1:16" ht="12.75">
      <c r="A20" s="3" t="s">
        <v>11</v>
      </c>
      <c r="B20" s="6">
        <v>19965</v>
      </c>
      <c r="C20" s="20">
        <f t="shared" si="0"/>
        <v>388</v>
      </c>
      <c r="D20" s="25">
        <f t="shared" si="1"/>
        <v>0.019434009516654145</v>
      </c>
      <c r="E20" s="6">
        <v>42</v>
      </c>
      <c r="F20" s="9">
        <f t="shared" si="7"/>
        <v>0.10824742268041238</v>
      </c>
      <c r="G20" s="6">
        <v>305</v>
      </c>
      <c r="H20" s="9">
        <f t="shared" si="2"/>
        <v>0.7860824742268041</v>
      </c>
      <c r="I20" s="6">
        <v>0</v>
      </c>
      <c r="J20" s="9">
        <f t="shared" si="3"/>
        <v>0</v>
      </c>
      <c r="K20" s="6">
        <v>1</v>
      </c>
      <c r="L20" s="9">
        <f t="shared" si="4"/>
        <v>0.002577319587628866</v>
      </c>
      <c r="M20" s="6">
        <v>23</v>
      </c>
      <c r="N20" s="9">
        <f t="shared" si="5"/>
        <v>0.059278350515463915</v>
      </c>
      <c r="O20" s="6">
        <v>17</v>
      </c>
      <c r="P20" s="9">
        <f t="shared" si="6"/>
        <v>0.04381443298969072</v>
      </c>
    </row>
    <row r="21" spans="1:16" ht="12.75">
      <c r="A21" s="3" t="s">
        <v>12</v>
      </c>
      <c r="B21" s="6">
        <v>15731</v>
      </c>
      <c r="C21" s="20">
        <f t="shared" si="0"/>
        <v>132</v>
      </c>
      <c r="D21" s="25">
        <f t="shared" si="1"/>
        <v>0.008391074947555782</v>
      </c>
      <c r="E21" s="6">
        <v>121</v>
      </c>
      <c r="F21" s="9">
        <f t="shared" si="7"/>
        <v>0.9166666666666666</v>
      </c>
      <c r="G21" s="6">
        <v>7</v>
      </c>
      <c r="H21" s="9">
        <f t="shared" si="2"/>
        <v>0.05303030303030303</v>
      </c>
      <c r="I21" s="6">
        <v>0</v>
      </c>
      <c r="J21" s="9">
        <f t="shared" si="3"/>
        <v>0</v>
      </c>
      <c r="K21" s="6">
        <v>0</v>
      </c>
      <c r="L21" s="9">
        <f t="shared" si="4"/>
        <v>0</v>
      </c>
      <c r="M21" s="6">
        <v>2</v>
      </c>
      <c r="N21" s="9">
        <f t="shared" si="5"/>
        <v>0.015151515151515152</v>
      </c>
      <c r="O21" s="6">
        <v>2</v>
      </c>
      <c r="P21" s="9">
        <f t="shared" si="6"/>
        <v>0.015151515151515152</v>
      </c>
    </row>
    <row r="22" spans="1:16" ht="12.75">
      <c r="A22" s="3" t="s">
        <v>13</v>
      </c>
      <c r="B22" s="6">
        <v>11508</v>
      </c>
      <c r="C22" s="20">
        <f t="shared" si="0"/>
        <v>52</v>
      </c>
      <c r="D22" s="25">
        <f t="shared" si="1"/>
        <v>0.0045185957594716716</v>
      </c>
      <c r="E22" s="6">
        <v>30</v>
      </c>
      <c r="F22" s="9">
        <f t="shared" si="7"/>
        <v>0.5769230769230769</v>
      </c>
      <c r="G22" s="6">
        <v>17</v>
      </c>
      <c r="H22" s="9">
        <f t="shared" si="2"/>
        <v>0.3269230769230769</v>
      </c>
      <c r="I22" s="6">
        <v>0</v>
      </c>
      <c r="J22" s="9">
        <f t="shared" si="3"/>
        <v>0</v>
      </c>
      <c r="K22" s="6">
        <v>2</v>
      </c>
      <c r="L22" s="9">
        <f t="shared" si="4"/>
        <v>0.038461538461538464</v>
      </c>
      <c r="M22" s="6">
        <v>3</v>
      </c>
      <c r="N22" s="9">
        <f t="shared" si="5"/>
        <v>0.057692307692307696</v>
      </c>
      <c r="O22" s="6">
        <v>0</v>
      </c>
      <c r="P22" s="9">
        <f t="shared" si="6"/>
        <v>0</v>
      </c>
    </row>
    <row r="23" spans="1:16" ht="12.75">
      <c r="A23" s="3" t="s">
        <v>14</v>
      </c>
      <c r="B23" s="6">
        <v>21423</v>
      </c>
      <c r="C23" s="20">
        <f t="shared" si="0"/>
        <v>125</v>
      </c>
      <c r="D23" s="25">
        <f t="shared" si="1"/>
        <v>0.005834850394435887</v>
      </c>
      <c r="E23" s="6">
        <v>73</v>
      </c>
      <c r="F23" s="9">
        <f t="shared" si="7"/>
        <v>0.584</v>
      </c>
      <c r="G23" s="6">
        <v>21</v>
      </c>
      <c r="H23" s="9">
        <f t="shared" si="2"/>
        <v>0.168</v>
      </c>
      <c r="I23" s="6">
        <v>0</v>
      </c>
      <c r="J23" s="9">
        <f t="shared" si="3"/>
        <v>0</v>
      </c>
      <c r="K23" s="6">
        <v>0</v>
      </c>
      <c r="L23" s="9">
        <f t="shared" si="4"/>
        <v>0</v>
      </c>
      <c r="M23" s="6">
        <v>5</v>
      </c>
      <c r="N23" s="9">
        <f t="shared" si="5"/>
        <v>0.04</v>
      </c>
      <c r="O23" s="6">
        <v>26</v>
      </c>
      <c r="P23" s="9">
        <f t="shared" si="6"/>
        <v>0.208</v>
      </c>
    </row>
    <row r="24" spans="1:16" ht="12.75">
      <c r="A24" s="3" t="s">
        <v>15</v>
      </c>
      <c r="B24" s="6">
        <v>15128</v>
      </c>
      <c r="C24" s="20">
        <f t="shared" si="0"/>
        <v>32</v>
      </c>
      <c r="D24" s="25">
        <f t="shared" si="1"/>
        <v>0.0021152829190904283</v>
      </c>
      <c r="E24" s="6">
        <v>28</v>
      </c>
      <c r="F24" s="9">
        <f t="shared" si="7"/>
        <v>0.875</v>
      </c>
      <c r="G24" s="6">
        <v>0</v>
      </c>
      <c r="H24" s="9">
        <f t="shared" si="2"/>
        <v>0</v>
      </c>
      <c r="I24" s="6">
        <v>0</v>
      </c>
      <c r="J24" s="9">
        <f t="shared" si="3"/>
        <v>0</v>
      </c>
      <c r="K24" s="6">
        <v>2</v>
      </c>
      <c r="L24" s="9">
        <f t="shared" si="4"/>
        <v>0.0625</v>
      </c>
      <c r="M24" s="6">
        <v>0</v>
      </c>
      <c r="N24" s="9">
        <f t="shared" si="5"/>
        <v>0</v>
      </c>
      <c r="O24" s="6">
        <v>2</v>
      </c>
      <c r="P24" s="9">
        <f t="shared" si="6"/>
        <v>0.0625</v>
      </c>
    </row>
    <row r="25" spans="1:16" ht="12.75">
      <c r="A25" s="3" t="s">
        <v>16</v>
      </c>
      <c r="B25" s="6">
        <v>17381</v>
      </c>
      <c r="C25" s="20">
        <f t="shared" si="0"/>
        <v>92</v>
      </c>
      <c r="D25" s="25">
        <f t="shared" si="1"/>
        <v>0.005293136183188539</v>
      </c>
      <c r="E25" s="6">
        <v>41</v>
      </c>
      <c r="F25" s="9">
        <f t="shared" si="7"/>
        <v>0.44565217391304346</v>
      </c>
      <c r="G25" s="6">
        <v>9</v>
      </c>
      <c r="H25" s="9">
        <f t="shared" si="2"/>
        <v>0.09782608695652174</v>
      </c>
      <c r="I25" s="6">
        <v>0</v>
      </c>
      <c r="J25" s="9">
        <f t="shared" si="3"/>
        <v>0</v>
      </c>
      <c r="K25" s="6">
        <v>0</v>
      </c>
      <c r="L25" s="9">
        <f t="shared" si="4"/>
        <v>0</v>
      </c>
      <c r="M25" s="6">
        <v>36</v>
      </c>
      <c r="N25" s="9">
        <f t="shared" si="5"/>
        <v>0.391304347826087</v>
      </c>
      <c r="O25" s="6">
        <v>6</v>
      </c>
      <c r="P25" s="9">
        <f t="shared" si="6"/>
        <v>0.06521739130434782</v>
      </c>
    </row>
    <row r="26" spans="1:16" ht="12.75">
      <c r="A26" s="3" t="s">
        <v>17</v>
      </c>
      <c r="B26" s="6">
        <v>46733</v>
      </c>
      <c r="C26" s="20">
        <f t="shared" si="0"/>
        <v>436</v>
      </c>
      <c r="D26" s="25">
        <f t="shared" si="1"/>
        <v>0.009329595788843001</v>
      </c>
      <c r="E26" s="6">
        <v>225</v>
      </c>
      <c r="F26" s="9">
        <f t="shared" si="7"/>
        <v>0.5160550458715596</v>
      </c>
      <c r="G26" s="6">
        <v>77</v>
      </c>
      <c r="H26" s="9">
        <f t="shared" si="2"/>
        <v>0.17660550458715596</v>
      </c>
      <c r="I26" s="6">
        <v>22</v>
      </c>
      <c r="J26" s="9">
        <f t="shared" si="3"/>
        <v>0.05045871559633028</v>
      </c>
      <c r="K26" s="6">
        <v>6</v>
      </c>
      <c r="L26" s="9">
        <f t="shared" si="4"/>
        <v>0.013761467889908258</v>
      </c>
      <c r="M26" s="6">
        <v>99</v>
      </c>
      <c r="N26" s="9">
        <f t="shared" si="5"/>
        <v>0.22706422018348624</v>
      </c>
      <c r="O26" s="6">
        <v>7</v>
      </c>
      <c r="P26" s="9">
        <f t="shared" si="6"/>
        <v>0.016055045871559634</v>
      </c>
    </row>
    <row r="27" spans="1:16" ht="12.75">
      <c r="A27" s="3" t="s">
        <v>18</v>
      </c>
      <c r="B27" s="6">
        <v>14098</v>
      </c>
      <c r="C27" s="20">
        <f t="shared" si="0"/>
        <v>131</v>
      </c>
      <c r="D27" s="25">
        <f t="shared" si="1"/>
        <v>0.009292098169953186</v>
      </c>
      <c r="E27" s="6">
        <v>71</v>
      </c>
      <c r="F27" s="9">
        <f t="shared" si="7"/>
        <v>0.5419847328244275</v>
      </c>
      <c r="G27" s="6">
        <v>25</v>
      </c>
      <c r="H27" s="9">
        <f t="shared" si="2"/>
        <v>0.19083969465648856</v>
      </c>
      <c r="I27" s="6">
        <v>9</v>
      </c>
      <c r="J27" s="9">
        <f t="shared" si="3"/>
        <v>0.06870229007633588</v>
      </c>
      <c r="K27" s="6">
        <v>0</v>
      </c>
      <c r="L27" s="9">
        <f t="shared" si="4"/>
        <v>0</v>
      </c>
      <c r="M27" s="6">
        <v>0</v>
      </c>
      <c r="N27" s="9">
        <f t="shared" si="5"/>
        <v>0</v>
      </c>
      <c r="O27" s="6">
        <v>26</v>
      </c>
      <c r="P27" s="9">
        <f t="shared" si="6"/>
        <v>0.1984732824427481</v>
      </c>
    </row>
    <row r="28" spans="1:16" ht="12.75">
      <c r="A28" s="3" t="s">
        <v>19</v>
      </c>
      <c r="B28" s="6">
        <v>13295</v>
      </c>
      <c r="C28" s="20">
        <f t="shared" si="0"/>
        <v>42</v>
      </c>
      <c r="D28" s="25">
        <f t="shared" si="1"/>
        <v>0.0031590823617901466</v>
      </c>
      <c r="E28" s="6">
        <v>27</v>
      </c>
      <c r="F28" s="9">
        <f t="shared" si="7"/>
        <v>0.6428571428571429</v>
      </c>
      <c r="G28" s="6">
        <v>0</v>
      </c>
      <c r="H28" s="9">
        <f t="shared" si="2"/>
        <v>0</v>
      </c>
      <c r="I28" s="6">
        <v>0</v>
      </c>
      <c r="J28" s="9">
        <f t="shared" si="3"/>
        <v>0</v>
      </c>
      <c r="K28" s="6">
        <v>0</v>
      </c>
      <c r="L28" s="9">
        <f t="shared" si="4"/>
        <v>0</v>
      </c>
      <c r="M28" s="6">
        <v>0</v>
      </c>
      <c r="N28" s="9">
        <f t="shared" si="5"/>
        <v>0</v>
      </c>
      <c r="O28" s="6">
        <v>15</v>
      </c>
      <c r="P28" s="9">
        <f t="shared" si="6"/>
        <v>0.35714285714285715</v>
      </c>
    </row>
    <row r="29" spans="1:16" ht="12.75">
      <c r="A29" s="3" t="s">
        <v>20</v>
      </c>
      <c r="B29" s="6">
        <v>8287</v>
      </c>
      <c r="C29" s="20">
        <f t="shared" si="0"/>
        <v>40</v>
      </c>
      <c r="D29" s="25">
        <f t="shared" si="1"/>
        <v>0.004826837214914927</v>
      </c>
      <c r="E29" s="6">
        <v>19</v>
      </c>
      <c r="F29" s="9">
        <f t="shared" si="7"/>
        <v>0.475</v>
      </c>
      <c r="G29" s="6">
        <v>18</v>
      </c>
      <c r="H29" s="9">
        <f t="shared" si="2"/>
        <v>0.45</v>
      </c>
      <c r="I29" s="6">
        <v>0</v>
      </c>
      <c r="J29" s="9">
        <f t="shared" si="3"/>
        <v>0</v>
      </c>
      <c r="K29" s="6">
        <v>0</v>
      </c>
      <c r="L29" s="9">
        <f t="shared" si="4"/>
        <v>0</v>
      </c>
      <c r="M29" s="6">
        <v>0</v>
      </c>
      <c r="N29" s="9">
        <f t="shared" si="5"/>
        <v>0</v>
      </c>
      <c r="O29" s="6">
        <v>3</v>
      </c>
      <c r="P29" s="9">
        <f t="shared" si="6"/>
        <v>0.075</v>
      </c>
    </row>
    <row r="30" spans="1:16" ht="12.75">
      <c r="A30" s="3" t="s">
        <v>21</v>
      </c>
      <c r="B30" s="6">
        <v>17585</v>
      </c>
      <c r="C30" s="20">
        <f t="shared" si="0"/>
        <v>78</v>
      </c>
      <c r="D30" s="25">
        <f t="shared" si="1"/>
        <v>0.004435598521467159</v>
      </c>
      <c r="E30" s="6">
        <v>62</v>
      </c>
      <c r="F30" s="9">
        <f t="shared" si="7"/>
        <v>0.7948717948717948</v>
      </c>
      <c r="G30" s="6">
        <v>5</v>
      </c>
      <c r="H30" s="9">
        <f t="shared" si="2"/>
        <v>0.0641025641025641</v>
      </c>
      <c r="I30" s="6">
        <v>0</v>
      </c>
      <c r="J30" s="9">
        <f t="shared" si="3"/>
        <v>0</v>
      </c>
      <c r="K30" s="6">
        <v>0</v>
      </c>
      <c r="L30" s="9">
        <f t="shared" si="4"/>
        <v>0</v>
      </c>
      <c r="M30" s="6">
        <v>2</v>
      </c>
      <c r="N30" s="9">
        <f t="shared" si="5"/>
        <v>0.02564102564102564</v>
      </c>
      <c r="O30" s="6">
        <v>9</v>
      </c>
      <c r="P30" s="9">
        <f t="shared" si="6"/>
        <v>0.11538461538461539</v>
      </c>
    </row>
    <row r="31" spans="1:16" ht="12.75">
      <c r="A31" s="3" t="s">
        <v>22</v>
      </c>
      <c r="B31" s="6">
        <v>19054</v>
      </c>
      <c r="C31" s="20">
        <f t="shared" si="0"/>
        <v>111</v>
      </c>
      <c r="D31" s="25">
        <f t="shared" si="1"/>
        <v>0.005825548441272174</v>
      </c>
      <c r="E31" s="6">
        <v>56</v>
      </c>
      <c r="F31" s="9">
        <f t="shared" si="7"/>
        <v>0.5045045045045045</v>
      </c>
      <c r="G31" s="6">
        <v>8</v>
      </c>
      <c r="H31" s="9">
        <f t="shared" si="2"/>
        <v>0.07207207207207207</v>
      </c>
      <c r="I31" s="6">
        <v>2</v>
      </c>
      <c r="J31" s="9">
        <f t="shared" si="3"/>
        <v>0.018018018018018018</v>
      </c>
      <c r="K31" s="6">
        <v>2</v>
      </c>
      <c r="L31" s="9">
        <f t="shared" si="4"/>
        <v>0.018018018018018018</v>
      </c>
      <c r="M31" s="6">
        <v>10</v>
      </c>
      <c r="N31" s="9">
        <f t="shared" si="5"/>
        <v>0.09009009009009009</v>
      </c>
      <c r="O31" s="6">
        <v>33</v>
      </c>
      <c r="P31" s="9">
        <f t="shared" si="6"/>
        <v>0.2972972972972973</v>
      </c>
    </row>
    <row r="32" spans="1:16" ht="12.75">
      <c r="A32" s="3" t="s">
        <v>23</v>
      </c>
      <c r="B32" s="6">
        <v>51040</v>
      </c>
      <c r="C32" s="20">
        <f t="shared" si="0"/>
        <v>407</v>
      </c>
      <c r="D32" s="25">
        <f t="shared" si="1"/>
        <v>0.007974137931034483</v>
      </c>
      <c r="E32" s="6">
        <v>255</v>
      </c>
      <c r="F32" s="9">
        <f t="shared" si="7"/>
        <v>0.6265356265356266</v>
      </c>
      <c r="G32" s="6">
        <v>85</v>
      </c>
      <c r="H32" s="9">
        <f t="shared" si="2"/>
        <v>0.20884520884520885</v>
      </c>
      <c r="I32" s="6">
        <v>0</v>
      </c>
      <c r="J32" s="9">
        <f t="shared" si="3"/>
        <v>0</v>
      </c>
      <c r="K32" s="6">
        <v>0</v>
      </c>
      <c r="L32" s="9">
        <f t="shared" si="4"/>
        <v>0</v>
      </c>
      <c r="M32" s="6">
        <v>11</v>
      </c>
      <c r="N32" s="9">
        <f t="shared" si="5"/>
        <v>0.02702702702702703</v>
      </c>
      <c r="O32" s="6">
        <v>56</v>
      </c>
      <c r="P32" s="9">
        <f t="shared" si="6"/>
        <v>0.1375921375921376</v>
      </c>
    </row>
    <row r="33" spans="1:16" ht="12.75">
      <c r="A33" s="3" t="s">
        <v>24</v>
      </c>
      <c r="B33" s="6">
        <v>16775</v>
      </c>
      <c r="C33" s="20">
        <f t="shared" si="0"/>
        <v>122</v>
      </c>
      <c r="D33" s="25">
        <f t="shared" si="1"/>
        <v>0.007272727272727273</v>
      </c>
      <c r="E33" s="6">
        <v>53</v>
      </c>
      <c r="F33" s="9">
        <f t="shared" si="7"/>
        <v>0.4344262295081967</v>
      </c>
      <c r="G33" s="6">
        <v>42</v>
      </c>
      <c r="H33" s="9">
        <f t="shared" si="2"/>
        <v>0.3442622950819672</v>
      </c>
      <c r="I33" s="6">
        <v>0</v>
      </c>
      <c r="J33" s="9">
        <f t="shared" si="3"/>
        <v>0</v>
      </c>
      <c r="K33" s="6">
        <v>0</v>
      </c>
      <c r="L33" s="9">
        <f t="shared" si="4"/>
        <v>0</v>
      </c>
      <c r="M33" s="6">
        <v>18</v>
      </c>
      <c r="N33" s="9">
        <f t="shared" si="5"/>
        <v>0.14754098360655737</v>
      </c>
      <c r="O33" s="6">
        <v>9</v>
      </c>
      <c r="P33" s="9">
        <f t="shared" si="6"/>
        <v>0.07377049180327869</v>
      </c>
    </row>
    <row r="34" spans="1:16" ht="12.75">
      <c r="A34" s="3" t="s">
        <v>25</v>
      </c>
      <c r="B34" s="6">
        <v>29755</v>
      </c>
      <c r="C34" s="20">
        <f t="shared" si="0"/>
        <v>203</v>
      </c>
      <c r="D34" s="25">
        <f t="shared" si="1"/>
        <v>0.006822382792807931</v>
      </c>
      <c r="E34" s="6">
        <v>124</v>
      </c>
      <c r="F34" s="9">
        <f t="shared" si="7"/>
        <v>0.6108374384236454</v>
      </c>
      <c r="G34" s="6">
        <v>13</v>
      </c>
      <c r="H34" s="9">
        <f t="shared" si="2"/>
        <v>0.06403940886699508</v>
      </c>
      <c r="I34" s="6">
        <v>11</v>
      </c>
      <c r="J34" s="9">
        <f t="shared" si="3"/>
        <v>0.054187192118226604</v>
      </c>
      <c r="K34" s="6">
        <v>0</v>
      </c>
      <c r="L34" s="9">
        <f t="shared" si="4"/>
        <v>0</v>
      </c>
      <c r="M34" s="6">
        <v>40</v>
      </c>
      <c r="N34" s="9">
        <f t="shared" si="5"/>
        <v>0.19704433497536947</v>
      </c>
      <c r="O34" s="6">
        <v>15</v>
      </c>
      <c r="P34" s="9">
        <f t="shared" si="6"/>
        <v>0.07389162561576355</v>
      </c>
    </row>
    <row r="35" spans="1:16" ht="12.75">
      <c r="A35" s="3" t="s">
        <v>26</v>
      </c>
      <c r="B35" s="6">
        <v>8312</v>
      </c>
      <c r="C35" s="20">
        <f t="shared" si="0"/>
        <v>27</v>
      </c>
      <c r="D35" s="25">
        <f t="shared" si="1"/>
        <v>0.0032483156881616937</v>
      </c>
      <c r="E35" s="6">
        <v>13</v>
      </c>
      <c r="F35" s="9">
        <f t="shared" si="7"/>
        <v>0.48148148148148145</v>
      </c>
      <c r="G35" s="6">
        <v>6</v>
      </c>
      <c r="H35" s="9">
        <f t="shared" si="2"/>
        <v>0.2222222222222222</v>
      </c>
      <c r="I35" s="6">
        <v>0</v>
      </c>
      <c r="J35" s="9">
        <f t="shared" si="3"/>
        <v>0</v>
      </c>
      <c r="K35" s="6">
        <v>0</v>
      </c>
      <c r="L35" s="9">
        <f t="shared" si="4"/>
        <v>0</v>
      </c>
      <c r="M35" s="6">
        <v>5</v>
      </c>
      <c r="N35" s="9">
        <f t="shared" si="5"/>
        <v>0.18518518518518517</v>
      </c>
      <c r="O35" s="6">
        <v>3</v>
      </c>
      <c r="P35" s="9">
        <f t="shared" si="6"/>
        <v>0.1111111111111111</v>
      </c>
    </row>
    <row r="36" spans="1:16" ht="12.75">
      <c r="A36" s="3" t="s">
        <v>27</v>
      </c>
      <c r="B36" s="6">
        <v>8338</v>
      </c>
      <c r="C36" s="20">
        <f t="shared" si="0"/>
        <v>59</v>
      </c>
      <c r="D36" s="25">
        <f t="shared" si="1"/>
        <v>0.007076037419045334</v>
      </c>
      <c r="E36" s="6">
        <v>12</v>
      </c>
      <c r="F36" s="9">
        <f t="shared" si="7"/>
        <v>0.2033898305084746</v>
      </c>
      <c r="G36" s="6">
        <v>22</v>
      </c>
      <c r="H36" s="9">
        <f t="shared" si="2"/>
        <v>0.3728813559322034</v>
      </c>
      <c r="I36" s="6">
        <v>8</v>
      </c>
      <c r="J36" s="9">
        <f t="shared" si="3"/>
        <v>0.13559322033898305</v>
      </c>
      <c r="K36" s="6">
        <v>5</v>
      </c>
      <c r="L36" s="9">
        <f t="shared" si="4"/>
        <v>0.0847457627118644</v>
      </c>
      <c r="M36" s="6">
        <v>0</v>
      </c>
      <c r="N36" s="9">
        <f t="shared" si="5"/>
        <v>0</v>
      </c>
      <c r="O36" s="6">
        <v>12</v>
      </c>
      <c r="P36" s="9">
        <f t="shared" si="6"/>
        <v>0.2033898305084746</v>
      </c>
    </row>
    <row r="37" spans="1:16" ht="12.75">
      <c r="A37" s="3" t="s">
        <v>28</v>
      </c>
      <c r="B37" s="6">
        <v>18035</v>
      </c>
      <c r="C37" s="20">
        <f t="shared" si="0"/>
        <v>94</v>
      </c>
      <c r="D37" s="25">
        <f t="shared" si="1"/>
        <v>0.005212087607429998</v>
      </c>
      <c r="E37" s="6">
        <v>39</v>
      </c>
      <c r="F37" s="9">
        <f t="shared" si="7"/>
        <v>0.4148936170212766</v>
      </c>
      <c r="G37" s="6">
        <v>24</v>
      </c>
      <c r="H37" s="9">
        <f t="shared" si="2"/>
        <v>0.2553191489361702</v>
      </c>
      <c r="I37" s="6">
        <v>0</v>
      </c>
      <c r="J37" s="9">
        <f t="shared" si="3"/>
        <v>0</v>
      </c>
      <c r="K37" s="6">
        <v>2</v>
      </c>
      <c r="L37" s="9">
        <f t="shared" si="4"/>
        <v>0.02127659574468085</v>
      </c>
      <c r="M37" s="6">
        <v>23</v>
      </c>
      <c r="N37" s="9">
        <f t="shared" si="5"/>
        <v>0.24468085106382978</v>
      </c>
      <c r="O37" s="6">
        <v>6</v>
      </c>
      <c r="P37" s="9">
        <f t="shared" si="6"/>
        <v>0.06382978723404255</v>
      </c>
    </row>
    <row r="38" spans="1:16" ht="12.75">
      <c r="A38" s="3" t="s">
        <v>29</v>
      </c>
      <c r="B38" s="6">
        <v>42614</v>
      </c>
      <c r="C38" s="20">
        <f t="shared" si="0"/>
        <v>421</v>
      </c>
      <c r="D38" s="25">
        <f t="shared" si="1"/>
        <v>0.009879382362603838</v>
      </c>
      <c r="E38" s="6">
        <v>163</v>
      </c>
      <c r="F38" s="9">
        <f t="shared" si="7"/>
        <v>0.38717339667458434</v>
      </c>
      <c r="G38" s="6">
        <v>131</v>
      </c>
      <c r="H38" s="9">
        <f t="shared" si="2"/>
        <v>0.31116389548693585</v>
      </c>
      <c r="I38" s="6">
        <v>30</v>
      </c>
      <c r="J38" s="9">
        <f t="shared" si="3"/>
        <v>0.07125890736342043</v>
      </c>
      <c r="K38" s="6">
        <v>0</v>
      </c>
      <c r="L38" s="9">
        <f t="shared" si="4"/>
        <v>0</v>
      </c>
      <c r="M38" s="6">
        <v>68</v>
      </c>
      <c r="N38" s="9">
        <f t="shared" si="5"/>
        <v>0.16152019002375298</v>
      </c>
      <c r="O38" s="6">
        <v>29</v>
      </c>
      <c r="P38" s="9">
        <f t="shared" si="6"/>
        <v>0.0688836104513064</v>
      </c>
    </row>
    <row r="39" spans="1:16" ht="12.75">
      <c r="A39" s="3" t="s">
        <v>30</v>
      </c>
      <c r="B39" s="6">
        <v>14909</v>
      </c>
      <c r="C39" s="20">
        <f t="shared" si="0"/>
        <v>69</v>
      </c>
      <c r="D39" s="25">
        <f t="shared" si="1"/>
        <v>0.0046280770004695155</v>
      </c>
      <c r="E39" s="6">
        <v>43</v>
      </c>
      <c r="F39" s="9">
        <f t="shared" si="7"/>
        <v>0.6231884057971014</v>
      </c>
      <c r="G39" s="6">
        <v>24</v>
      </c>
      <c r="H39" s="9">
        <f t="shared" si="2"/>
        <v>0.34782608695652173</v>
      </c>
      <c r="I39" s="6">
        <v>0</v>
      </c>
      <c r="J39" s="9">
        <f t="shared" si="3"/>
        <v>0</v>
      </c>
      <c r="K39" s="6">
        <v>0</v>
      </c>
      <c r="L39" s="9">
        <f t="shared" si="4"/>
        <v>0</v>
      </c>
      <c r="M39" s="6">
        <v>2</v>
      </c>
      <c r="N39" s="9">
        <f t="shared" si="5"/>
        <v>0.028985507246376812</v>
      </c>
      <c r="O39" s="6">
        <v>0</v>
      </c>
      <c r="P39" s="9">
        <f t="shared" si="6"/>
        <v>0</v>
      </c>
    </row>
    <row r="40" spans="1:16" ht="12.75">
      <c r="A40" s="3" t="s">
        <v>31</v>
      </c>
      <c r="B40" s="6">
        <v>86403</v>
      </c>
      <c r="C40" s="20">
        <f t="shared" si="0"/>
        <v>934</v>
      </c>
      <c r="D40" s="25">
        <f t="shared" si="1"/>
        <v>0.010809809844565582</v>
      </c>
      <c r="E40" s="6">
        <v>410</v>
      </c>
      <c r="F40" s="9">
        <f t="shared" si="7"/>
        <v>0.43897216274089934</v>
      </c>
      <c r="G40" s="6">
        <v>288</v>
      </c>
      <c r="H40" s="9">
        <f t="shared" si="2"/>
        <v>0.3083511777301927</v>
      </c>
      <c r="I40" s="6">
        <v>48</v>
      </c>
      <c r="J40" s="9">
        <f t="shared" si="3"/>
        <v>0.05139186295503212</v>
      </c>
      <c r="K40" s="6">
        <v>7</v>
      </c>
      <c r="L40" s="9">
        <f t="shared" si="4"/>
        <v>0.007494646680942184</v>
      </c>
      <c r="M40" s="6">
        <v>113</v>
      </c>
      <c r="N40" s="9">
        <f t="shared" si="5"/>
        <v>0.12098501070663811</v>
      </c>
      <c r="O40" s="6">
        <v>68</v>
      </c>
      <c r="P40" s="9">
        <f t="shared" si="6"/>
        <v>0.0728051391862955</v>
      </c>
    </row>
    <row r="41" spans="1:16" ht="12.75">
      <c r="A41" s="3" t="s">
        <v>32</v>
      </c>
      <c r="B41" s="6">
        <v>11569</v>
      </c>
      <c r="C41" s="20">
        <f t="shared" si="0"/>
        <v>81</v>
      </c>
      <c r="D41" s="25">
        <f t="shared" si="1"/>
        <v>0.007001469444204339</v>
      </c>
      <c r="E41" s="6">
        <v>49</v>
      </c>
      <c r="F41" s="9">
        <f t="shared" si="7"/>
        <v>0.6049382716049383</v>
      </c>
      <c r="G41" s="6">
        <v>19</v>
      </c>
      <c r="H41" s="9">
        <f t="shared" si="2"/>
        <v>0.2345679012345679</v>
      </c>
      <c r="I41" s="6">
        <v>0</v>
      </c>
      <c r="J41" s="9">
        <f t="shared" si="3"/>
        <v>0</v>
      </c>
      <c r="K41" s="6">
        <v>2</v>
      </c>
      <c r="L41" s="9">
        <f t="shared" si="4"/>
        <v>0.024691358024691357</v>
      </c>
      <c r="M41" s="6">
        <v>2</v>
      </c>
      <c r="N41" s="9">
        <f t="shared" si="5"/>
        <v>0.024691358024691357</v>
      </c>
      <c r="O41" s="6">
        <v>9</v>
      </c>
      <c r="P41" s="9">
        <f t="shared" si="6"/>
        <v>0.1111111111111111</v>
      </c>
    </row>
    <row r="42" spans="1:16" ht="12.75">
      <c r="A42" s="3" t="s">
        <v>33</v>
      </c>
      <c r="B42" s="6">
        <v>21843</v>
      </c>
      <c r="C42" s="20">
        <f t="shared" si="0"/>
        <v>111</v>
      </c>
      <c r="D42" s="25">
        <f t="shared" si="1"/>
        <v>0.005081719544018678</v>
      </c>
      <c r="E42" s="6">
        <v>77</v>
      </c>
      <c r="F42" s="9">
        <f t="shared" si="7"/>
        <v>0.6936936936936937</v>
      </c>
      <c r="G42" s="6">
        <v>15</v>
      </c>
      <c r="H42" s="9">
        <f t="shared" si="2"/>
        <v>0.13513513513513514</v>
      </c>
      <c r="I42" s="6">
        <v>0</v>
      </c>
      <c r="J42" s="9">
        <f t="shared" si="3"/>
        <v>0</v>
      </c>
      <c r="K42" s="6">
        <v>7</v>
      </c>
      <c r="L42" s="9">
        <f t="shared" si="4"/>
        <v>0.06306306306306306</v>
      </c>
      <c r="M42" s="6">
        <v>12</v>
      </c>
      <c r="N42" s="9">
        <f t="shared" si="5"/>
        <v>0.10810810810810811</v>
      </c>
      <c r="O42" s="6">
        <v>0</v>
      </c>
      <c r="P42" s="9">
        <f t="shared" si="6"/>
        <v>0</v>
      </c>
    </row>
    <row r="43" spans="1:16" ht="12.75">
      <c r="A43" s="3" t="s">
        <v>34</v>
      </c>
      <c r="B43" s="6">
        <v>17058</v>
      </c>
      <c r="C43" s="20">
        <f t="shared" si="0"/>
        <v>111</v>
      </c>
      <c r="D43" s="25">
        <f t="shared" si="1"/>
        <v>0.0065072106929300036</v>
      </c>
      <c r="E43" s="6">
        <v>76</v>
      </c>
      <c r="F43" s="9">
        <f t="shared" si="7"/>
        <v>0.6846846846846847</v>
      </c>
      <c r="G43" s="6">
        <v>14</v>
      </c>
      <c r="H43" s="9">
        <f t="shared" si="2"/>
        <v>0.12612612612612611</v>
      </c>
      <c r="I43" s="6">
        <v>0</v>
      </c>
      <c r="J43" s="9">
        <f t="shared" si="3"/>
        <v>0</v>
      </c>
      <c r="K43" s="6">
        <v>2</v>
      </c>
      <c r="L43" s="9">
        <f t="shared" si="4"/>
        <v>0.018018018018018018</v>
      </c>
      <c r="M43" s="6">
        <v>14</v>
      </c>
      <c r="N43" s="9">
        <f t="shared" si="5"/>
        <v>0.12612612612612611</v>
      </c>
      <c r="O43" s="6">
        <v>5</v>
      </c>
      <c r="P43" s="9">
        <f t="shared" si="6"/>
        <v>0.04504504504504504</v>
      </c>
    </row>
    <row r="44" spans="1:16" ht="12.75">
      <c r="A44" s="3" t="s">
        <v>35</v>
      </c>
      <c r="B44" s="6">
        <v>11364</v>
      </c>
      <c r="C44" s="20">
        <f t="shared" si="0"/>
        <v>64</v>
      </c>
      <c r="D44" s="25">
        <f t="shared" si="1"/>
        <v>0.005631819781766983</v>
      </c>
      <c r="E44" s="6">
        <v>41</v>
      </c>
      <c r="F44" s="9">
        <f t="shared" si="7"/>
        <v>0.640625</v>
      </c>
      <c r="G44" s="6">
        <v>0</v>
      </c>
      <c r="H44" s="9">
        <f t="shared" si="2"/>
        <v>0</v>
      </c>
      <c r="I44" s="6">
        <v>2</v>
      </c>
      <c r="J44" s="9">
        <f t="shared" si="3"/>
        <v>0.03125</v>
      </c>
      <c r="K44" s="6">
        <v>0</v>
      </c>
      <c r="L44" s="9">
        <f t="shared" si="4"/>
        <v>0</v>
      </c>
      <c r="M44" s="6">
        <v>16</v>
      </c>
      <c r="N44" s="9">
        <f t="shared" si="5"/>
        <v>0.25</v>
      </c>
      <c r="O44" s="6">
        <v>5</v>
      </c>
      <c r="P44" s="9">
        <f t="shared" si="6"/>
        <v>0.078125</v>
      </c>
    </row>
    <row r="45" spans="1:16" ht="12.75">
      <c r="A45" s="3" t="s">
        <v>36</v>
      </c>
      <c r="B45" s="6">
        <v>8226</v>
      </c>
      <c r="C45" s="20">
        <f t="shared" si="0"/>
        <v>39</v>
      </c>
      <c r="D45" s="25">
        <f t="shared" si="1"/>
        <v>0.004741064916119621</v>
      </c>
      <c r="E45" s="6">
        <v>11</v>
      </c>
      <c r="F45" s="9">
        <f t="shared" si="7"/>
        <v>0.28205128205128205</v>
      </c>
      <c r="G45" s="6">
        <v>6</v>
      </c>
      <c r="H45" s="9">
        <f t="shared" si="2"/>
        <v>0.15384615384615385</v>
      </c>
      <c r="I45" s="6">
        <v>0</v>
      </c>
      <c r="J45" s="9">
        <f t="shared" si="3"/>
        <v>0</v>
      </c>
      <c r="K45" s="6">
        <v>0</v>
      </c>
      <c r="L45" s="9">
        <f t="shared" si="4"/>
        <v>0</v>
      </c>
      <c r="M45" s="6">
        <v>22</v>
      </c>
      <c r="N45" s="9">
        <f t="shared" si="5"/>
        <v>0.5641025641025641</v>
      </c>
      <c r="O45" s="6">
        <v>0</v>
      </c>
      <c r="P45" s="9">
        <f t="shared" si="6"/>
        <v>0</v>
      </c>
    </row>
    <row r="46" spans="1:16" ht="12.75">
      <c r="A46" s="3" t="s">
        <v>37</v>
      </c>
      <c r="B46" s="6">
        <v>10045</v>
      </c>
      <c r="C46" s="20">
        <f t="shared" si="0"/>
        <v>50</v>
      </c>
      <c r="D46" s="25">
        <f t="shared" si="1"/>
        <v>0.004977600796416127</v>
      </c>
      <c r="E46" s="6">
        <v>23</v>
      </c>
      <c r="F46" s="9">
        <f t="shared" si="7"/>
        <v>0.46</v>
      </c>
      <c r="G46" s="6">
        <v>25</v>
      </c>
      <c r="H46" s="9">
        <f t="shared" si="2"/>
        <v>0.5</v>
      </c>
      <c r="I46" s="6">
        <v>0</v>
      </c>
      <c r="J46" s="9">
        <f t="shared" si="3"/>
        <v>0</v>
      </c>
      <c r="K46" s="6">
        <v>2</v>
      </c>
      <c r="L46" s="9">
        <f t="shared" si="4"/>
        <v>0.04</v>
      </c>
      <c r="M46" s="6">
        <v>0</v>
      </c>
      <c r="N46" s="9">
        <f t="shared" si="5"/>
        <v>0</v>
      </c>
      <c r="O46" s="6">
        <v>0</v>
      </c>
      <c r="P46" s="9">
        <f t="shared" si="6"/>
        <v>0</v>
      </c>
    </row>
    <row r="47" spans="1:16" ht="12.75">
      <c r="A47" s="3" t="s">
        <v>38</v>
      </c>
      <c r="B47" s="6">
        <v>12029</v>
      </c>
      <c r="C47" s="20">
        <f t="shared" si="0"/>
        <v>85</v>
      </c>
      <c r="D47" s="25">
        <f t="shared" si="1"/>
        <v>0.007066256546678859</v>
      </c>
      <c r="E47" s="6">
        <v>68</v>
      </c>
      <c r="F47" s="9">
        <f t="shared" si="7"/>
        <v>0.8</v>
      </c>
      <c r="G47" s="6">
        <v>8</v>
      </c>
      <c r="H47" s="9">
        <f t="shared" si="2"/>
        <v>0.09411764705882353</v>
      </c>
      <c r="I47" s="6">
        <v>0</v>
      </c>
      <c r="J47" s="9">
        <f t="shared" si="3"/>
        <v>0</v>
      </c>
      <c r="K47" s="6">
        <v>0</v>
      </c>
      <c r="L47" s="9">
        <f t="shared" si="4"/>
        <v>0</v>
      </c>
      <c r="M47" s="6">
        <v>0</v>
      </c>
      <c r="N47" s="9">
        <f t="shared" si="5"/>
        <v>0</v>
      </c>
      <c r="O47" s="6">
        <v>9</v>
      </c>
      <c r="P47" s="9">
        <f t="shared" si="6"/>
        <v>0.10588235294117647</v>
      </c>
    </row>
    <row r="48" spans="1:16" ht="12.75">
      <c r="A48" s="3" t="s">
        <v>39</v>
      </c>
      <c r="B48" s="6">
        <v>10935</v>
      </c>
      <c r="C48" s="20">
        <f t="shared" si="0"/>
        <v>42</v>
      </c>
      <c r="D48" s="25">
        <f t="shared" si="1"/>
        <v>0.003840877914951989</v>
      </c>
      <c r="E48" s="6">
        <v>31</v>
      </c>
      <c r="F48" s="9">
        <f t="shared" si="7"/>
        <v>0.7380952380952381</v>
      </c>
      <c r="G48" s="6">
        <v>4</v>
      </c>
      <c r="H48" s="9">
        <f t="shared" si="2"/>
        <v>0.09523809523809523</v>
      </c>
      <c r="I48" s="6">
        <v>0</v>
      </c>
      <c r="J48" s="9">
        <f t="shared" si="3"/>
        <v>0</v>
      </c>
      <c r="K48" s="6">
        <v>2</v>
      </c>
      <c r="L48" s="9">
        <f t="shared" si="4"/>
        <v>0.047619047619047616</v>
      </c>
      <c r="M48" s="6">
        <v>0</v>
      </c>
      <c r="N48" s="9">
        <f t="shared" si="5"/>
        <v>0</v>
      </c>
      <c r="O48" s="6">
        <v>5</v>
      </c>
      <c r="P48" s="9">
        <f t="shared" si="6"/>
        <v>0.11904761904761904</v>
      </c>
    </row>
    <row r="49" spans="1:16" ht="12.75">
      <c r="A49" s="3" t="s">
        <v>40</v>
      </c>
      <c r="B49" s="6">
        <v>16071</v>
      </c>
      <c r="C49" s="20">
        <f t="shared" si="0"/>
        <v>138</v>
      </c>
      <c r="D49" s="25">
        <f t="shared" si="1"/>
        <v>0.008586895650550682</v>
      </c>
      <c r="E49" s="6">
        <v>51</v>
      </c>
      <c r="F49" s="9">
        <f t="shared" si="7"/>
        <v>0.3695652173913043</v>
      </c>
      <c r="G49" s="6">
        <v>56</v>
      </c>
      <c r="H49" s="9">
        <f t="shared" si="2"/>
        <v>0.4057971014492754</v>
      </c>
      <c r="I49" s="6">
        <v>0</v>
      </c>
      <c r="J49" s="9">
        <f t="shared" si="3"/>
        <v>0</v>
      </c>
      <c r="K49" s="6">
        <v>0</v>
      </c>
      <c r="L49" s="9">
        <f t="shared" si="4"/>
        <v>0</v>
      </c>
      <c r="M49" s="6">
        <v>26</v>
      </c>
      <c r="N49" s="9">
        <f t="shared" si="5"/>
        <v>0.18840579710144928</v>
      </c>
      <c r="O49" s="6">
        <v>5</v>
      </c>
      <c r="P49" s="9">
        <f t="shared" si="6"/>
        <v>0.036231884057971016</v>
      </c>
    </row>
    <row r="50" spans="1:16" ht="12.75">
      <c r="A50" s="3" t="s">
        <v>41</v>
      </c>
      <c r="B50" s="6">
        <v>12638</v>
      </c>
      <c r="C50" s="20">
        <f t="shared" si="0"/>
        <v>50</v>
      </c>
      <c r="D50" s="25">
        <f t="shared" si="1"/>
        <v>0.003956322202880202</v>
      </c>
      <c r="E50" s="6">
        <v>38</v>
      </c>
      <c r="F50" s="9">
        <f t="shared" si="7"/>
        <v>0.76</v>
      </c>
      <c r="G50" s="6">
        <v>5</v>
      </c>
      <c r="H50" s="9">
        <f t="shared" si="2"/>
        <v>0.1</v>
      </c>
      <c r="I50" s="6">
        <v>0</v>
      </c>
      <c r="J50" s="9">
        <f t="shared" si="3"/>
        <v>0</v>
      </c>
      <c r="K50" s="6">
        <v>0</v>
      </c>
      <c r="L50" s="9">
        <f t="shared" si="4"/>
        <v>0</v>
      </c>
      <c r="M50" s="6">
        <v>5</v>
      </c>
      <c r="N50" s="9">
        <f t="shared" si="5"/>
        <v>0.1</v>
      </c>
      <c r="O50" s="6">
        <v>2</v>
      </c>
      <c r="P50" s="9">
        <f t="shared" si="6"/>
        <v>0.04</v>
      </c>
    </row>
    <row r="51" spans="1:16" ht="12.75">
      <c r="A51" s="3" t="s">
        <v>42</v>
      </c>
      <c r="B51" s="6">
        <v>19094</v>
      </c>
      <c r="C51" s="20">
        <f t="shared" si="0"/>
        <v>141</v>
      </c>
      <c r="D51" s="25">
        <f t="shared" si="1"/>
        <v>0.007384518696972871</v>
      </c>
      <c r="E51" s="6">
        <v>72</v>
      </c>
      <c r="F51" s="9">
        <f t="shared" si="7"/>
        <v>0.5106382978723404</v>
      </c>
      <c r="G51" s="6">
        <v>29</v>
      </c>
      <c r="H51" s="9">
        <f t="shared" si="2"/>
        <v>0.20567375886524822</v>
      </c>
      <c r="I51" s="6">
        <v>0</v>
      </c>
      <c r="J51" s="9">
        <f t="shared" si="3"/>
        <v>0</v>
      </c>
      <c r="K51" s="6">
        <v>0</v>
      </c>
      <c r="L51" s="9">
        <f t="shared" si="4"/>
        <v>0</v>
      </c>
      <c r="M51" s="6">
        <v>27</v>
      </c>
      <c r="N51" s="9">
        <f t="shared" si="5"/>
        <v>0.19148936170212766</v>
      </c>
      <c r="O51" s="6">
        <v>13</v>
      </c>
      <c r="P51" s="9">
        <f t="shared" si="6"/>
        <v>0.09219858156028368</v>
      </c>
    </row>
    <row r="52" spans="1:16" ht="12.75">
      <c r="A52" s="3" t="s">
        <v>43</v>
      </c>
      <c r="B52" s="6">
        <v>14730</v>
      </c>
      <c r="C52" s="20">
        <f t="shared" si="0"/>
        <v>94</v>
      </c>
      <c r="D52" s="25">
        <f t="shared" si="1"/>
        <v>0.00638153428377461</v>
      </c>
      <c r="E52" s="6">
        <v>56</v>
      </c>
      <c r="F52" s="9">
        <f t="shared" si="7"/>
        <v>0.5957446808510638</v>
      </c>
      <c r="G52" s="6">
        <v>22</v>
      </c>
      <c r="H52" s="9">
        <f t="shared" si="2"/>
        <v>0.23404255319148937</v>
      </c>
      <c r="I52" s="6">
        <v>0</v>
      </c>
      <c r="J52" s="9">
        <f t="shared" si="3"/>
        <v>0</v>
      </c>
      <c r="K52" s="6">
        <v>0</v>
      </c>
      <c r="L52" s="9">
        <f t="shared" si="4"/>
        <v>0</v>
      </c>
      <c r="M52" s="6">
        <v>14</v>
      </c>
      <c r="N52" s="9">
        <f t="shared" si="5"/>
        <v>0.14893617021276595</v>
      </c>
      <c r="O52" s="6">
        <v>2</v>
      </c>
      <c r="P52" s="9">
        <f t="shared" si="6"/>
        <v>0.02127659574468085</v>
      </c>
    </row>
    <row r="53" spans="1:16" ht="12.75">
      <c r="A53" s="3" t="s">
        <v>44</v>
      </c>
      <c r="B53" s="6">
        <v>19226</v>
      </c>
      <c r="C53" s="20">
        <f t="shared" si="0"/>
        <v>211</v>
      </c>
      <c r="D53" s="25">
        <f t="shared" si="1"/>
        <v>0.010974721730989285</v>
      </c>
      <c r="E53" s="6">
        <v>36</v>
      </c>
      <c r="F53" s="9">
        <f t="shared" si="7"/>
        <v>0.17061611374407584</v>
      </c>
      <c r="G53" s="6">
        <v>157</v>
      </c>
      <c r="H53" s="9">
        <f t="shared" si="2"/>
        <v>0.7440758293838863</v>
      </c>
      <c r="I53" s="6">
        <v>5</v>
      </c>
      <c r="J53" s="9">
        <f t="shared" si="3"/>
        <v>0.023696682464454975</v>
      </c>
      <c r="K53" s="6">
        <v>0</v>
      </c>
      <c r="L53" s="9">
        <f t="shared" si="4"/>
        <v>0</v>
      </c>
      <c r="M53" s="6">
        <v>7</v>
      </c>
      <c r="N53" s="9">
        <f t="shared" si="5"/>
        <v>0.03317535545023697</v>
      </c>
      <c r="O53" s="6">
        <v>6</v>
      </c>
      <c r="P53" s="9">
        <f t="shared" si="6"/>
        <v>0.02843601895734597</v>
      </c>
    </row>
    <row r="54" spans="1:16" ht="12.75">
      <c r="A54" s="3" t="s">
        <v>45</v>
      </c>
      <c r="B54" s="6">
        <v>9809</v>
      </c>
      <c r="C54" s="20">
        <f t="shared" si="0"/>
        <v>50</v>
      </c>
      <c r="D54" s="25">
        <f t="shared" si="1"/>
        <v>0.005097359567743908</v>
      </c>
      <c r="E54" s="6">
        <v>41</v>
      </c>
      <c r="F54" s="9">
        <f t="shared" si="7"/>
        <v>0.82</v>
      </c>
      <c r="G54" s="6">
        <v>1</v>
      </c>
      <c r="H54" s="9">
        <f t="shared" si="2"/>
        <v>0.02</v>
      </c>
      <c r="I54" s="6">
        <v>0</v>
      </c>
      <c r="J54" s="9">
        <f t="shared" si="3"/>
        <v>0</v>
      </c>
      <c r="K54" s="6">
        <v>0</v>
      </c>
      <c r="L54" s="9">
        <f t="shared" si="4"/>
        <v>0</v>
      </c>
      <c r="M54" s="6">
        <v>8</v>
      </c>
      <c r="N54" s="9">
        <f t="shared" si="5"/>
        <v>0.16</v>
      </c>
      <c r="O54" s="6">
        <v>0</v>
      </c>
      <c r="P54" s="9">
        <f t="shared" si="6"/>
        <v>0</v>
      </c>
    </row>
    <row r="55" spans="1:16" ht="12.75">
      <c r="A55" s="3" t="s">
        <v>46</v>
      </c>
      <c r="B55" s="6">
        <v>10756</v>
      </c>
      <c r="C55" s="20">
        <f t="shared" si="0"/>
        <v>70</v>
      </c>
      <c r="D55" s="25">
        <f t="shared" si="1"/>
        <v>0.006507995537374489</v>
      </c>
      <c r="E55" s="6">
        <v>36</v>
      </c>
      <c r="F55" s="9">
        <f t="shared" si="7"/>
        <v>0.5142857142857142</v>
      </c>
      <c r="G55" s="6">
        <v>22</v>
      </c>
      <c r="H55" s="9">
        <f t="shared" si="2"/>
        <v>0.3142857142857143</v>
      </c>
      <c r="I55" s="6">
        <v>0</v>
      </c>
      <c r="J55" s="9">
        <f t="shared" si="3"/>
        <v>0</v>
      </c>
      <c r="K55" s="6">
        <v>7</v>
      </c>
      <c r="L55" s="9">
        <f t="shared" si="4"/>
        <v>0.1</v>
      </c>
      <c r="M55" s="6">
        <v>0</v>
      </c>
      <c r="N55" s="9">
        <f t="shared" si="5"/>
        <v>0</v>
      </c>
      <c r="O55" s="6">
        <v>5</v>
      </c>
      <c r="P55" s="9">
        <f t="shared" si="6"/>
        <v>0.07142857142857142</v>
      </c>
    </row>
    <row r="56" spans="1:16" ht="12.75">
      <c r="A56" s="3" t="s">
        <v>47</v>
      </c>
      <c r="B56" s="6">
        <v>8365</v>
      </c>
      <c r="C56" s="20">
        <f t="shared" si="0"/>
        <v>40</v>
      </c>
      <c r="D56" s="25">
        <f t="shared" si="1"/>
        <v>0.004781829049611476</v>
      </c>
      <c r="E56" s="6">
        <v>26</v>
      </c>
      <c r="F56" s="9">
        <f t="shared" si="7"/>
        <v>0.65</v>
      </c>
      <c r="G56" s="6">
        <v>3</v>
      </c>
      <c r="H56" s="9">
        <f t="shared" si="2"/>
        <v>0.075</v>
      </c>
      <c r="I56" s="6">
        <v>0</v>
      </c>
      <c r="J56" s="9">
        <f t="shared" si="3"/>
        <v>0</v>
      </c>
      <c r="K56" s="6">
        <v>0</v>
      </c>
      <c r="L56" s="9">
        <f t="shared" si="4"/>
        <v>0</v>
      </c>
      <c r="M56" s="6">
        <v>8</v>
      </c>
      <c r="N56" s="9">
        <f t="shared" si="5"/>
        <v>0.2</v>
      </c>
      <c r="O56" s="6">
        <v>3</v>
      </c>
      <c r="P56" s="9">
        <f t="shared" si="6"/>
        <v>0.075</v>
      </c>
    </row>
    <row r="57" spans="1:16" ht="12.75">
      <c r="A57" s="3" t="s">
        <v>48</v>
      </c>
      <c r="B57" s="6">
        <v>14630</v>
      </c>
      <c r="C57" s="20">
        <f t="shared" si="0"/>
        <v>96</v>
      </c>
      <c r="D57" s="25">
        <f t="shared" si="1"/>
        <v>0.006561859193438141</v>
      </c>
      <c r="E57" s="6">
        <v>72</v>
      </c>
      <c r="F57" s="9">
        <f t="shared" si="7"/>
        <v>0.75</v>
      </c>
      <c r="G57" s="6">
        <v>13</v>
      </c>
      <c r="H57" s="9">
        <f t="shared" si="2"/>
        <v>0.13541666666666666</v>
      </c>
      <c r="I57" s="6">
        <v>0</v>
      </c>
      <c r="J57" s="9">
        <f t="shared" si="3"/>
        <v>0</v>
      </c>
      <c r="K57" s="6">
        <v>0</v>
      </c>
      <c r="L57" s="9">
        <f t="shared" si="4"/>
        <v>0</v>
      </c>
      <c r="M57" s="6">
        <v>4</v>
      </c>
      <c r="N57" s="9">
        <f t="shared" si="5"/>
        <v>0.041666666666666664</v>
      </c>
      <c r="O57" s="6">
        <v>7</v>
      </c>
      <c r="P57" s="9">
        <f t="shared" si="6"/>
        <v>0.07291666666666667</v>
      </c>
    </row>
    <row r="58" spans="1:16" ht="12.75">
      <c r="A58" s="3" t="s">
        <v>49</v>
      </c>
      <c r="B58" s="6">
        <v>19950</v>
      </c>
      <c r="C58" s="20">
        <f t="shared" si="0"/>
        <v>95</v>
      </c>
      <c r="D58" s="25">
        <f t="shared" si="1"/>
        <v>0.004761904761904762</v>
      </c>
      <c r="E58" s="6">
        <v>80</v>
      </c>
      <c r="F58" s="9">
        <f t="shared" si="7"/>
        <v>0.8421052631578947</v>
      </c>
      <c r="G58" s="6">
        <v>5</v>
      </c>
      <c r="H58" s="9">
        <f t="shared" si="2"/>
        <v>0.05263157894736842</v>
      </c>
      <c r="I58" s="6">
        <v>0</v>
      </c>
      <c r="J58" s="9">
        <f t="shared" si="3"/>
        <v>0</v>
      </c>
      <c r="K58" s="6">
        <v>0</v>
      </c>
      <c r="L58" s="9">
        <f t="shared" si="4"/>
        <v>0</v>
      </c>
      <c r="M58" s="6">
        <v>3</v>
      </c>
      <c r="N58" s="9">
        <f t="shared" si="5"/>
        <v>0.031578947368421054</v>
      </c>
      <c r="O58" s="6">
        <v>7</v>
      </c>
      <c r="P58" s="9">
        <f t="shared" si="6"/>
        <v>0.07368421052631578</v>
      </c>
    </row>
    <row r="59" spans="1:16" ht="12.75">
      <c r="A59" s="3" t="s">
        <v>50</v>
      </c>
      <c r="B59" s="6">
        <v>34795</v>
      </c>
      <c r="C59" s="20">
        <f t="shared" si="0"/>
        <v>357</v>
      </c>
      <c r="D59" s="25">
        <f t="shared" si="1"/>
        <v>0.010260094841212817</v>
      </c>
      <c r="E59" s="6">
        <v>215</v>
      </c>
      <c r="F59" s="9">
        <f t="shared" si="7"/>
        <v>0.6022408963585434</v>
      </c>
      <c r="G59" s="6">
        <v>102</v>
      </c>
      <c r="H59" s="9">
        <f t="shared" si="2"/>
        <v>0.2857142857142857</v>
      </c>
      <c r="I59" s="6">
        <v>0</v>
      </c>
      <c r="J59" s="9">
        <f t="shared" si="3"/>
        <v>0</v>
      </c>
      <c r="K59" s="6">
        <v>4</v>
      </c>
      <c r="L59" s="9">
        <f t="shared" si="4"/>
        <v>0.011204481792717087</v>
      </c>
      <c r="M59" s="6">
        <v>6</v>
      </c>
      <c r="N59" s="9">
        <f t="shared" si="5"/>
        <v>0.01680672268907563</v>
      </c>
      <c r="O59" s="6">
        <v>30</v>
      </c>
      <c r="P59" s="9">
        <f t="shared" si="6"/>
        <v>0.08403361344537816</v>
      </c>
    </row>
    <row r="60" spans="1:16" ht="12.75">
      <c r="A60" s="3" t="s">
        <v>51</v>
      </c>
      <c r="B60" s="6">
        <v>16310</v>
      </c>
      <c r="C60" s="20">
        <f t="shared" si="0"/>
        <v>573</v>
      </c>
      <c r="D60" s="25">
        <f t="shared" si="1"/>
        <v>0.03513182096873084</v>
      </c>
      <c r="E60" s="6">
        <v>194</v>
      </c>
      <c r="F60" s="9">
        <f t="shared" si="7"/>
        <v>0.33856893542757416</v>
      </c>
      <c r="G60" s="6">
        <v>130</v>
      </c>
      <c r="H60" s="9">
        <f t="shared" si="2"/>
        <v>0.2268760907504363</v>
      </c>
      <c r="I60" s="6">
        <v>18</v>
      </c>
      <c r="J60" s="9">
        <f t="shared" si="3"/>
        <v>0.031413612565445025</v>
      </c>
      <c r="K60" s="6">
        <v>7</v>
      </c>
      <c r="L60" s="9">
        <f t="shared" si="4"/>
        <v>0.012216404886561954</v>
      </c>
      <c r="M60" s="6">
        <v>81</v>
      </c>
      <c r="N60" s="9">
        <f t="shared" si="5"/>
        <v>0.14136125654450263</v>
      </c>
      <c r="O60" s="6">
        <v>143</v>
      </c>
      <c r="P60" s="9">
        <f t="shared" si="6"/>
        <v>0.24956369982547993</v>
      </c>
    </row>
    <row r="61" spans="1:16" ht="12.75">
      <c r="A61" s="3" t="s">
        <v>52</v>
      </c>
      <c r="B61" s="6">
        <v>96119</v>
      </c>
      <c r="C61" s="20">
        <f t="shared" si="0"/>
        <v>5003</v>
      </c>
      <c r="D61" s="25">
        <f t="shared" si="1"/>
        <v>0.05205006294281048</v>
      </c>
      <c r="E61" s="6">
        <v>742</v>
      </c>
      <c r="F61" s="9">
        <f t="shared" si="7"/>
        <v>0.1483110133919648</v>
      </c>
      <c r="G61" s="6">
        <v>3189</v>
      </c>
      <c r="H61" s="9">
        <f t="shared" si="2"/>
        <v>0.6374175494703178</v>
      </c>
      <c r="I61" s="6">
        <v>339</v>
      </c>
      <c r="J61" s="9">
        <f t="shared" si="3"/>
        <v>0.06775934439336398</v>
      </c>
      <c r="K61" s="6">
        <v>62</v>
      </c>
      <c r="L61" s="9">
        <f t="shared" si="4"/>
        <v>0.012392564461323205</v>
      </c>
      <c r="M61" s="6">
        <v>394</v>
      </c>
      <c r="N61" s="9">
        <f t="shared" si="5"/>
        <v>0.0787527483509894</v>
      </c>
      <c r="O61" s="6">
        <v>277</v>
      </c>
      <c r="P61" s="9">
        <f t="shared" si="6"/>
        <v>0.055366779932040776</v>
      </c>
    </row>
    <row r="62" spans="1:16" ht="12.75">
      <c r="A62" s="3" t="s">
        <v>53</v>
      </c>
      <c r="B62" s="6">
        <v>19444</v>
      </c>
      <c r="C62" s="20">
        <f t="shared" si="0"/>
        <v>72</v>
      </c>
      <c r="D62" s="25">
        <f t="shared" si="1"/>
        <v>0.003702941781526435</v>
      </c>
      <c r="E62" s="6">
        <v>58</v>
      </c>
      <c r="F62" s="9">
        <f t="shared" si="7"/>
        <v>0.8055555555555556</v>
      </c>
      <c r="G62" s="6">
        <v>4</v>
      </c>
      <c r="H62" s="9">
        <f t="shared" si="2"/>
        <v>0.05555555555555555</v>
      </c>
      <c r="I62" s="6">
        <v>0</v>
      </c>
      <c r="J62" s="9">
        <f t="shared" si="3"/>
        <v>0</v>
      </c>
      <c r="K62" s="6">
        <v>0</v>
      </c>
      <c r="L62" s="9">
        <f t="shared" si="4"/>
        <v>0</v>
      </c>
      <c r="M62" s="6">
        <v>8</v>
      </c>
      <c r="N62" s="9">
        <f t="shared" si="5"/>
        <v>0.1111111111111111</v>
      </c>
      <c r="O62" s="6">
        <v>2</v>
      </c>
      <c r="P62" s="9">
        <f t="shared" si="6"/>
        <v>0.027777777777777776</v>
      </c>
    </row>
    <row r="63" spans="1:16" ht="12.75">
      <c r="A63" s="3" t="s">
        <v>54</v>
      </c>
      <c r="B63" s="6">
        <v>11624</v>
      </c>
      <c r="C63" s="20">
        <f t="shared" si="0"/>
        <v>33</v>
      </c>
      <c r="D63" s="25">
        <f t="shared" si="1"/>
        <v>0.0028389538885065383</v>
      </c>
      <c r="E63" s="6">
        <v>19</v>
      </c>
      <c r="F63" s="9">
        <f t="shared" si="7"/>
        <v>0.5757575757575758</v>
      </c>
      <c r="G63" s="6">
        <v>12</v>
      </c>
      <c r="H63" s="9">
        <f t="shared" si="2"/>
        <v>0.36363636363636365</v>
      </c>
      <c r="I63" s="6">
        <v>0</v>
      </c>
      <c r="J63" s="9">
        <f t="shared" si="3"/>
        <v>0</v>
      </c>
      <c r="K63" s="6">
        <v>0</v>
      </c>
      <c r="L63" s="9">
        <f t="shared" si="4"/>
        <v>0</v>
      </c>
      <c r="M63" s="6">
        <v>2</v>
      </c>
      <c r="N63" s="9">
        <f t="shared" si="5"/>
        <v>0.06060606060606061</v>
      </c>
      <c r="O63" s="6">
        <v>0</v>
      </c>
      <c r="P63" s="9">
        <f t="shared" si="6"/>
        <v>0</v>
      </c>
    </row>
    <row r="64" spans="1:16" ht="12.75">
      <c r="A64" s="3" t="s">
        <v>55</v>
      </c>
      <c r="B64" s="6">
        <v>18591</v>
      </c>
      <c r="C64" s="20">
        <f t="shared" si="0"/>
        <v>119</v>
      </c>
      <c r="D64" s="25">
        <f t="shared" si="1"/>
        <v>0.00640094669463719</v>
      </c>
      <c r="E64" s="6">
        <v>79</v>
      </c>
      <c r="F64" s="9">
        <f t="shared" si="7"/>
        <v>0.6638655462184874</v>
      </c>
      <c r="G64" s="6">
        <v>15</v>
      </c>
      <c r="H64" s="9">
        <f t="shared" si="2"/>
        <v>0.12605042016806722</v>
      </c>
      <c r="I64" s="6">
        <v>0</v>
      </c>
      <c r="J64" s="9">
        <f t="shared" si="3"/>
        <v>0</v>
      </c>
      <c r="K64" s="6">
        <v>0</v>
      </c>
      <c r="L64" s="9">
        <f t="shared" si="4"/>
        <v>0</v>
      </c>
      <c r="M64" s="6">
        <v>14</v>
      </c>
      <c r="N64" s="9">
        <f t="shared" si="5"/>
        <v>0.11764705882352941</v>
      </c>
      <c r="O64" s="6">
        <v>11</v>
      </c>
      <c r="P64" s="9">
        <f t="shared" si="6"/>
        <v>0.09243697478991597</v>
      </c>
    </row>
    <row r="65" spans="1:16" ht="12.75">
      <c r="A65" s="3" t="s">
        <v>56</v>
      </c>
      <c r="B65" s="6">
        <v>38687</v>
      </c>
      <c r="C65" s="20">
        <f t="shared" si="0"/>
        <v>322</v>
      </c>
      <c r="D65" s="25">
        <f t="shared" si="1"/>
        <v>0.008323209346809005</v>
      </c>
      <c r="E65" s="6">
        <v>109</v>
      </c>
      <c r="F65" s="9">
        <f t="shared" si="7"/>
        <v>0.3385093167701863</v>
      </c>
      <c r="G65" s="6">
        <v>100</v>
      </c>
      <c r="H65" s="9">
        <f t="shared" si="2"/>
        <v>0.3105590062111801</v>
      </c>
      <c r="I65" s="6">
        <v>7</v>
      </c>
      <c r="J65" s="9">
        <f t="shared" si="3"/>
        <v>0.021739130434782608</v>
      </c>
      <c r="K65" s="6">
        <v>0</v>
      </c>
      <c r="L65" s="9">
        <f t="shared" si="4"/>
        <v>0</v>
      </c>
      <c r="M65" s="6">
        <v>63</v>
      </c>
      <c r="N65" s="9">
        <f t="shared" si="5"/>
        <v>0.1956521739130435</v>
      </c>
      <c r="O65" s="6">
        <v>43</v>
      </c>
      <c r="P65" s="9">
        <f t="shared" si="6"/>
        <v>0.13354037267080746</v>
      </c>
    </row>
    <row r="66" spans="1:16" ht="12.75">
      <c r="A66" s="3" t="s">
        <v>57</v>
      </c>
      <c r="B66" s="6">
        <v>168767</v>
      </c>
      <c r="C66" s="20">
        <f t="shared" si="0"/>
        <v>2748</v>
      </c>
      <c r="D66" s="25">
        <f t="shared" si="1"/>
        <v>0.016282804102697803</v>
      </c>
      <c r="E66" s="6">
        <v>934</v>
      </c>
      <c r="F66" s="9">
        <f t="shared" si="7"/>
        <v>0.3398835516739447</v>
      </c>
      <c r="G66" s="6">
        <v>1378</v>
      </c>
      <c r="H66" s="9">
        <f t="shared" si="2"/>
        <v>0.5014556040756915</v>
      </c>
      <c r="I66" s="6">
        <v>107</v>
      </c>
      <c r="J66" s="9">
        <f t="shared" si="3"/>
        <v>0.03893740902474527</v>
      </c>
      <c r="K66" s="6">
        <v>16</v>
      </c>
      <c r="L66" s="9">
        <f t="shared" si="4"/>
        <v>0.005822416302765648</v>
      </c>
      <c r="M66" s="6">
        <v>162</v>
      </c>
      <c r="N66" s="9">
        <f t="shared" si="5"/>
        <v>0.05895196506550218</v>
      </c>
      <c r="O66" s="6">
        <v>151</v>
      </c>
      <c r="P66" s="9">
        <f t="shared" si="6"/>
        <v>0.0549490538573508</v>
      </c>
    </row>
    <row r="67" spans="1:16" ht="12.75">
      <c r="A67" s="3" t="s">
        <v>58</v>
      </c>
      <c r="B67" s="6">
        <v>11592</v>
      </c>
      <c r="C67" s="20">
        <f t="shared" si="0"/>
        <v>159</v>
      </c>
      <c r="D67" s="25">
        <f t="shared" si="1"/>
        <v>0.013716356107660456</v>
      </c>
      <c r="E67" s="6">
        <v>14</v>
      </c>
      <c r="F67" s="9">
        <f t="shared" si="7"/>
        <v>0.0880503144654088</v>
      </c>
      <c r="G67" s="6">
        <v>11</v>
      </c>
      <c r="H67" s="9">
        <f t="shared" si="2"/>
        <v>0.06918238993710692</v>
      </c>
      <c r="I67" s="6">
        <v>0</v>
      </c>
      <c r="J67" s="9">
        <f t="shared" si="3"/>
        <v>0</v>
      </c>
      <c r="K67" s="6">
        <v>0</v>
      </c>
      <c r="L67" s="9">
        <f t="shared" si="4"/>
        <v>0</v>
      </c>
      <c r="M67" s="6">
        <v>132</v>
      </c>
      <c r="N67" s="9">
        <f t="shared" si="5"/>
        <v>0.8301886792452831</v>
      </c>
      <c r="O67" s="6">
        <v>2</v>
      </c>
      <c r="P67" s="9">
        <f t="shared" si="6"/>
        <v>0.012578616352201259</v>
      </c>
    </row>
    <row r="68" spans="1:16" ht="12.75">
      <c r="A68" s="3" t="s">
        <v>59</v>
      </c>
      <c r="B68" s="6">
        <v>9070</v>
      </c>
      <c r="C68" s="20">
        <f t="shared" si="0"/>
        <v>11</v>
      </c>
      <c r="D68" s="25">
        <f t="shared" si="1"/>
        <v>0.0012127894156560089</v>
      </c>
      <c r="E68" s="6">
        <v>6</v>
      </c>
      <c r="F68" s="9">
        <f t="shared" si="7"/>
        <v>0.5454545454545454</v>
      </c>
      <c r="G68" s="6">
        <v>0</v>
      </c>
      <c r="H68" s="9">
        <f t="shared" si="2"/>
        <v>0</v>
      </c>
      <c r="I68" s="6">
        <v>0</v>
      </c>
      <c r="J68" s="9">
        <f t="shared" si="3"/>
        <v>0</v>
      </c>
      <c r="K68" s="6">
        <v>0</v>
      </c>
      <c r="L68" s="9">
        <f t="shared" si="4"/>
        <v>0</v>
      </c>
      <c r="M68" s="6">
        <v>5</v>
      </c>
      <c r="N68" s="9">
        <f t="shared" si="5"/>
        <v>0.45454545454545453</v>
      </c>
      <c r="O68" s="6">
        <v>0</v>
      </c>
      <c r="P68" s="9">
        <f t="shared" si="6"/>
        <v>0</v>
      </c>
    </row>
    <row r="69" spans="1:16" ht="12.75">
      <c r="A69" s="3" t="s">
        <v>60</v>
      </c>
      <c r="B69" s="6">
        <v>11952</v>
      </c>
      <c r="C69" s="20">
        <f t="shared" si="0"/>
        <v>168</v>
      </c>
      <c r="D69" s="25">
        <f t="shared" si="1"/>
        <v>0.014056224899598393</v>
      </c>
      <c r="E69" s="6">
        <v>131</v>
      </c>
      <c r="F69" s="9">
        <f t="shared" si="7"/>
        <v>0.7797619047619048</v>
      </c>
      <c r="G69" s="6">
        <v>27</v>
      </c>
      <c r="H69" s="9">
        <f t="shared" si="2"/>
        <v>0.16071428571428573</v>
      </c>
      <c r="I69" s="6">
        <v>0</v>
      </c>
      <c r="J69" s="9">
        <f t="shared" si="3"/>
        <v>0</v>
      </c>
      <c r="K69" s="6">
        <v>2</v>
      </c>
      <c r="L69" s="9">
        <f t="shared" si="4"/>
        <v>0.011904761904761904</v>
      </c>
      <c r="M69" s="6">
        <v>5</v>
      </c>
      <c r="N69" s="9">
        <f t="shared" si="5"/>
        <v>0.02976190476190476</v>
      </c>
      <c r="O69" s="6">
        <v>3</v>
      </c>
      <c r="P69" s="9">
        <f t="shared" si="6"/>
        <v>0.017857142857142856</v>
      </c>
    </row>
    <row r="70" spans="1:16" ht="12.75">
      <c r="A70" s="3" t="s">
        <v>61</v>
      </c>
      <c r="B70" s="6">
        <v>12483</v>
      </c>
      <c r="C70" s="20">
        <f t="shared" si="0"/>
        <v>96</v>
      </c>
      <c r="D70" s="25">
        <f t="shared" si="1"/>
        <v>0.007690459024273011</v>
      </c>
      <c r="E70" s="6">
        <v>78</v>
      </c>
      <c r="F70" s="9">
        <f t="shared" si="7"/>
        <v>0.8125</v>
      </c>
      <c r="G70" s="6">
        <v>11</v>
      </c>
      <c r="H70" s="9">
        <f t="shared" si="2"/>
        <v>0.11458333333333333</v>
      </c>
      <c r="I70" s="6">
        <v>4</v>
      </c>
      <c r="J70" s="9">
        <f t="shared" si="3"/>
        <v>0.041666666666666664</v>
      </c>
      <c r="K70" s="6">
        <v>0</v>
      </c>
      <c r="L70" s="9">
        <f t="shared" si="4"/>
        <v>0</v>
      </c>
      <c r="M70" s="6">
        <v>3</v>
      </c>
      <c r="N70" s="9">
        <f t="shared" si="5"/>
        <v>0.03125</v>
      </c>
      <c r="O70" s="6">
        <v>0</v>
      </c>
      <c r="P70" s="9">
        <f t="shared" si="6"/>
        <v>0</v>
      </c>
    </row>
    <row r="71" spans="1:16" ht="12.75">
      <c r="A71" s="3" t="s">
        <v>62</v>
      </c>
      <c r="B71" s="6">
        <v>21522</v>
      </c>
      <c r="C71" s="20">
        <f t="shared" si="0"/>
        <v>180</v>
      </c>
      <c r="D71" s="25">
        <f t="shared" si="1"/>
        <v>0.008363534987454697</v>
      </c>
      <c r="E71" s="6">
        <v>95</v>
      </c>
      <c r="F71" s="9">
        <f t="shared" si="7"/>
        <v>0.5277777777777778</v>
      </c>
      <c r="G71" s="6">
        <v>62</v>
      </c>
      <c r="H71" s="9">
        <f t="shared" si="2"/>
        <v>0.34444444444444444</v>
      </c>
      <c r="I71" s="6">
        <v>0</v>
      </c>
      <c r="J71" s="9">
        <f t="shared" si="3"/>
        <v>0</v>
      </c>
      <c r="K71" s="6">
        <v>3</v>
      </c>
      <c r="L71" s="9">
        <f t="shared" si="4"/>
        <v>0.016666666666666666</v>
      </c>
      <c r="M71" s="6">
        <v>18</v>
      </c>
      <c r="N71" s="9">
        <f t="shared" si="5"/>
        <v>0.1</v>
      </c>
      <c r="O71" s="6">
        <v>2</v>
      </c>
      <c r="P71" s="9">
        <f t="shared" si="6"/>
        <v>0.011111111111111112</v>
      </c>
    </row>
    <row r="72" spans="1:16" ht="12.75">
      <c r="A72" s="3" t="s">
        <v>63</v>
      </c>
      <c r="B72" s="6">
        <v>30001</v>
      </c>
      <c r="C72" s="20">
        <f t="shared" si="0"/>
        <v>380</v>
      </c>
      <c r="D72" s="25">
        <f t="shared" si="1"/>
        <v>0.01266624445851805</v>
      </c>
      <c r="E72" s="6">
        <v>188</v>
      </c>
      <c r="F72" s="9">
        <f t="shared" si="7"/>
        <v>0.49473684210526314</v>
      </c>
      <c r="G72" s="6">
        <v>163</v>
      </c>
      <c r="H72" s="9">
        <f t="shared" si="2"/>
        <v>0.42894736842105263</v>
      </c>
      <c r="I72" s="6">
        <v>0</v>
      </c>
      <c r="J72" s="9">
        <f t="shared" si="3"/>
        <v>0</v>
      </c>
      <c r="K72" s="6">
        <v>0</v>
      </c>
      <c r="L72" s="9">
        <f t="shared" si="4"/>
        <v>0</v>
      </c>
      <c r="M72" s="6">
        <v>21</v>
      </c>
      <c r="N72" s="9">
        <f t="shared" si="5"/>
        <v>0.05526315789473684</v>
      </c>
      <c r="O72" s="6">
        <v>8</v>
      </c>
      <c r="P72" s="9">
        <f t="shared" si="6"/>
        <v>0.021052631578947368</v>
      </c>
    </row>
    <row r="73" spans="1:16" ht="12.75">
      <c r="A73" s="3" t="s">
        <v>64</v>
      </c>
      <c r="B73" s="6">
        <v>38276</v>
      </c>
      <c r="C73" s="20">
        <f t="shared" si="0"/>
        <v>432</v>
      </c>
      <c r="D73" s="25">
        <f t="shared" si="1"/>
        <v>0.011286445814609677</v>
      </c>
      <c r="E73" s="6">
        <v>169</v>
      </c>
      <c r="F73" s="9">
        <f t="shared" si="7"/>
        <v>0.3912037037037037</v>
      </c>
      <c r="G73" s="6">
        <v>151</v>
      </c>
      <c r="H73" s="9">
        <f t="shared" si="2"/>
        <v>0.34953703703703703</v>
      </c>
      <c r="I73" s="6">
        <v>21</v>
      </c>
      <c r="J73" s="9">
        <f t="shared" si="3"/>
        <v>0.04861111111111111</v>
      </c>
      <c r="K73" s="6">
        <v>2</v>
      </c>
      <c r="L73" s="9">
        <f t="shared" si="4"/>
        <v>0.004629629629629629</v>
      </c>
      <c r="M73" s="6">
        <v>55</v>
      </c>
      <c r="N73" s="9">
        <f t="shared" si="5"/>
        <v>0.12731481481481483</v>
      </c>
      <c r="O73" s="6">
        <v>34</v>
      </c>
      <c r="P73" s="9">
        <f t="shared" si="6"/>
        <v>0.0787037037037037</v>
      </c>
    </row>
    <row r="74" spans="1:16" ht="12.75">
      <c r="A74" s="3" t="s">
        <v>65</v>
      </c>
      <c r="B74" s="6">
        <v>13202</v>
      </c>
      <c r="C74" s="20">
        <f aca="true" t="shared" si="8" ref="C74:C108">SUM(E74,G74,I74,K74,M74,O74)</f>
        <v>78</v>
      </c>
      <c r="D74" s="25">
        <f aca="true" t="shared" si="9" ref="D74:D108">C74/B74</f>
        <v>0.005908195727920012</v>
      </c>
      <c r="E74" s="6">
        <v>58</v>
      </c>
      <c r="F74" s="9">
        <f aca="true" t="shared" si="10" ref="F74:F108">E74/C74</f>
        <v>0.7435897435897436</v>
      </c>
      <c r="G74" s="6">
        <v>7</v>
      </c>
      <c r="H74" s="9">
        <f aca="true" t="shared" si="11" ref="H74:H108">G74/C74</f>
        <v>0.08974358974358974</v>
      </c>
      <c r="I74" s="6">
        <v>0</v>
      </c>
      <c r="J74" s="9">
        <f aca="true" t="shared" si="12" ref="J74:J108">I74/C74</f>
        <v>0</v>
      </c>
      <c r="K74" s="6">
        <v>0</v>
      </c>
      <c r="L74" s="9">
        <f aca="true" t="shared" si="13" ref="L74:L108">K74/C74</f>
        <v>0</v>
      </c>
      <c r="M74" s="6">
        <v>13</v>
      </c>
      <c r="N74" s="9">
        <f aca="true" t="shared" si="14" ref="N74:N108">M74/C74</f>
        <v>0.16666666666666666</v>
      </c>
      <c r="O74" s="6">
        <v>0</v>
      </c>
      <c r="P74" s="9">
        <f aca="true" t="shared" si="15" ref="P74:P108">O74/C74</f>
        <v>0</v>
      </c>
    </row>
    <row r="75" spans="1:16" ht="12.75">
      <c r="A75" s="3" t="s">
        <v>66</v>
      </c>
      <c r="B75" s="6">
        <v>10928</v>
      </c>
      <c r="C75" s="20">
        <f t="shared" si="8"/>
        <v>81</v>
      </c>
      <c r="D75" s="25">
        <f t="shared" si="9"/>
        <v>0.007412152269399707</v>
      </c>
      <c r="E75" s="6">
        <v>62</v>
      </c>
      <c r="F75" s="9">
        <f t="shared" si="10"/>
        <v>0.7654320987654321</v>
      </c>
      <c r="G75" s="6">
        <v>2</v>
      </c>
      <c r="H75" s="9">
        <f t="shared" si="11"/>
        <v>0.024691358024691357</v>
      </c>
      <c r="I75" s="6">
        <v>0</v>
      </c>
      <c r="J75" s="9">
        <f t="shared" si="12"/>
        <v>0</v>
      </c>
      <c r="K75" s="6">
        <v>0</v>
      </c>
      <c r="L75" s="9">
        <f t="shared" si="13"/>
        <v>0</v>
      </c>
      <c r="M75" s="6">
        <v>0</v>
      </c>
      <c r="N75" s="9">
        <f t="shared" si="14"/>
        <v>0</v>
      </c>
      <c r="O75" s="6">
        <v>17</v>
      </c>
      <c r="P75" s="9">
        <f t="shared" si="15"/>
        <v>0.20987654320987653</v>
      </c>
    </row>
    <row r="76" spans="1:16" ht="12.75">
      <c r="A76" s="3" t="s">
        <v>67</v>
      </c>
      <c r="B76" s="6">
        <v>10034</v>
      </c>
      <c r="C76" s="20">
        <f t="shared" si="8"/>
        <v>37</v>
      </c>
      <c r="D76" s="25">
        <f t="shared" si="9"/>
        <v>0.003687462627067969</v>
      </c>
      <c r="E76" s="6">
        <v>21</v>
      </c>
      <c r="F76" s="9">
        <f t="shared" si="10"/>
        <v>0.5675675675675675</v>
      </c>
      <c r="G76" s="6">
        <v>16</v>
      </c>
      <c r="H76" s="9">
        <f t="shared" si="11"/>
        <v>0.43243243243243246</v>
      </c>
      <c r="I76" s="6">
        <v>0</v>
      </c>
      <c r="J76" s="9">
        <f t="shared" si="12"/>
        <v>0</v>
      </c>
      <c r="K76" s="6">
        <v>0</v>
      </c>
      <c r="L76" s="9">
        <f t="shared" si="13"/>
        <v>0</v>
      </c>
      <c r="M76" s="6">
        <v>0</v>
      </c>
      <c r="N76" s="9">
        <f t="shared" si="14"/>
        <v>0</v>
      </c>
      <c r="O76" s="6">
        <v>0</v>
      </c>
      <c r="P76" s="9">
        <f t="shared" si="15"/>
        <v>0</v>
      </c>
    </row>
    <row r="77" spans="1:16" ht="12.75">
      <c r="A77" s="3" t="s">
        <v>68</v>
      </c>
      <c r="B77" s="6">
        <v>8114</v>
      </c>
      <c r="C77" s="20">
        <f t="shared" si="8"/>
        <v>38</v>
      </c>
      <c r="D77" s="25">
        <f t="shared" si="9"/>
        <v>0.004683263495193493</v>
      </c>
      <c r="E77" s="6">
        <v>27</v>
      </c>
      <c r="F77" s="9">
        <f t="shared" si="10"/>
        <v>0.7105263157894737</v>
      </c>
      <c r="G77" s="6">
        <v>6</v>
      </c>
      <c r="H77" s="9">
        <f t="shared" si="11"/>
        <v>0.15789473684210525</v>
      </c>
      <c r="I77" s="6">
        <v>0</v>
      </c>
      <c r="J77" s="9">
        <f t="shared" si="12"/>
        <v>0</v>
      </c>
      <c r="K77" s="6">
        <v>0</v>
      </c>
      <c r="L77" s="9">
        <f t="shared" si="13"/>
        <v>0</v>
      </c>
      <c r="M77" s="6">
        <v>5</v>
      </c>
      <c r="N77" s="9">
        <f t="shared" si="14"/>
        <v>0.13157894736842105</v>
      </c>
      <c r="O77" s="6">
        <v>0</v>
      </c>
      <c r="P77" s="9">
        <f t="shared" si="15"/>
        <v>0</v>
      </c>
    </row>
    <row r="78" spans="1:16" ht="12.75">
      <c r="A78" s="3" t="s">
        <v>69</v>
      </c>
      <c r="B78" s="6">
        <v>12076</v>
      </c>
      <c r="C78" s="20">
        <f t="shared" si="8"/>
        <v>29</v>
      </c>
      <c r="D78" s="25">
        <f t="shared" si="9"/>
        <v>0.0024014574362371645</v>
      </c>
      <c r="E78" s="6">
        <v>22</v>
      </c>
      <c r="F78" s="9">
        <f t="shared" si="10"/>
        <v>0.7586206896551724</v>
      </c>
      <c r="G78" s="6">
        <v>5</v>
      </c>
      <c r="H78" s="9">
        <f t="shared" si="11"/>
        <v>0.1724137931034483</v>
      </c>
      <c r="I78" s="6">
        <v>0</v>
      </c>
      <c r="J78" s="9">
        <f t="shared" si="12"/>
        <v>0</v>
      </c>
      <c r="K78" s="6">
        <v>0</v>
      </c>
      <c r="L78" s="9">
        <f t="shared" si="13"/>
        <v>0</v>
      </c>
      <c r="M78" s="6">
        <v>2</v>
      </c>
      <c r="N78" s="9">
        <f t="shared" si="14"/>
        <v>0.06896551724137931</v>
      </c>
      <c r="O78" s="6">
        <v>0</v>
      </c>
      <c r="P78" s="9">
        <f t="shared" si="15"/>
        <v>0</v>
      </c>
    </row>
    <row r="79" spans="1:16" ht="12.75">
      <c r="A79" s="3" t="s">
        <v>70</v>
      </c>
      <c r="B79" s="6">
        <v>39907</v>
      </c>
      <c r="C79" s="20">
        <f t="shared" si="8"/>
        <v>1312</v>
      </c>
      <c r="D79" s="25">
        <f t="shared" si="9"/>
        <v>0.032876437717693635</v>
      </c>
      <c r="E79" s="6">
        <v>226</v>
      </c>
      <c r="F79" s="9">
        <f t="shared" si="10"/>
        <v>0.1722560975609756</v>
      </c>
      <c r="G79" s="6">
        <v>108</v>
      </c>
      <c r="H79" s="9">
        <f t="shared" si="11"/>
        <v>0.08231707317073171</v>
      </c>
      <c r="I79" s="6">
        <v>0</v>
      </c>
      <c r="J79" s="9">
        <f t="shared" si="12"/>
        <v>0</v>
      </c>
      <c r="K79" s="6">
        <v>0</v>
      </c>
      <c r="L79" s="9">
        <f t="shared" si="13"/>
        <v>0</v>
      </c>
      <c r="M79" s="6">
        <v>963</v>
      </c>
      <c r="N79" s="9">
        <f t="shared" si="14"/>
        <v>0.7339939024390244</v>
      </c>
      <c r="O79" s="6">
        <v>15</v>
      </c>
      <c r="P79" s="9">
        <f t="shared" si="15"/>
        <v>0.011432926829268292</v>
      </c>
    </row>
    <row r="80" spans="1:16" ht="12.75">
      <c r="A80" s="3" t="s">
        <v>71</v>
      </c>
      <c r="B80" s="6">
        <v>15444</v>
      </c>
      <c r="C80" s="20">
        <f t="shared" si="8"/>
        <v>181</v>
      </c>
      <c r="D80" s="25">
        <f t="shared" si="9"/>
        <v>0.01171976171976172</v>
      </c>
      <c r="E80" s="6">
        <v>151</v>
      </c>
      <c r="F80" s="9">
        <f t="shared" si="10"/>
        <v>0.8342541436464088</v>
      </c>
      <c r="G80" s="6">
        <v>17</v>
      </c>
      <c r="H80" s="9">
        <f t="shared" si="11"/>
        <v>0.09392265193370165</v>
      </c>
      <c r="I80" s="6">
        <v>0</v>
      </c>
      <c r="J80" s="9">
        <f t="shared" si="12"/>
        <v>0</v>
      </c>
      <c r="K80" s="6">
        <v>0</v>
      </c>
      <c r="L80" s="9">
        <f t="shared" si="13"/>
        <v>0</v>
      </c>
      <c r="M80" s="6">
        <v>5</v>
      </c>
      <c r="N80" s="9">
        <f t="shared" si="14"/>
        <v>0.027624309392265192</v>
      </c>
      <c r="O80" s="6">
        <v>8</v>
      </c>
      <c r="P80" s="9">
        <f t="shared" si="15"/>
        <v>0.04419889502762431</v>
      </c>
    </row>
    <row r="81" spans="1:16" ht="12.75">
      <c r="A81" s="3" t="s">
        <v>72</v>
      </c>
      <c r="B81" s="6">
        <v>7267</v>
      </c>
      <c r="C81" s="20">
        <f t="shared" si="8"/>
        <v>78</v>
      </c>
      <c r="D81" s="25">
        <f t="shared" si="9"/>
        <v>0.01073345259391771</v>
      </c>
      <c r="E81" s="6">
        <v>61</v>
      </c>
      <c r="F81" s="9">
        <f t="shared" si="10"/>
        <v>0.782051282051282</v>
      </c>
      <c r="G81" s="6">
        <v>11</v>
      </c>
      <c r="H81" s="9">
        <f t="shared" si="11"/>
        <v>0.14102564102564102</v>
      </c>
      <c r="I81" s="6">
        <v>0</v>
      </c>
      <c r="J81" s="9">
        <f t="shared" si="12"/>
        <v>0</v>
      </c>
      <c r="K81" s="6">
        <v>0</v>
      </c>
      <c r="L81" s="9">
        <f t="shared" si="13"/>
        <v>0</v>
      </c>
      <c r="M81" s="6">
        <v>3</v>
      </c>
      <c r="N81" s="9">
        <f t="shared" si="14"/>
        <v>0.038461538461538464</v>
      </c>
      <c r="O81" s="6">
        <v>3</v>
      </c>
      <c r="P81" s="9">
        <f t="shared" si="15"/>
        <v>0.038461538461538464</v>
      </c>
    </row>
    <row r="82" spans="1:16" ht="12.75">
      <c r="A82" s="3" t="s">
        <v>73</v>
      </c>
      <c r="B82" s="6">
        <v>16870</v>
      </c>
      <c r="C82" s="20">
        <f t="shared" si="8"/>
        <v>99</v>
      </c>
      <c r="D82" s="25">
        <f t="shared" si="9"/>
        <v>0.005868405453467694</v>
      </c>
      <c r="E82" s="6">
        <v>31</v>
      </c>
      <c r="F82" s="9">
        <f t="shared" si="10"/>
        <v>0.31313131313131315</v>
      </c>
      <c r="G82" s="6">
        <v>20</v>
      </c>
      <c r="H82" s="9">
        <f t="shared" si="11"/>
        <v>0.20202020202020202</v>
      </c>
      <c r="I82" s="6">
        <v>0</v>
      </c>
      <c r="J82" s="9">
        <f t="shared" si="12"/>
        <v>0</v>
      </c>
      <c r="K82" s="6">
        <v>0</v>
      </c>
      <c r="L82" s="9">
        <f t="shared" si="13"/>
        <v>0</v>
      </c>
      <c r="M82" s="6">
        <v>40</v>
      </c>
      <c r="N82" s="9">
        <f t="shared" si="14"/>
        <v>0.40404040404040403</v>
      </c>
      <c r="O82" s="6">
        <v>8</v>
      </c>
      <c r="P82" s="9">
        <f t="shared" si="15"/>
        <v>0.08080808080808081</v>
      </c>
    </row>
    <row r="83" spans="1:16" ht="12.75">
      <c r="A83" s="3" t="s">
        <v>74</v>
      </c>
      <c r="B83" s="6">
        <v>10669</v>
      </c>
      <c r="C83" s="20">
        <f t="shared" si="8"/>
        <v>93</v>
      </c>
      <c r="D83" s="25">
        <f t="shared" si="9"/>
        <v>0.008716843190552067</v>
      </c>
      <c r="E83" s="6">
        <v>61</v>
      </c>
      <c r="F83" s="9">
        <f t="shared" si="10"/>
        <v>0.6559139784946236</v>
      </c>
      <c r="G83" s="6">
        <v>11</v>
      </c>
      <c r="H83" s="9">
        <f t="shared" si="11"/>
        <v>0.11827956989247312</v>
      </c>
      <c r="I83" s="6">
        <v>0</v>
      </c>
      <c r="J83" s="9">
        <f t="shared" si="12"/>
        <v>0</v>
      </c>
      <c r="K83" s="6">
        <v>13</v>
      </c>
      <c r="L83" s="9">
        <f t="shared" si="13"/>
        <v>0.13978494623655913</v>
      </c>
      <c r="M83" s="6">
        <v>6</v>
      </c>
      <c r="N83" s="9">
        <f t="shared" si="14"/>
        <v>0.06451612903225806</v>
      </c>
      <c r="O83" s="6">
        <v>2</v>
      </c>
      <c r="P83" s="9">
        <f t="shared" si="15"/>
        <v>0.021505376344086023</v>
      </c>
    </row>
    <row r="84" spans="1:16" ht="12.75">
      <c r="A84" s="3" t="s">
        <v>75</v>
      </c>
      <c r="B84" s="6">
        <v>23388</v>
      </c>
      <c r="C84" s="20">
        <f t="shared" si="8"/>
        <v>110</v>
      </c>
      <c r="D84" s="25">
        <f t="shared" si="9"/>
        <v>0.0047032666324610915</v>
      </c>
      <c r="E84" s="6">
        <v>90</v>
      </c>
      <c r="F84" s="9">
        <f t="shared" si="10"/>
        <v>0.8181818181818182</v>
      </c>
      <c r="G84" s="6">
        <v>0</v>
      </c>
      <c r="H84" s="9">
        <f t="shared" si="11"/>
        <v>0</v>
      </c>
      <c r="I84" s="6">
        <v>4</v>
      </c>
      <c r="J84" s="9">
        <f t="shared" si="12"/>
        <v>0.03636363636363636</v>
      </c>
      <c r="K84" s="6">
        <v>0</v>
      </c>
      <c r="L84" s="9">
        <f t="shared" si="13"/>
        <v>0</v>
      </c>
      <c r="M84" s="6">
        <v>14</v>
      </c>
      <c r="N84" s="9">
        <f t="shared" si="14"/>
        <v>0.12727272727272726</v>
      </c>
      <c r="O84" s="6">
        <v>2</v>
      </c>
      <c r="P84" s="9">
        <f t="shared" si="15"/>
        <v>0.01818181818181818</v>
      </c>
    </row>
    <row r="85" spans="1:16" ht="12.75">
      <c r="A85" s="3" t="s">
        <v>76</v>
      </c>
      <c r="B85" s="6">
        <v>9525</v>
      </c>
      <c r="C85" s="20">
        <f t="shared" si="8"/>
        <v>57</v>
      </c>
      <c r="D85" s="25">
        <f t="shared" si="9"/>
        <v>0.005984251968503937</v>
      </c>
      <c r="E85" s="6">
        <v>44</v>
      </c>
      <c r="F85" s="9">
        <f t="shared" si="10"/>
        <v>0.7719298245614035</v>
      </c>
      <c r="G85" s="6">
        <v>5</v>
      </c>
      <c r="H85" s="9">
        <f t="shared" si="11"/>
        <v>0.08771929824561403</v>
      </c>
      <c r="I85" s="6">
        <v>0</v>
      </c>
      <c r="J85" s="9">
        <f t="shared" si="12"/>
        <v>0</v>
      </c>
      <c r="K85" s="6">
        <v>2</v>
      </c>
      <c r="L85" s="9">
        <f t="shared" si="13"/>
        <v>0.03508771929824561</v>
      </c>
      <c r="M85" s="6">
        <v>4</v>
      </c>
      <c r="N85" s="9">
        <f t="shared" si="14"/>
        <v>0.07017543859649122</v>
      </c>
      <c r="O85" s="6">
        <v>2</v>
      </c>
      <c r="P85" s="9">
        <f t="shared" si="15"/>
        <v>0.03508771929824561</v>
      </c>
    </row>
    <row r="86" spans="1:16" ht="12.75">
      <c r="A86" s="3" t="s">
        <v>77</v>
      </c>
      <c r="B86" s="6">
        <v>327140</v>
      </c>
      <c r="C86" s="20">
        <f t="shared" si="8"/>
        <v>7668</v>
      </c>
      <c r="D86" s="25">
        <f t="shared" si="9"/>
        <v>0.023439506021886655</v>
      </c>
      <c r="E86" s="6">
        <v>2062</v>
      </c>
      <c r="F86" s="9">
        <f t="shared" si="10"/>
        <v>0.26890975482524776</v>
      </c>
      <c r="G86" s="6">
        <v>4013</v>
      </c>
      <c r="H86" s="9">
        <f t="shared" si="11"/>
        <v>0.5233437663015128</v>
      </c>
      <c r="I86" s="6">
        <v>181</v>
      </c>
      <c r="J86" s="9">
        <f t="shared" si="12"/>
        <v>0.023604590505998956</v>
      </c>
      <c r="K86" s="6">
        <v>70</v>
      </c>
      <c r="L86" s="9">
        <f t="shared" si="13"/>
        <v>0.009128847157016172</v>
      </c>
      <c r="M86" s="6">
        <v>987</v>
      </c>
      <c r="N86" s="9">
        <f t="shared" si="14"/>
        <v>0.128716744913928</v>
      </c>
      <c r="O86" s="6">
        <v>355</v>
      </c>
      <c r="P86" s="9">
        <f t="shared" si="15"/>
        <v>0.046296296296296294</v>
      </c>
    </row>
    <row r="87" spans="1:16" ht="12.75">
      <c r="A87" s="3" t="s">
        <v>78</v>
      </c>
      <c r="B87" s="6">
        <v>82628</v>
      </c>
      <c r="C87" s="20">
        <f t="shared" si="8"/>
        <v>675</v>
      </c>
      <c r="D87" s="25">
        <f t="shared" si="9"/>
        <v>0.008169143631698697</v>
      </c>
      <c r="E87" s="6">
        <v>376</v>
      </c>
      <c r="F87" s="9">
        <f t="shared" si="10"/>
        <v>0.557037037037037</v>
      </c>
      <c r="G87" s="6">
        <v>109</v>
      </c>
      <c r="H87" s="9">
        <f t="shared" si="11"/>
        <v>0.16148148148148148</v>
      </c>
      <c r="I87" s="6">
        <v>0</v>
      </c>
      <c r="J87" s="9">
        <f t="shared" si="12"/>
        <v>0</v>
      </c>
      <c r="K87" s="6">
        <v>9</v>
      </c>
      <c r="L87" s="9">
        <f t="shared" si="13"/>
        <v>0.013333333333333334</v>
      </c>
      <c r="M87" s="6">
        <v>133</v>
      </c>
      <c r="N87" s="9">
        <f t="shared" si="14"/>
        <v>0.19703703703703704</v>
      </c>
      <c r="O87" s="6">
        <v>48</v>
      </c>
      <c r="P87" s="9">
        <f t="shared" si="15"/>
        <v>0.07111111111111111</v>
      </c>
    </row>
    <row r="88" spans="1:16" ht="12.75">
      <c r="A88" s="3" t="s">
        <v>79</v>
      </c>
      <c r="B88" s="6">
        <v>19033</v>
      </c>
      <c r="C88" s="20">
        <f t="shared" si="8"/>
        <v>190</v>
      </c>
      <c r="D88" s="25">
        <f t="shared" si="9"/>
        <v>0.009982661692849263</v>
      </c>
      <c r="E88" s="6">
        <v>84</v>
      </c>
      <c r="F88" s="9">
        <f t="shared" si="10"/>
        <v>0.4421052631578947</v>
      </c>
      <c r="G88" s="6">
        <v>72</v>
      </c>
      <c r="H88" s="9">
        <f t="shared" si="11"/>
        <v>0.37894736842105264</v>
      </c>
      <c r="I88" s="6">
        <v>5</v>
      </c>
      <c r="J88" s="9">
        <f t="shared" si="12"/>
        <v>0.02631578947368421</v>
      </c>
      <c r="K88" s="6">
        <v>2</v>
      </c>
      <c r="L88" s="9">
        <f t="shared" si="13"/>
        <v>0.010526315789473684</v>
      </c>
      <c r="M88" s="6">
        <v>14</v>
      </c>
      <c r="N88" s="9">
        <f t="shared" si="14"/>
        <v>0.07368421052631578</v>
      </c>
      <c r="O88" s="6">
        <v>13</v>
      </c>
      <c r="P88" s="9">
        <f t="shared" si="15"/>
        <v>0.06842105263157895</v>
      </c>
    </row>
    <row r="89" spans="1:16" ht="12.75">
      <c r="A89" s="3" t="s">
        <v>80</v>
      </c>
      <c r="B89" s="6">
        <v>5420</v>
      </c>
      <c r="C89" s="20">
        <f t="shared" si="8"/>
        <v>45</v>
      </c>
      <c r="D89" s="25">
        <f t="shared" si="9"/>
        <v>0.008302583025830259</v>
      </c>
      <c r="E89" s="6">
        <v>24</v>
      </c>
      <c r="F89" s="9">
        <f t="shared" si="10"/>
        <v>0.5333333333333333</v>
      </c>
      <c r="G89" s="6">
        <v>21</v>
      </c>
      <c r="H89" s="9">
        <f t="shared" si="11"/>
        <v>0.4666666666666667</v>
      </c>
      <c r="I89" s="6">
        <v>0</v>
      </c>
      <c r="J89" s="9">
        <f t="shared" si="12"/>
        <v>0</v>
      </c>
      <c r="K89" s="6">
        <v>0</v>
      </c>
      <c r="L89" s="9">
        <f t="shared" si="13"/>
        <v>0</v>
      </c>
      <c r="M89" s="6">
        <v>0</v>
      </c>
      <c r="N89" s="9">
        <f t="shared" si="14"/>
        <v>0</v>
      </c>
      <c r="O89" s="6">
        <v>0</v>
      </c>
      <c r="P89" s="9">
        <f t="shared" si="15"/>
        <v>0</v>
      </c>
    </row>
    <row r="90" spans="1:16" ht="12.75">
      <c r="A90" s="3" t="s">
        <v>81</v>
      </c>
      <c r="B90" s="6">
        <v>12324</v>
      </c>
      <c r="C90" s="20">
        <f t="shared" si="8"/>
        <v>69</v>
      </c>
      <c r="D90" s="25">
        <f t="shared" si="9"/>
        <v>0.005598831548198637</v>
      </c>
      <c r="E90" s="6">
        <v>48</v>
      </c>
      <c r="F90" s="9">
        <f t="shared" si="10"/>
        <v>0.6956521739130435</v>
      </c>
      <c r="G90" s="6">
        <v>11</v>
      </c>
      <c r="H90" s="9">
        <f t="shared" si="11"/>
        <v>0.15942028985507245</v>
      </c>
      <c r="I90" s="6">
        <v>2</v>
      </c>
      <c r="J90" s="9">
        <f t="shared" si="12"/>
        <v>0.028985507246376812</v>
      </c>
      <c r="K90" s="6">
        <v>2</v>
      </c>
      <c r="L90" s="9">
        <f t="shared" si="13"/>
        <v>0.028985507246376812</v>
      </c>
      <c r="M90" s="6">
        <v>2</v>
      </c>
      <c r="N90" s="9">
        <f t="shared" si="14"/>
        <v>0.028985507246376812</v>
      </c>
      <c r="O90" s="6">
        <v>4</v>
      </c>
      <c r="P90" s="9">
        <f t="shared" si="15"/>
        <v>0.057971014492753624</v>
      </c>
    </row>
    <row r="91" spans="1:16" ht="12.75">
      <c r="A91" s="3" t="s">
        <v>82</v>
      </c>
      <c r="B91" s="6">
        <v>150979</v>
      </c>
      <c r="C91" s="20">
        <f t="shared" si="8"/>
        <v>2848</v>
      </c>
      <c r="D91" s="25">
        <f t="shared" si="9"/>
        <v>0.01886355056001166</v>
      </c>
      <c r="E91" s="6">
        <v>1123</v>
      </c>
      <c r="F91" s="9">
        <f t="shared" si="10"/>
        <v>0.394311797752809</v>
      </c>
      <c r="G91" s="6">
        <v>770</v>
      </c>
      <c r="H91" s="9">
        <f t="shared" si="11"/>
        <v>0.27036516853932585</v>
      </c>
      <c r="I91" s="6">
        <v>22</v>
      </c>
      <c r="J91" s="9">
        <f t="shared" si="12"/>
        <v>0.007724719101123595</v>
      </c>
      <c r="K91" s="6">
        <v>3</v>
      </c>
      <c r="L91" s="9">
        <f t="shared" si="13"/>
        <v>0.001053370786516854</v>
      </c>
      <c r="M91" s="6">
        <v>641</v>
      </c>
      <c r="N91" s="9">
        <f t="shared" si="14"/>
        <v>0.22507022471910113</v>
      </c>
      <c r="O91" s="6">
        <v>289</v>
      </c>
      <c r="P91" s="9">
        <f t="shared" si="15"/>
        <v>0.1014747191011236</v>
      </c>
    </row>
    <row r="92" spans="1:16" ht="12.75">
      <c r="A92" s="3" t="s">
        <v>83</v>
      </c>
      <c r="B92" s="6">
        <v>13230</v>
      </c>
      <c r="C92" s="20">
        <f t="shared" si="8"/>
        <v>46</v>
      </c>
      <c r="D92" s="25">
        <f t="shared" si="9"/>
        <v>0.003476946334089191</v>
      </c>
      <c r="E92" s="6">
        <v>38</v>
      </c>
      <c r="F92" s="9">
        <f t="shared" si="10"/>
        <v>0.8260869565217391</v>
      </c>
      <c r="G92" s="6">
        <v>0</v>
      </c>
      <c r="H92" s="9">
        <f t="shared" si="11"/>
        <v>0</v>
      </c>
      <c r="I92" s="6">
        <v>0</v>
      </c>
      <c r="J92" s="9">
        <f t="shared" si="12"/>
        <v>0</v>
      </c>
      <c r="K92" s="6">
        <v>0</v>
      </c>
      <c r="L92" s="9">
        <f t="shared" si="13"/>
        <v>0</v>
      </c>
      <c r="M92" s="6">
        <v>0</v>
      </c>
      <c r="N92" s="9">
        <f t="shared" si="14"/>
        <v>0</v>
      </c>
      <c r="O92" s="6">
        <v>8</v>
      </c>
      <c r="P92" s="9">
        <f t="shared" si="15"/>
        <v>0.17391304347826086</v>
      </c>
    </row>
    <row r="93" spans="1:16" ht="12.75">
      <c r="A93" s="3" t="s">
        <v>84</v>
      </c>
      <c r="B93" s="6">
        <v>29903</v>
      </c>
      <c r="C93" s="20">
        <f t="shared" si="8"/>
        <v>542</v>
      </c>
      <c r="D93" s="25">
        <f t="shared" si="9"/>
        <v>0.018125271711868375</v>
      </c>
      <c r="E93" s="6">
        <v>280</v>
      </c>
      <c r="F93" s="9">
        <f t="shared" si="10"/>
        <v>0.5166051660516605</v>
      </c>
      <c r="G93" s="6">
        <v>98</v>
      </c>
      <c r="H93" s="9">
        <f t="shared" si="11"/>
        <v>0.18081180811808117</v>
      </c>
      <c r="I93" s="6">
        <v>5</v>
      </c>
      <c r="J93" s="9">
        <f t="shared" si="12"/>
        <v>0.00922509225092251</v>
      </c>
      <c r="K93" s="6">
        <v>0</v>
      </c>
      <c r="L93" s="9">
        <f t="shared" si="13"/>
        <v>0</v>
      </c>
      <c r="M93" s="6">
        <v>5</v>
      </c>
      <c r="N93" s="9">
        <f t="shared" si="14"/>
        <v>0.00922509225092251</v>
      </c>
      <c r="O93" s="6">
        <v>154</v>
      </c>
      <c r="P93" s="9">
        <f t="shared" si="15"/>
        <v>0.28413284132841327</v>
      </c>
    </row>
    <row r="94" spans="1:16" ht="12.75">
      <c r="A94" s="3" t="s">
        <v>85</v>
      </c>
      <c r="B94" s="6">
        <v>74252</v>
      </c>
      <c r="C94" s="20">
        <f t="shared" si="8"/>
        <v>4579</v>
      </c>
      <c r="D94" s="25">
        <f t="shared" si="9"/>
        <v>0.061668372569089046</v>
      </c>
      <c r="E94" s="6">
        <v>599</v>
      </c>
      <c r="F94" s="9">
        <f t="shared" si="10"/>
        <v>0.13081458833806509</v>
      </c>
      <c r="G94" s="6">
        <v>3165</v>
      </c>
      <c r="H94" s="9">
        <f t="shared" si="11"/>
        <v>0.691198951736187</v>
      </c>
      <c r="I94" s="6">
        <v>299</v>
      </c>
      <c r="J94" s="9">
        <f t="shared" si="12"/>
        <v>0.06529810002183883</v>
      </c>
      <c r="K94" s="6">
        <v>35</v>
      </c>
      <c r="L94" s="9">
        <f t="shared" si="13"/>
        <v>0.007643590303559729</v>
      </c>
      <c r="M94" s="6">
        <v>301</v>
      </c>
      <c r="N94" s="9">
        <f t="shared" si="14"/>
        <v>0.06573487661061367</v>
      </c>
      <c r="O94" s="6">
        <v>180</v>
      </c>
      <c r="P94" s="9">
        <f t="shared" si="15"/>
        <v>0.03930989298973575</v>
      </c>
    </row>
    <row r="95" spans="1:16" ht="12.75">
      <c r="A95" s="3" t="s">
        <v>86</v>
      </c>
      <c r="B95" s="6">
        <v>17419</v>
      </c>
      <c r="C95" s="20">
        <f t="shared" si="8"/>
        <v>189</v>
      </c>
      <c r="D95" s="25">
        <f t="shared" si="9"/>
        <v>0.010850221023020839</v>
      </c>
      <c r="E95" s="6">
        <v>91</v>
      </c>
      <c r="F95" s="9">
        <f t="shared" si="10"/>
        <v>0.48148148148148145</v>
      </c>
      <c r="G95" s="6">
        <v>78</v>
      </c>
      <c r="H95" s="9">
        <f t="shared" si="11"/>
        <v>0.4126984126984127</v>
      </c>
      <c r="I95" s="6">
        <v>0</v>
      </c>
      <c r="J95" s="9">
        <f t="shared" si="12"/>
        <v>0</v>
      </c>
      <c r="K95" s="6">
        <v>0</v>
      </c>
      <c r="L95" s="9">
        <f t="shared" si="13"/>
        <v>0</v>
      </c>
      <c r="M95" s="6">
        <v>16</v>
      </c>
      <c r="N95" s="9">
        <f t="shared" si="14"/>
        <v>0.08465608465608465</v>
      </c>
      <c r="O95" s="6">
        <v>4</v>
      </c>
      <c r="P95" s="9">
        <f t="shared" si="15"/>
        <v>0.021164021164021163</v>
      </c>
    </row>
    <row r="96" spans="1:16" ht="12.75">
      <c r="A96" s="3" t="s">
        <v>87</v>
      </c>
      <c r="B96" s="6">
        <v>7114</v>
      </c>
      <c r="C96" s="20">
        <f t="shared" si="8"/>
        <v>32</v>
      </c>
      <c r="D96" s="25">
        <f t="shared" si="9"/>
        <v>0.004498172617374192</v>
      </c>
      <c r="E96" s="6">
        <v>5</v>
      </c>
      <c r="F96" s="9">
        <f t="shared" si="10"/>
        <v>0.15625</v>
      </c>
      <c r="G96" s="6">
        <v>6</v>
      </c>
      <c r="H96" s="9">
        <f t="shared" si="11"/>
        <v>0.1875</v>
      </c>
      <c r="I96" s="6">
        <v>0</v>
      </c>
      <c r="J96" s="9">
        <f t="shared" si="12"/>
        <v>0</v>
      </c>
      <c r="K96" s="6">
        <v>0</v>
      </c>
      <c r="L96" s="9">
        <f t="shared" si="13"/>
        <v>0</v>
      </c>
      <c r="M96" s="6">
        <v>19</v>
      </c>
      <c r="N96" s="9">
        <f t="shared" si="14"/>
        <v>0.59375</v>
      </c>
      <c r="O96" s="6">
        <v>2</v>
      </c>
      <c r="P96" s="9">
        <f t="shared" si="15"/>
        <v>0.0625</v>
      </c>
    </row>
    <row r="97" spans="1:16" ht="12.75">
      <c r="A97" s="3" t="s">
        <v>88</v>
      </c>
      <c r="B97" s="6">
        <v>12750</v>
      </c>
      <c r="C97" s="20">
        <f t="shared" si="8"/>
        <v>58</v>
      </c>
      <c r="D97" s="25">
        <f t="shared" si="9"/>
        <v>0.0045490196078431374</v>
      </c>
      <c r="E97" s="6">
        <v>37</v>
      </c>
      <c r="F97" s="9">
        <f t="shared" si="10"/>
        <v>0.6379310344827587</v>
      </c>
      <c r="G97" s="6">
        <v>15</v>
      </c>
      <c r="H97" s="9">
        <f t="shared" si="11"/>
        <v>0.25862068965517243</v>
      </c>
      <c r="I97" s="6">
        <v>1</v>
      </c>
      <c r="J97" s="9">
        <f t="shared" si="12"/>
        <v>0.017241379310344827</v>
      </c>
      <c r="K97" s="6">
        <v>0</v>
      </c>
      <c r="L97" s="9">
        <f t="shared" si="13"/>
        <v>0</v>
      </c>
      <c r="M97" s="6">
        <v>0</v>
      </c>
      <c r="N97" s="9">
        <f t="shared" si="14"/>
        <v>0</v>
      </c>
      <c r="O97" s="6">
        <v>5</v>
      </c>
      <c r="P97" s="9">
        <f t="shared" si="15"/>
        <v>0.08620689655172414</v>
      </c>
    </row>
    <row r="98" spans="1:16" ht="12.75">
      <c r="A98" s="3" t="s">
        <v>89</v>
      </c>
      <c r="B98" s="6">
        <v>7676</v>
      </c>
      <c r="C98" s="20">
        <f t="shared" si="8"/>
        <v>28</v>
      </c>
      <c r="D98" s="25">
        <f t="shared" si="9"/>
        <v>0.0036477331943720686</v>
      </c>
      <c r="E98" s="6">
        <v>24</v>
      </c>
      <c r="F98" s="9">
        <f t="shared" si="10"/>
        <v>0.8571428571428571</v>
      </c>
      <c r="G98" s="6">
        <v>0</v>
      </c>
      <c r="H98" s="9">
        <f t="shared" si="11"/>
        <v>0</v>
      </c>
      <c r="I98" s="6">
        <v>0</v>
      </c>
      <c r="J98" s="9">
        <f t="shared" si="12"/>
        <v>0</v>
      </c>
      <c r="K98" s="6">
        <v>0</v>
      </c>
      <c r="L98" s="9">
        <f t="shared" si="13"/>
        <v>0</v>
      </c>
      <c r="M98" s="6">
        <v>4</v>
      </c>
      <c r="N98" s="9">
        <f t="shared" si="14"/>
        <v>0.14285714285714285</v>
      </c>
      <c r="O98" s="6">
        <v>0</v>
      </c>
      <c r="P98" s="9">
        <f t="shared" si="15"/>
        <v>0</v>
      </c>
    </row>
    <row r="99" spans="1:16" ht="12.75">
      <c r="A99" s="3" t="s">
        <v>90</v>
      </c>
      <c r="B99" s="6">
        <v>35687</v>
      </c>
      <c r="C99" s="20">
        <f t="shared" si="8"/>
        <v>230</v>
      </c>
      <c r="D99" s="25">
        <f t="shared" si="9"/>
        <v>0.006444923921876313</v>
      </c>
      <c r="E99" s="6">
        <v>108</v>
      </c>
      <c r="F99" s="9">
        <f t="shared" si="10"/>
        <v>0.46956521739130436</v>
      </c>
      <c r="G99" s="6">
        <v>95</v>
      </c>
      <c r="H99" s="9">
        <f t="shared" si="11"/>
        <v>0.41304347826086957</v>
      </c>
      <c r="I99" s="6">
        <v>0</v>
      </c>
      <c r="J99" s="9">
        <f t="shared" si="12"/>
        <v>0</v>
      </c>
      <c r="K99" s="6">
        <v>0</v>
      </c>
      <c r="L99" s="9">
        <f t="shared" si="13"/>
        <v>0</v>
      </c>
      <c r="M99" s="6">
        <v>13</v>
      </c>
      <c r="N99" s="9">
        <f t="shared" si="14"/>
        <v>0.05652173913043478</v>
      </c>
      <c r="O99" s="6">
        <v>14</v>
      </c>
      <c r="P99" s="9">
        <f t="shared" si="15"/>
        <v>0.06086956521739131</v>
      </c>
    </row>
    <row r="100" spans="1:16" ht="12.75">
      <c r="A100" s="3" t="s">
        <v>91</v>
      </c>
      <c r="B100" s="6">
        <v>36033</v>
      </c>
      <c r="C100" s="20">
        <f t="shared" si="8"/>
        <v>200</v>
      </c>
      <c r="D100" s="25">
        <f t="shared" si="9"/>
        <v>0.005550467626897566</v>
      </c>
      <c r="E100" s="6">
        <v>83</v>
      </c>
      <c r="F100" s="9">
        <f t="shared" si="10"/>
        <v>0.415</v>
      </c>
      <c r="G100" s="6">
        <v>68</v>
      </c>
      <c r="H100" s="9">
        <f t="shared" si="11"/>
        <v>0.34</v>
      </c>
      <c r="I100" s="6">
        <v>0</v>
      </c>
      <c r="J100" s="9">
        <f t="shared" si="12"/>
        <v>0</v>
      </c>
      <c r="K100" s="6">
        <v>0</v>
      </c>
      <c r="L100" s="9">
        <f t="shared" si="13"/>
        <v>0</v>
      </c>
      <c r="M100" s="6">
        <v>20</v>
      </c>
      <c r="N100" s="9">
        <f t="shared" si="14"/>
        <v>0.1</v>
      </c>
      <c r="O100" s="6">
        <v>29</v>
      </c>
      <c r="P100" s="9">
        <f t="shared" si="15"/>
        <v>0.145</v>
      </c>
    </row>
    <row r="101" spans="1:16" ht="12.75">
      <c r="A101" s="3" t="s">
        <v>92</v>
      </c>
      <c r="B101" s="6">
        <v>19612</v>
      </c>
      <c r="C101" s="20">
        <f t="shared" si="8"/>
        <v>188</v>
      </c>
      <c r="D101" s="25">
        <f t="shared" si="9"/>
        <v>0.009585967774831736</v>
      </c>
      <c r="E101" s="6">
        <v>77</v>
      </c>
      <c r="F101" s="9">
        <f t="shared" si="10"/>
        <v>0.4095744680851064</v>
      </c>
      <c r="G101" s="6">
        <v>20</v>
      </c>
      <c r="H101" s="9">
        <f t="shared" si="11"/>
        <v>0.10638297872340426</v>
      </c>
      <c r="I101" s="6">
        <v>0</v>
      </c>
      <c r="J101" s="9">
        <f t="shared" si="12"/>
        <v>0</v>
      </c>
      <c r="K101" s="6">
        <v>5</v>
      </c>
      <c r="L101" s="9">
        <f t="shared" si="13"/>
        <v>0.026595744680851064</v>
      </c>
      <c r="M101" s="6">
        <v>64</v>
      </c>
      <c r="N101" s="9">
        <f t="shared" si="14"/>
        <v>0.3404255319148936</v>
      </c>
      <c r="O101" s="6">
        <v>22</v>
      </c>
      <c r="P101" s="9">
        <f t="shared" si="15"/>
        <v>0.11702127659574468</v>
      </c>
    </row>
    <row r="102" spans="1:16" ht="12.75">
      <c r="A102" s="3" t="s">
        <v>93</v>
      </c>
      <c r="B102" s="6">
        <v>7067</v>
      </c>
      <c r="C102" s="20">
        <f t="shared" si="8"/>
        <v>21</v>
      </c>
      <c r="D102" s="25">
        <f t="shared" si="9"/>
        <v>0.002971557945379935</v>
      </c>
      <c r="E102" s="6">
        <v>6</v>
      </c>
      <c r="F102" s="9">
        <f t="shared" si="10"/>
        <v>0.2857142857142857</v>
      </c>
      <c r="G102" s="6">
        <v>14</v>
      </c>
      <c r="H102" s="9">
        <f t="shared" si="11"/>
        <v>0.6666666666666666</v>
      </c>
      <c r="I102" s="6">
        <v>0</v>
      </c>
      <c r="J102" s="9">
        <f t="shared" si="12"/>
        <v>0</v>
      </c>
      <c r="K102" s="6">
        <v>0</v>
      </c>
      <c r="L102" s="9">
        <f t="shared" si="13"/>
        <v>0</v>
      </c>
      <c r="M102" s="6">
        <v>0</v>
      </c>
      <c r="N102" s="9">
        <f t="shared" si="14"/>
        <v>0</v>
      </c>
      <c r="O102" s="6">
        <v>1</v>
      </c>
      <c r="P102" s="9">
        <f t="shared" si="15"/>
        <v>0.047619047619047616</v>
      </c>
    </row>
    <row r="103" spans="1:16" ht="12.75">
      <c r="A103" s="3" t="s">
        <v>94</v>
      </c>
      <c r="B103" s="6">
        <v>40342</v>
      </c>
      <c r="C103" s="20">
        <f t="shared" si="8"/>
        <v>358</v>
      </c>
      <c r="D103" s="25">
        <f t="shared" si="9"/>
        <v>0.008874126220812057</v>
      </c>
      <c r="E103" s="6">
        <v>185</v>
      </c>
      <c r="F103" s="9">
        <f t="shared" si="10"/>
        <v>0.5167597765363129</v>
      </c>
      <c r="G103" s="6">
        <v>137</v>
      </c>
      <c r="H103" s="9">
        <f t="shared" si="11"/>
        <v>0.38268156424581007</v>
      </c>
      <c r="I103" s="6">
        <v>0</v>
      </c>
      <c r="J103" s="9">
        <f t="shared" si="12"/>
        <v>0</v>
      </c>
      <c r="K103" s="6">
        <v>10</v>
      </c>
      <c r="L103" s="9">
        <f t="shared" si="13"/>
        <v>0.027932960893854747</v>
      </c>
      <c r="M103" s="6">
        <v>12</v>
      </c>
      <c r="N103" s="9">
        <f t="shared" si="14"/>
        <v>0.0335195530726257</v>
      </c>
      <c r="O103" s="6">
        <v>14</v>
      </c>
      <c r="P103" s="9">
        <f t="shared" si="15"/>
        <v>0.03910614525139665</v>
      </c>
    </row>
    <row r="104" spans="1:16" ht="12.75">
      <c r="A104" s="3" t="s">
        <v>95</v>
      </c>
      <c r="B104" s="6">
        <v>12122</v>
      </c>
      <c r="C104" s="20">
        <f t="shared" si="8"/>
        <v>148</v>
      </c>
      <c r="D104" s="25">
        <f t="shared" si="9"/>
        <v>0.012209206401583897</v>
      </c>
      <c r="E104" s="6">
        <v>61</v>
      </c>
      <c r="F104" s="9">
        <f t="shared" si="10"/>
        <v>0.41216216216216217</v>
      </c>
      <c r="G104" s="6">
        <v>68</v>
      </c>
      <c r="H104" s="9">
        <f t="shared" si="11"/>
        <v>0.4594594594594595</v>
      </c>
      <c r="I104" s="6">
        <v>13</v>
      </c>
      <c r="J104" s="9">
        <f t="shared" si="12"/>
        <v>0.08783783783783784</v>
      </c>
      <c r="K104" s="6">
        <v>0</v>
      </c>
      <c r="L104" s="9">
        <f t="shared" si="13"/>
        <v>0</v>
      </c>
      <c r="M104" s="6">
        <v>1</v>
      </c>
      <c r="N104" s="9">
        <f t="shared" si="14"/>
        <v>0.006756756756756757</v>
      </c>
      <c r="O104" s="6">
        <v>5</v>
      </c>
      <c r="P104" s="9">
        <f t="shared" si="15"/>
        <v>0.033783783783783786</v>
      </c>
    </row>
    <row r="105" spans="1:16" ht="12.75">
      <c r="A105" s="3" t="s">
        <v>96</v>
      </c>
      <c r="B105" s="6">
        <v>20847</v>
      </c>
      <c r="C105" s="20">
        <f t="shared" si="8"/>
        <v>243</v>
      </c>
      <c r="D105" s="25">
        <f t="shared" si="9"/>
        <v>0.011656353432148511</v>
      </c>
      <c r="E105" s="6">
        <v>84</v>
      </c>
      <c r="F105" s="9">
        <f t="shared" si="10"/>
        <v>0.345679012345679</v>
      </c>
      <c r="G105" s="6">
        <v>128</v>
      </c>
      <c r="H105" s="9">
        <f t="shared" si="11"/>
        <v>0.5267489711934157</v>
      </c>
      <c r="I105" s="6">
        <v>12</v>
      </c>
      <c r="J105" s="9">
        <f t="shared" si="12"/>
        <v>0.04938271604938271</v>
      </c>
      <c r="K105" s="6">
        <v>0</v>
      </c>
      <c r="L105" s="9">
        <f t="shared" si="13"/>
        <v>0</v>
      </c>
      <c r="M105" s="6">
        <v>2</v>
      </c>
      <c r="N105" s="9">
        <f t="shared" si="14"/>
        <v>0.00823045267489712</v>
      </c>
      <c r="O105" s="6">
        <v>17</v>
      </c>
      <c r="P105" s="9">
        <f t="shared" si="15"/>
        <v>0.06995884773662552</v>
      </c>
    </row>
    <row r="106" spans="1:16" ht="12.75">
      <c r="A106" s="3" t="s">
        <v>97</v>
      </c>
      <c r="B106" s="6">
        <v>98276</v>
      </c>
      <c r="C106" s="20">
        <f t="shared" si="8"/>
        <v>2614</v>
      </c>
      <c r="D106" s="25">
        <f t="shared" si="9"/>
        <v>0.02659855915991697</v>
      </c>
      <c r="E106" s="6">
        <v>713</v>
      </c>
      <c r="F106" s="9">
        <f t="shared" si="10"/>
        <v>0.2727620504973221</v>
      </c>
      <c r="G106" s="6">
        <v>995</v>
      </c>
      <c r="H106" s="9">
        <f t="shared" si="11"/>
        <v>0.38064269319051264</v>
      </c>
      <c r="I106" s="6">
        <v>28</v>
      </c>
      <c r="J106" s="9">
        <f t="shared" si="12"/>
        <v>0.010711553175210406</v>
      </c>
      <c r="K106" s="6">
        <v>11</v>
      </c>
      <c r="L106" s="9">
        <f t="shared" si="13"/>
        <v>0.004208110175975516</v>
      </c>
      <c r="M106" s="6">
        <v>768</v>
      </c>
      <c r="N106" s="9">
        <f t="shared" si="14"/>
        <v>0.2938026013771997</v>
      </c>
      <c r="O106" s="6">
        <v>99</v>
      </c>
      <c r="P106" s="9">
        <f t="shared" si="15"/>
        <v>0.03787299158377965</v>
      </c>
    </row>
    <row r="107" spans="1:16" ht="12.75">
      <c r="A107" s="3" t="s">
        <v>98</v>
      </c>
      <c r="B107" s="6">
        <v>7991</v>
      </c>
      <c r="C107" s="20">
        <f t="shared" si="8"/>
        <v>42</v>
      </c>
      <c r="D107" s="25">
        <f t="shared" si="9"/>
        <v>0.0052559129020147664</v>
      </c>
      <c r="E107" s="6">
        <v>16</v>
      </c>
      <c r="F107" s="9">
        <f t="shared" si="10"/>
        <v>0.38095238095238093</v>
      </c>
      <c r="G107" s="6">
        <v>8</v>
      </c>
      <c r="H107" s="9">
        <f t="shared" si="11"/>
        <v>0.19047619047619047</v>
      </c>
      <c r="I107" s="6">
        <v>0</v>
      </c>
      <c r="J107" s="9">
        <f t="shared" si="12"/>
        <v>0</v>
      </c>
      <c r="K107" s="6">
        <v>2</v>
      </c>
      <c r="L107" s="9">
        <f t="shared" si="13"/>
        <v>0.047619047619047616</v>
      </c>
      <c r="M107" s="6">
        <v>6</v>
      </c>
      <c r="N107" s="9">
        <f t="shared" si="14"/>
        <v>0.14285714285714285</v>
      </c>
      <c r="O107" s="6">
        <v>10</v>
      </c>
      <c r="P107" s="9">
        <f t="shared" si="15"/>
        <v>0.23809523809523808</v>
      </c>
    </row>
    <row r="108" spans="1:16" ht="12.75">
      <c r="A108" s="3" t="s">
        <v>99</v>
      </c>
      <c r="B108" s="6">
        <v>14269</v>
      </c>
      <c r="C108" s="20">
        <f t="shared" si="8"/>
        <v>108</v>
      </c>
      <c r="D108" s="25">
        <f t="shared" si="9"/>
        <v>0.007568855561006378</v>
      </c>
      <c r="E108" s="6">
        <v>90</v>
      </c>
      <c r="F108" s="9">
        <f t="shared" si="10"/>
        <v>0.8333333333333334</v>
      </c>
      <c r="G108" s="6">
        <v>5</v>
      </c>
      <c r="H108" s="9">
        <f t="shared" si="11"/>
        <v>0.046296296296296294</v>
      </c>
      <c r="I108" s="6">
        <v>0</v>
      </c>
      <c r="J108" s="9">
        <f t="shared" si="12"/>
        <v>0</v>
      </c>
      <c r="K108" s="6">
        <v>0</v>
      </c>
      <c r="L108" s="9">
        <f t="shared" si="13"/>
        <v>0</v>
      </c>
      <c r="M108" s="6">
        <v>13</v>
      </c>
      <c r="N108" s="9">
        <f t="shared" si="14"/>
        <v>0.12037037037037036</v>
      </c>
      <c r="O108" s="6">
        <v>0</v>
      </c>
      <c r="P108" s="9">
        <f t="shared" si="15"/>
        <v>0</v>
      </c>
    </row>
    <row r="110" spans="1:22" ht="12.75">
      <c r="A110" s="5" t="s">
        <v>110</v>
      </c>
      <c r="B110" s="5"/>
      <c r="C110" s="5"/>
      <c r="R110" s="7"/>
      <c r="U110" s="8"/>
      <c r="V110" s="9"/>
    </row>
    <row r="111" spans="1:22" ht="12.75">
      <c r="A111" s="10" t="s">
        <v>114</v>
      </c>
      <c r="B111" s="10"/>
      <c r="C111" s="10"/>
      <c r="R111" s="7"/>
      <c r="U111" s="8"/>
      <c r="V111" s="9"/>
    </row>
    <row r="112" spans="1:22" ht="12.75">
      <c r="A112" s="5" t="s">
        <v>117</v>
      </c>
      <c r="B112" s="5"/>
      <c r="C112" s="5"/>
      <c r="R112" s="7"/>
      <c r="U112" s="8"/>
      <c r="V112" s="9"/>
    </row>
  </sheetData>
  <mergeCells count="9">
    <mergeCell ref="C4:D4"/>
    <mergeCell ref="C5:D5"/>
    <mergeCell ref="C3:P3"/>
    <mergeCell ref="M5:N5"/>
    <mergeCell ref="O5:P5"/>
    <mergeCell ref="E5:F5"/>
    <mergeCell ref="G5:H5"/>
    <mergeCell ref="I5:J5"/>
    <mergeCell ref="K5:L5"/>
  </mergeCells>
  <printOptions/>
  <pageMargins left="0.75" right="0.75" top="1" bottom="1" header="0.5" footer="0.5"/>
  <pageSetup horizontalDpi="300" verticalDpi="300" orientation="landscape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2002-05-13T19:52:45Z</cp:lastPrinted>
  <dcterms:created xsi:type="dcterms:W3CDTF">2002-02-06T19:33:14Z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