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450" windowWidth="14310" windowHeight="8850" activeTab="0"/>
  </bookViews>
  <sheets>
    <sheet name="Food stamps" sheetId="1" r:id="rId1"/>
  </sheets>
  <definedNames>
    <definedName name="_xlnm.Print_Titles" localSheetId="0">'Food stamps'!$A:$A,'Food stamps'!$1:$10</definedName>
  </definedNames>
  <calcPr fullCalcOnLoad="1"/>
</workbook>
</file>

<file path=xl/sharedStrings.xml><?xml version="1.0" encoding="utf-8"?>
<sst xmlns="http://schemas.openxmlformats.org/spreadsheetml/2006/main" count="173" uniqueCount="123">
  <si>
    <t>Adair</t>
  </si>
  <si>
    <t>Jefferson</t>
  </si>
  <si>
    <t>Adams</t>
  </si>
  <si>
    <t>Johnson</t>
  </si>
  <si>
    <t>Allamakee</t>
  </si>
  <si>
    <t>Jones</t>
  </si>
  <si>
    <t>Appanoose</t>
  </si>
  <si>
    <t>Keokuk</t>
  </si>
  <si>
    <t>Audubon</t>
  </si>
  <si>
    <t>Kossuth</t>
  </si>
  <si>
    <t>Benton</t>
  </si>
  <si>
    <t>Lee</t>
  </si>
  <si>
    <t>Black Hawk</t>
  </si>
  <si>
    <t>Linn</t>
  </si>
  <si>
    <t>Boone</t>
  </si>
  <si>
    <t>Louisa</t>
  </si>
  <si>
    <t>Bremer</t>
  </si>
  <si>
    <t>Lucas</t>
  </si>
  <si>
    <t>Buchanan</t>
  </si>
  <si>
    <t>Lyon</t>
  </si>
  <si>
    <t>Buena Vista</t>
  </si>
  <si>
    <t>Madison</t>
  </si>
  <si>
    <t>Butler</t>
  </si>
  <si>
    <t>Mahaska</t>
  </si>
  <si>
    <t>Calhoun</t>
  </si>
  <si>
    <t>Marion</t>
  </si>
  <si>
    <t>Carroll</t>
  </si>
  <si>
    <t>Marshall</t>
  </si>
  <si>
    <t>Cass</t>
  </si>
  <si>
    <t>Mills</t>
  </si>
  <si>
    <t>Cedar</t>
  </si>
  <si>
    <t>Mitchell</t>
  </si>
  <si>
    <t>Cerro Gordo</t>
  </si>
  <si>
    <t>Monona</t>
  </si>
  <si>
    <t>Cherokee</t>
  </si>
  <si>
    <t>Monroe</t>
  </si>
  <si>
    <t>Chickasaw</t>
  </si>
  <si>
    <t>Montgomery</t>
  </si>
  <si>
    <t>Clarke</t>
  </si>
  <si>
    <t>Muscatine</t>
  </si>
  <si>
    <t>Clay</t>
  </si>
  <si>
    <t>O'Brien</t>
  </si>
  <si>
    <t>Clayton</t>
  </si>
  <si>
    <t>Osceola</t>
  </si>
  <si>
    <t>Clinton</t>
  </si>
  <si>
    <t>Page</t>
  </si>
  <si>
    <t>Crawford</t>
  </si>
  <si>
    <t>Palo Alto</t>
  </si>
  <si>
    <t>Dallas</t>
  </si>
  <si>
    <t>Plymouth</t>
  </si>
  <si>
    <t>Davis</t>
  </si>
  <si>
    <t>Pocahontas</t>
  </si>
  <si>
    <t>Decatur</t>
  </si>
  <si>
    <t>Polk</t>
  </si>
  <si>
    <t>Delaware</t>
  </si>
  <si>
    <t>Pottawattamie</t>
  </si>
  <si>
    <t>Des Moines</t>
  </si>
  <si>
    <t>Poweshiek</t>
  </si>
  <si>
    <t>Dickinson</t>
  </si>
  <si>
    <t>Ringgold</t>
  </si>
  <si>
    <t>Dubuque</t>
  </si>
  <si>
    <t>Sac</t>
  </si>
  <si>
    <t>Emmet</t>
  </si>
  <si>
    <t>Scott</t>
  </si>
  <si>
    <t>Fayette</t>
  </si>
  <si>
    <t>Shelby</t>
  </si>
  <si>
    <t>Floyd</t>
  </si>
  <si>
    <t>Sioux</t>
  </si>
  <si>
    <t>Franklin</t>
  </si>
  <si>
    <t>Story</t>
  </si>
  <si>
    <t>Fremont</t>
  </si>
  <si>
    <t>Tama</t>
  </si>
  <si>
    <t>Greene</t>
  </si>
  <si>
    <t>Taylor</t>
  </si>
  <si>
    <t>Grundy</t>
  </si>
  <si>
    <t>Union</t>
  </si>
  <si>
    <t>Guthrie</t>
  </si>
  <si>
    <t>Van Buren</t>
  </si>
  <si>
    <t>Hamilton</t>
  </si>
  <si>
    <t>Wapello</t>
  </si>
  <si>
    <t>Hancock</t>
  </si>
  <si>
    <t>Warren</t>
  </si>
  <si>
    <t>Hardin</t>
  </si>
  <si>
    <t>Washington</t>
  </si>
  <si>
    <t>Harrison</t>
  </si>
  <si>
    <t>Wayne</t>
  </si>
  <si>
    <t>Henry</t>
  </si>
  <si>
    <t>Webster</t>
  </si>
  <si>
    <t>Howard</t>
  </si>
  <si>
    <t>Winnebago</t>
  </si>
  <si>
    <t>Humboldt</t>
  </si>
  <si>
    <t>Winneshiek</t>
  </si>
  <si>
    <t>Ida</t>
  </si>
  <si>
    <t>Woodbury</t>
  </si>
  <si>
    <t>Iowa</t>
  </si>
  <si>
    <t>Worth</t>
  </si>
  <si>
    <t>Jackson</t>
  </si>
  <si>
    <t>Wright</t>
  </si>
  <si>
    <t>Jasper</t>
  </si>
  <si>
    <t>Area</t>
  </si>
  <si>
    <t>Average monthly</t>
  </si>
  <si>
    <t>Households</t>
  </si>
  <si>
    <t>Recipients</t>
  </si>
  <si>
    <t>Total</t>
  </si>
  <si>
    <t>Average</t>
  </si>
  <si>
    <t>benefits per</t>
  </si>
  <si>
    <t>person per</t>
  </si>
  <si>
    <t>month</t>
  </si>
  <si>
    <t>State of Iowa</t>
  </si>
  <si>
    <t xml:space="preserve">Prepared By: State Library of Iowa, State Data Center Program, 800-248-4483, </t>
  </si>
  <si>
    <t>http://www.iowadatacenter.org</t>
  </si>
  <si>
    <t xml:space="preserve">Source: Iowa Department of Human Services, Division of Results Based Accountability, </t>
  </si>
  <si>
    <t>Bureau of Research Analysis, 515-281-4695</t>
  </si>
  <si>
    <t>annual</t>
  </si>
  <si>
    <t>food stamp</t>
  </si>
  <si>
    <t>benefits</t>
  </si>
  <si>
    <t>Note: Eligibility for Food Assistance is at or below 130% of poverty.</t>
  </si>
  <si>
    <t>Food Assistance (formerly known as Food Stamps) Program in Iowa and its Counties: 1995-1999</t>
  </si>
  <si>
    <t>Calendar year 1999</t>
  </si>
  <si>
    <t>Calendar year 1998</t>
  </si>
  <si>
    <t>Calendar year 1997</t>
  </si>
  <si>
    <t>Calendar year 1996</t>
  </si>
  <si>
    <t>Calendar year 1995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</si>
</sst>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indent="1"/>
    </xf>
    <xf numFmtId="0" fontId="6" fillId="0" borderId="0" xfId="19" applyFont="1" applyAlignment="1">
      <alignment horizontal="left" indent="1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2" fontId="1" fillId="2" borderId="3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11.421875" style="4" customWidth="1"/>
    <col min="3" max="3" width="10.421875" style="4" customWidth="1"/>
    <col min="4" max="4" width="12.57421875" style="4" customWidth="1"/>
    <col min="5" max="5" width="14.28125" style="6" customWidth="1"/>
    <col min="6" max="6" width="11.57421875" style="3" bestFit="1" customWidth="1"/>
    <col min="7" max="7" width="10.57421875" style="3" bestFit="1" customWidth="1"/>
    <col min="8" max="8" width="16.8515625" style="3" bestFit="1" customWidth="1"/>
    <col min="9" max="9" width="11.8515625" style="3" bestFit="1" customWidth="1"/>
    <col min="10" max="10" width="11.57421875" style="3" bestFit="1" customWidth="1"/>
    <col min="11" max="11" width="10.57421875" style="3" bestFit="1" customWidth="1"/>
    <col min="12" max="12" width="12.140625" style="3" bestFit="1" customWidth="1"/>
    <col min="13" max="13" width="11.7109375" style="3" customWidth="1"/>
    <col min="14" max="14" width="11.421875" style="3" bestFit="1" customWidth="1"/>
    <col min="15" max="15" width="10.421875" style="3" bestFit="1" customWidth="1"/>
    <col min="16" max="16" width="12.140625" style="3" bestFit="1" customWidth="1"/>
    <col min="17" max="17" width="11.7109375" style="3" bestFit="1" customWidth="1"/>
    <col min="18" max="18" width="11.421875" style="3" bestFit="1" customWidth="1"/>
    <col min="19" max="19" width="10.421875" style="3" bestFit="1" customWidth="1"/>
    <col min="20" max="20" width="12.140625" style="3" bestFit="1" customWidth="1"/>
    <col min="21" max="21" width="11.7109375" style="3" bestFit="1" customWidth="1"/>
    <col min="22" max="16384" width="9.140625" style="3" customWidth="1"/>
  </cols>
  <sheetData>
    <row r="1" spans="2:14" s="7" customFormat="1" ht="12.75">
      <c r="B1" s="7" t="s">
        <v>117</v>
      </c>
      <c r="C1" s="2"/>
      <c r="D1" s="2"/>
      <c r="E1" s="5"/>
      <c r="N1" s="7" t="s">
        <v>117</v>
      </c>
    </row>
    <row r="3" spans="1:21" ht="12.75">
      <c r="A3" s="42"/>
      <c r="B3" s="48" t="s">
        <v>118</v>
      </c>
      <c r="C3" s="48"/>
      <c r="D3" s="48"/>
      <c r="E3" s="49"/>
      <c r="F3" s="47" t="s">
        <v>119</v>
      </c>
      <c r="G3" s="48"/>
      <c r="H3" s="48"/>
      <c r="I3" s="49"/>
      <c r="J3" s="47" t="s">
        <v>120</v>
      </c>
      <c r="K3" s="48"/>
      <c r="L3" s="48"/>
      <c r="M3" s="49"/>
      <c r="N3" s="47" t="s">
        <v>121</v>
      </c>
      <c r="O3" s="48"/>
      <c r="P3" s="48"/>
      <c r="Q3" s="49"/>
      <c r="R3" s="47" t="s">
        <v>122</v>
      </c>
      <c r="S3" s="48"/>
      <c r="T3" s="48"/>
      <c r="U3" s="49"/>
    </row>
    <row r="4" spans="1:21" ht="12.75">
      <c r="A4" s="43"/>
      <c r="B4" s="40"/>
      <c r="C4" s="28"/>
      <c r="D4" s="29" t="s">
        <v>103</v>
      </c>
      <c r="E4" s="30" t="s">
        <v>104</v>
      </c>
      <c r="F4" s="27"/>
      <c r="G4" s="28"/>
      <c r="H4" s="29" t="s">
        <v>103</v>
      </c>
      <c r="I4" s="30" t="s">
        <v>104</v>
      </c>
      <c r="J4" s="27"/>
      <c r="K4" s="28"/>
      <c r="L4" s="29" t="s">
        <v>103</v>
      </c>
      <c r="M4" s="30" t="s">
        <v>104</v>
      </c>
      <c r="N4" s="27"/>
      <c r="O4" s="28"/>
      <c r="P4" s="29" t="s">
        <v>103</v>
      </c>
      <c r="Q4" s="30" t="s">
        <v>104</v>
      </c>
      <c r="R4" s="27"/>
      <c r="S4" s="28"/>
      <c r="T4" s="29" t="s">
        <v>103</v>
      </c>
      <c r="U4" s="30" t="s">
        <v>104</v>
      </c>
    </row>
    <row r="5" spans="1:21" s="7" customFormat="1" ht="12.75">
      <c r="A5" s="8"/>
      <c r="B5" s="54"/>
      <c r="C5" s="51"/>
      <c r="D5" s="16" t="s">
        <v>113</v>
      </c>
      <c r="E5" s="16" t="s">
        <v>105</v>
      </c>
      <c r="F5" s="50"/>
      <c r="G5" s="51"/>
      <c r="H5" s="16" t="s">
        <v>113</v>
      </c>
      <c r="I5" s="16" t="s">
        <v>105</v>
      </c>
      <c r="J5" s="50"/>
      <c r="K5" s="51"/>
      <c r="L5" s="16" t="s">
        <v>113</v>
      </c>
      <c r="M5" s="16" t="s">
        <v>105</v>
      </c>
      <c r="N5" s="50"/>
      <c r="O5" s="51"/>
      <c r="P5" s="16" t="s">
        <v>113</v>
      </c>
      <c r="Q5" s="16" t="s">
        <v>105</v>
      </c>
      <c r="R5" s="50"/>
      <c r="S5" s="51"/>
      <c r="T5" s="16" t="s">
        <v>113</v>
      </c>
      <c r="U5" s="16" t="s">
        <v>105</v>
      </c>
    </row>
    <row r="6" spans="1:21" s="7" customFormat="1" ht="12.75">
      <c r="A6" s="8"/>
      <c r="B6" s="55" t="s">
        <v>100</v>
      </c>
      <c r="C6" s="53"/>
      <c r="D6" s="16" t="s">
        <v>114</v>
      </c>
      <c r="E6" s="15" t="s">
        <v>106</v>
      </c>
      <c r="F6" s="52" t="s">
        <v>100</v>
      </c>
      <c r="G6" s="53"/>
      <c r="H6" s="16" t="s">
        <v>114</v>
      </c>
      <c r="I6" s="15" t="s">
        <v>106</v>
      </c>
      <c r="J6" s="52" t="s">
        <v>100</v>
      </c>
      <c r="K6" s="53"/>
      <c r="L6" s="16" t="s">
        <v>114</v>
      </c>
      <c r="M6" s="15" t="s">
        <v>106</v>
      </c>
      <c r="N6" s="52" t="s">
        <v>100</v>
      </c>
      <c r="O6" s="53"/>
      <c r="P6" s="16" t="s">
        <v>114</v>
      </c>
      <c r="Q6" s="15" t="s">
        <v>106</v>
      </c>
      <c r="R6" s="52" t="s">
        <v>100</v>
      </c>
      <c r="S6" s="53"/>
      <c r="T6" s="16" t="s">
        <v>114</v>
      </c>
      <c r="U6" s="15" t="s">
        <v>106</v>
      </c>
    </row>
    <row r="7" spans="1:21" s="7" customFormat="1" ht="12" customHeight="1">
      <c r="A7" s="22" t="s">
        <v>99</v>
      </c>
      <c r="B7" s="41" t="s">
        <v>101</v>
      </c>
      <c r="C7" s="17" t="s">
        <v>102</v>
      </c>
      <c r="D7" s="18" t="s">
        <v>115</v>
      </c>
      <c r="E7" s="20" t="s">
        <v>107</v>
      </c>
      <c r="F7" s="17" t="s">
        <v>101</v>
      </c>
      <c r="G7" s="17" t="s">
        <v>102</v>
      </c>
      <c r="H7" s="18" t="s">
        <v>115</v>
      </c>
      <c r="I7" s="20" t="s">
        <v>107</v>
      </c>
      <c r="J7" s="17" t="s">
        <v>101</v>
      </c>
      <c r="K7" s="17" t="s">
        <v>102</v>
      </c>
      <c r="L7" s="18" t="s">
        <v>115</v>
      </c>
      <c r="M7" s="20" t="s">
        <v>107</v>
      </c>
      <c r="N7" s="17" t="s">
        <v>101</v>
      </c>
      <c r="O7" s="17" t="s">
        <v>102</v>
      </c>
      <c r="P7" s="18" t="s">
        <v>115</v>
      </c>
      <c r="Q7" s="20" t="s">
        <v>107</v>
      </c>
      <c r="R7" s="17" t="s">
        <v>101</v>
      </c>
      <c r="S7" s="17" t="s">
        <v>102</v>
      </c>
      <c r="T7" s="18" t="s">
        <v>115</v>
      </c>
      <c r="U7" s="20" t="s">
        <v>107</v>
      </c>
    </row>
    <row r="9" spans="1:21" ht="12.75">
      <c r="A9" s="7" t="s">
        <v>108</v>
      </c>
      <c r="B9" s="24">
        <v>54881</v>
      </c>
      <c r="C9" s="24">
        <v>130537</v>
      </c>
      <c r="D9" s="25">
        <v>103950380</v>
      </c>
      <c r="E9" s="33">
        <f>SUM((D9/12)/C9)</f>
        <v>66.36073807936957</v>
      </c>
      <c r="F9" s="24">
        <v>60502</v>
      </c>
      <c r="G9" s="24">
        <v>145485</v>
      </c>
      <c r="H9" s="25">
        <v>113219036</v>
      </c>
      <c r="I9" s="33">
        <f>SUM((H9/12)/G9)</f>
        <v>64.85149442668774</v>
      </c>
      <c r="J9" s="24">
        <v>69394</v>
      </c>
      <c r="K9" s="24">
        <v>166885</v>
      </c>
      <c r="L9" s="45">
        <v>130616512</v>
      </c>
      <c r="M9" s="33">
        <f>SUM((L9/12)/K9)</f>
        <v>65.2228141135113</v>
      </c>
      <c r="N9" s="24">
        <v>76113</v>
      </c>
      <c r="O9" s="24">
        <v>164749</v>
      </c>
      <c r="P9" s="45">
        <v>141372240</v>
      </c>
      <c r="Q9" s="33">
        <f>SUM((P9/12)/(O9))</f>
        <v>71.50890141973548</v>
      </c>
      <c r="R9" s="37">
        <v>76008</v>
      </c>
      <c r="S9" s="37">
        <v>186600</v>
      </c>
      <c r="T9" s="38">
        <v>143087447</v>
      </c>
      <c r="U9" s="21">
        <f>SUM((T9/12)/(S9))</f>
        <v>63.90114639156842</v>
      </c>
    </row>
    <row r="10" spans="2:21" ht="12.75">
      <c r="B10" s="31"/>
      <c r="C10" s="31"/>
      <c r="D10" s="32"/>
      <c r="E10" s="34"/>
      <c r="F10" s="31"/>
      <c r="G10" s="31"/>
      <c r="H10" s="44"/>
      <c r="I10" s="34"/>
      <c r="J10" s="31"/>
      <c r="K10" s="31"/>
      <c r="L10" s="44"/>
      <c r="M10" s="34"/>
      <c r="N10" s="31"/>
      <c r="O10" s="31"/>
      <c r="P10" s="44"/>
      <c r="Q10" s="34"/>
      <c r="R10" s="11"/>
      <c r="S10" s="11"/>
      <c r="T10" s="39"/>
      <c r="U10" s="19"/>
    </row>
    <row r="11" spans="1:21" ht="12.75">
      <c r="A11" s="3" t="s">
        <v>0</v>
      </c>
      <c r="B11" s="31">
        <v>134</v>
      </c>
      <c r="C11" s="31">
        <v>303</v>
      </c>
      <c r="D11" s="32">
        <v>233795</v>
      </c>
      <c r="E11" s="34">
        <f aca="true" t="shared" si="0" ref="E11:E42">SUM((D11/12)/C11)</f>
        <v>64.30005500550055</v>
      </c>
      <c r="F11" s="31">
        <v>152</v>
      </c>
      <c r="G11" s="31">
        <v>354</v>
      </c>
      <c r="H11" s="36">
        <v>262883</v>
      </c>
      <c r="I11" s="34">
        <f aca="true" t="shared" si="1" ref="I11:I42">SUM((H11/12)/G11)</f>
        <v>61.883945386064035</v>
      </c>
      <c r="J11" s="31">
        <v>187</v>
      </c>
      <c r="K11" s="31">
        <v>459</v>
      </c>
      <c r="L11" s="36">
        <v>322109</v>
      </c>
      <c r="M11" s="34">
        <f aca="true" t="shared" si="2" ref="M11:M42">SUM((L11/12)/K11)</f>
        <v>58.48021060275963</v>
      </c>
      <c r="N11" s="31">
        <v>201</v>
      </c>
      <c r="O11" s="31">
        <v>444</v>
      </c>
      <c r="P11" s="36">
        <v>356914</v>
      </c>
      <c r="Q11" s="34">
        <f aca="true" t="shared" si="3" ref="Q11:Q42">SUM((P11/12)/(O11))</f>
        <v>66.98836336336336</v>
      </c>
      <c r="R11" s="11">
        <v>182</v>
      </c>
      <c r="S11" s="11">
        <v>437</v>
      </c>
      <c r="T11" s="39">
        <v>305067</v>
      </c>
      <c r="U11" s="19">
        <f aca="true" t="shared" si="4" ref="U11:U42">SUM((T11/12)/(S11))</f>
        <v>58.174485125858126</v>
      </c>
    </row>
    <row r="12" spans="1:21" ht="12.75">
      <c r="A12" s="3" t="s">
        <v>2</v>
      </c>
      <c r="B12" s="31">
        <v>98</v>
      </c>
      <c r="C12" s="31">
        <v>242</v>
      </c>
      <c r="D12" s="32">
        <v>181375</v>
      </c>
      <c r="E12" s="34">
        <f t="shared" si="0"/>
        <v>62.45695592286501</v>
      </c>
      <c r="F12" s="31">
        <v>113</v>
      </c>
      <c r="G12" s="31">
        <v>295</v>
      </c>
      <c r="H12" s="36">
        <v>207019</v>
      </c>
      <c r="I12" s="34">
        <f t="shared" si="1"/>
        <v>58.47994350282485</v>
      </c>
      <c r="J12" s="31">
        <v>132</v>
      </c>
      <c r="K12" s="31">
        <v>347</v>
      </c>
      <c r="L12" s="36">
        <v>248991</v>
      </c>
      <c r="M12" s="34">
        <f t="shared" si="2"/>
        <v>59.79610951008645</v>
      </c>
      <c r="N12" s="31">
        <v>146</v>
      </c>
      <c r="O12" s="31">
        <v>336</v>
      </c>
      <c r="P12" s="36">
        <v>263226</v>
      </c>
      <c r="Q12" s="34">
        <f t="shared" si="3"/>
        <v>65.28422619047619</v>
      </c>
      <c r="R12" s="11">
        <v>145</v>
      </c>
      <c r="S12" s="11">
        <v>383</v>
      </c>
      <c r="T12" s="39">
        <v>261652</v>
      </c>
      <c r="U12" s="19">
        <f t="shared" si="4"/>
        <v>56.93037423846823</v>
      </c>
    </row>
    <row r="13" spans="1:21" ht="12.75">
      <c r="A13" s="3" t="s">
        <v>4</v>
      </c>
      <c r="B13" s="31">
        <v>196</v>
      </c>
      <c r="C13" s="31">
        <v>440</v>
      </c>
      <c r="D13" s="32">
        <v>308138</v>
      </c>
      <c r="E13" s="34">
        <f t="shared" si="0"/>
        <v>58.3594696969697</v>
      </c>
      <c r="F13" s="31">
        <v>215</v>
      </c>
      <c r="G13" s="31">
        <v>524</v>
      </c>
      <c r="H13" s="36">
        <v>370431</v>
      </c>
      <c r="I13" s="34">
        <f t="shared" si="1"/>
        <v>58.91078244274809</v>
      </c>
      <c r="J13" s="31">
        <v>242</v>
      </c>
      <c r="K13" s="31">
        <v>590</v>
      </c>
      <c r="L13" s="36">
        <v>431306</v>
      </c>
      <c r="M13" s="34">
        <f t="shared" si="2"/>
        <v>60.918926553672314</v>
      </c>
      <c r="N13" s="31">
        <v>239</v>
      </c>
      <c r="O13" s="31">
        <v>531</v>
      </c>
      <c r="P13" s="36">
        <v>420781</v>
      </c>
      <c r="Q13" s="34">
        <f t="shared" si="3"/>
        <v>66.03593848085374</v>
      </c>
      <c r="R13" s="11">
        <v>254</v>
      </c>
      <c r="S13" s="11">
        <v>650</v>
      </c>
      <c r="T13" s="39">
        <v>453625</v>
      </c>
      <c r="U13" s="19">
        <f t="shared" si="4"/>
        <v>58.157051282051285</v>
      </c>
    </row>
    <row r="14" spans="1:21" ht="12.75">
      <c r="A14" s="3" t="s">
        <v>6</v>
      </c>
      <c r="B14" s="31">
        <v>601</v>
      </c>
      <c r="C14" s="31">
        <v>1377</v>
      </c>
      <c r="D14" s="32">
        <v>1066065</v>
      </c>
      <c r="E14" s="34">
        <f t="shared" si="0"/>
        <v>64.51615831517792</v>
      </c>
      <c r="F14" s="31">
        <v>641</v>
      </c>
      <c r="G14" s="31">
        <v>1523</v>
      </c>
      <c r="H14" s="36">
        <v>1131921</v>
      </c>
      <c r="I14" s="34">
        <f t="shared" si="1"/>
        <v>61.93483256730138</v>
      </c>
      <c r="J14" s="31">
        <v>727</v>
      </c>
      <c r="K14" s="31">
        <v>1728</v>
      </c>
      <c r="L14" s="36">
        <v>1296235</v>
      </c>
      <c r="M14" s="34">
        <f t="shared" si="2"/>
        <v>62.51133294753086</v>
      </c>
      <c r="N14" s="31">
        <v>785</v>
      </c>
      <c r="O14" s="31">
        <v>1678</v>
      </c>
      <c r="P14" s="36">
        <v>1399298</v>
      </c>
      <c r="Q14" s="34">
        <f t="shared" si="3"/>
        <v>69.49235200635678</v>
      </c>
      <c r="R14" s="11">
        <v>733</v>
      </c>
      <c r="S14" s="11">
        <v>1795</v>
      </c>
      <c r="T14" s="39">
        <v>1323595</v>
      </c>
      <c r="U14" s="19">
        <f t="shared" si="4"/>
        <v>61.448235840297116</v>
      </c>
    </row>
    <row r="15" spans="1:21" ht="12.75">
      <c r="A15" s="3" t="s">
        <v>8</v>
      </c>
      <c r="B15" s="31">
        <v>81</v>
      </c>
      <c r="C15" s="31">
        <v>231</v>
      </c>
      <c r="D15" s="32">
        <v>167655</v>
      </c>
      <c r="E15" s="34">
        <f t="shared" si="0"/>
        <v>60.481601731601735</v>
      </c>
      <c r="F15" s="31">
        <v>86</v>
      </c>
      <c r="G15" s="31">
        <v>235</v>
      </c>
      <c r="H15" s="36">
        <v>176985</v>
      </c>
      <c r="I15" s="34">
        <f t="shared" si="1"/>
        <v>62.76063829787234</v>
      </c>
      <c r="J15" s="31">
        <v>103</v>
      </c>
      <c r="K15" s="31">
        <v>295</v>
      </c>
      <c r="L15" s="36">
        <v>203703</v>
      </c>
      <c r="M15" s="34">
        <f t="shared" si="2"/>
        <v>57.54322033898305</v>
      </c>
      <c r="N15" s="31">
        <v>113</v>
      </c>
      <c r="O15" s="31">
        <v>261</v>
      </c>
      <c r="P15" s="36">
        <v>200169</v>
      </c>
      <c r="Q15" s="34">
        <f t="shared" si="3"/>
        <v>63.910919540229884</v>
      </c>
      <c r="R15" s="11">
        <v>116</v>
      </c>
      <c r="S15" s="11">
        <v>302</v>
      </c>
      <c r="T15" s="39">
        <v>201543</v>
      </c>
      <c r="U15" s="19">
        <f t="shared" si="4"/>
        <v>55.61341059602649</v>
      </c>
    </row>
    <row r="16" spans="1:21" ht="12.75">
      <c r="A16" s="3" t="s">
        <v>10</v>
      </c>
      <c r="B16" s="31">
        <v>290</v>
      </c>
      <c r="C16" s="31">
        <v>719</v>
      </c>
      <c r="D16" s="32">
        <v>519620</v>
      </c>
      <c r="E16" s="34">
        <f t="shared" si="0"/>
        <v>60.224849327770045</v>
      </c>
      <c r="F16" s="31">
        <v>353</v>
      </c>
      <c r="G16" s="31">
        <v>903</v>
      </c>
      <c r="H16" s="36">
        <v>647467</v>
      </c>
      <c r="I16" s="34">
        <f t="shared" si="1"/>
        <v>59.751476559616094</v>
      </c>
      <c r="J16" s="31">
        <v>377</v>
      </c>
      <c r="K16" s="31">
        <v>1005</v>
      </c>
      <c r="L16" s="36">
        <v>739868</v>
      </c>
      <c r="M16" s="34">
        <f t="shared" si="2"/>
        <v>61.348922056384744</v>
      </c>
      <c r="N16" s="31">
        <v>427</v>
      </c>
      <c r="O16" s="31">
        <v>1005</v>
      </c>
      <c r="P16" s="36">
        <v>802065</v>
      </c>
      <c r="Q16" s="34">
        <f t="shared" si="3"/>
        <v>66.50621890547264</v>
      </c>
      <c r="R16" s="11">
        <v>424</v>
      </c>
      <c r="S16" s="11">
        <v>1142</v>
      </c>
      <c r="T16" s="39">
        <v>838169</v>
      </c>
      <c r="U16" s="19">
        <f t="shared" si="4"/>
        <v>61.1623613543491</v>
      </c>
    </row>
    <row r="17" spans="1:21" ht="12.75">
      <c r="A17" s="3" t="s">
        <v>12</v>
      </c>
      <c r="B17" s="31">
        <v>3978</v>
      </c>
      <c r="C17" s="31">
        <v>9372</v>
      </c>
      <c r="D17" s="32">
        <v>7344686</v>
      </c>
      <c r="E17" s="34">
        <f t="shared" si="0"/>
        <v>65.30699601650305</v>
      </c>
      <c r="F17" s="31">
        <v>4374</v>
      </c>
      <c r="G17" s="31">
        <v>10424</v>
      </c>
      <c r="H17" s="36">
        <v>8010467</v>
      </c>
      <c r="I17" s="34">
        <f t="shared" si="1"/>
        <v>64.03865278843693</v>
      </c>
      <c r="J17" s="31">
        <v>4819</v>
      </c>
      <c r="K17" s="31">
        <v>11288</v>
      </c>
      <c r="L17" s="36">
        <v>8718989</v>
      </c>
      <c r="M17" s="34">
        <f t="shared" si="2"/>
        <v>64.36768397117883</v>
      </c>
      <c r="N17" s="31">
        <v>5155</v>
      </c>
      <c r="O17" s="31">
        <v>10831</v>
      </c>
      <c r="P17" s="36">
        <v>9232513</v>
      </c>
      <c r="Q17" s="34">
        <f t="shared" si="3"/>
        <v>71.03463053580772</v>
      </c>
      <c r="R17" s="11">
        <v>5128</v>
      </c>
      <c r="S17" s="11">
        <v>12121</v>
      </c>
      <c r="T17" s="39">
        <v>9267974</v>
      </c>
      <c r="U17" s="19">
        <f t="shared" si="4"/>
        <v>63.71843632263564</v>
      </c>
    </row>
    <row r="18" spans="1:21" ht="12.75">
      <c r="A18" s="3" t="s">
        <v>14</v>
      </c>
      <c r="B18" s="31">
        <v>372</v>
      </c>
      <c r="C18" s="31">
        <v>874</v>
      </c>
      <c r="D18" s="32">
        <v>681229</v>
      </c>
      <c r="E18" s="34">
        <f t="shared" si="0"/>
        <v>64.95318459191458</v>
      </c>
      <c r="F18" s="31">
        <v>427</v>
      </c>
      <c r="G18" s="31">
        <v>1034</v>
      </c>
      <c r="H18" s="36">
        <v>811481</v>
      </c>
      <c r="I18" s="34">
        <f t="shared" si="1"/>
        <v>65.39982269503547</v>
      </c>
      <c r="J18" s="31">
        <v>517</v>
      </c>
      <c r="K18" s="31">
        <v>1245</v>
      </c>
      <c r="L18" s="36">
        <v>993128</v>
      </c>
      <c r="M18" s="34">
        <f t="shared" si="2"/>
        <v>66.47443105756359</v>
      </c>
      <c r="N18" s="31">
        <v>581</v>
      </c>
      <c r="O18" s="31">
        <v>1265</v>
      </c>
      <c r="P18" s="36">
        <v>1107918</v>
      </c>
      <c r="Q18" s="34">
        <f t="shared" si="3"/>
        <v>72.98537549407115</v>
      </c>
      <c r="R18" s="11">
        <v>597</v>
      </c>
      <c r="S18" s="11">
        <v>1441</v>
      </c>
      <c r="T18" s="39">
        <v>1141718</v>
      </c>
      <c r="U18" s="19">
        <f t="shared" si="4"/>
        <v>66.02579227388388</v>
      </c>
    </row>
    <row r="19" spans="1:21" ht="12.75">
      <c r="A19" s="3" t="s">
        <v>16</v>
      </c>
      <c r="B19" s="31">
        <v>218</v>
      </c>
      <c r="C19" s="31">
        <v>507</v>
      </c>
      <c r="D19" s="32">
        <v>364641</v>
      </c>
      <c r="E19" s="34">
        <f t="shared" si="0"/>
        <v>59.934418145956606</v>
      </c>
      <c r="F19" s="31">
        <v>232</v>
      </c>
      <c r="G19" s="31">
        <v>559</v>
      </c>
      <c r="H19" s="36">
        <v>406251</v>
      </c>
      <c r="I19" s="34">
        <f t="shared" si="1"/>
        <v>60.56216457960644</v>
      </c>
      <c r="J19" s="31">
        <v>270</v>
      </c>
      <c r="K19" s="31">
        <v>676</v>
      </c>
      <c r="L19" s="36">
        <v>480449</v>
      </c>
      <c r="M19" s="34">
        <f t="shared" si="2"/>
        <v>59.22694773175542</v>
      </c>
      <c r="N19" s="31">
        <v>308</v>
      </c>
      <c r="O19" s="31">
        <v>691</v>
      </c>
      <c r="P19" s="36">
        <v>541728</v>
      </c>
      <c r="Q19" s="34">
        <f t="shared" si="3"/>
        <v>65.3314037626628</v>
      </c>
      <c r="R19" s="11">
        <v>323</v>
      </c>
      <c r="S19" s="11">
        <v>841</v>
      </c>
      <c r="T19" s="39">
        <v>607216</v>
      </c>
      <c r="U19" s="19">
        <f t="shared" si="4"/>
        <v>60.16805390408244</v>
      </c>
    </row>
    <row r="20" spans="1:21" ht="12.75">
      <c r="A20" s="3" t="s">
        <v>18</v>
      </c>
      <c r="B20" s="31">
        <v>308</v>
      </c>
      <c r="C20" s="31">
        <v>781</v>
      </c>
      <c r="D20" s="32">
        <v>565857</v>
      </c>
      <c r="E20" s="34">
        <f t="shared" si="0"/>
        <v>60.37740076824584</v>
      </c>
      <c r="F20" s="31">
        <v>330</v>
      </c>
      <c r="G20" s="31">
        <v>867</v>
      </c>
      <c r="H20" s="36">
        <v>600514</v>
      </c>
      <c r="I20" s="34">
        <f t="shared" si="1"/>
        <v>57.71953094963476</v>
      </c>
      <c r="J20" s="31">
        <v>395</v>
      </c>
      <c r="K20" s="31">
        <v>1076</v>
      </c>
      <c r="L20" s="36">
        <v>776239</v>
      </c>
      <c r="M20" s="34">
        <f t="shared" si="2"/>
        <v>60.1176425030979</v>
      </c>
      <c r="N20" s="31">
        <v>443</v>
      </c>
      <c r="O20" s="31">
        <v>1084</v>
      </c>
      <c r="P20" s="36">
        <v>856000</v>
      </c>
      <c r="Q20" s="34">
        <f t="shared" si="3"/>
        <v>65.80565805658055</v>
      </c>
      <c r="R20" s="11">
        <v>440</v>
      </c>
      <c r="S20" s="11">
        <v>1260</v>
      </c>
      <c r="T20" s="39">
        <v>899154</v>
      </c>
      <c r="U20" s="19">
        <f t="shared" si="4"/>
        <v>59.46785714285714</v>
      </c>
    </row>
    <row r="21" spans="1:21" ht="12.75">
      <c r="A21" s="3" t="s">
        <v>20</v>
      </c>
      <c r="B21" s="31">
        <v>317</v>
      </c>
      <c r="C21" s="31">
        <v>769</v>
      </c>
      <c r="D21" s="32">
        <v>610366</v>
      </c>
      <c r="E21" s="34">
        <f t="shared" si="0"/>
        <v>66.14282618118769</v>
      </c>
      <c r="F21" s="31">
        <v>325</v>
      </c>
      <c r="G21" s="31">
        <v>783</v>
      </c>
      <c r="H21" s="36">
        <v>605795</v>
      </c>
      <c r="I21" s="34">
        <f t="shared" si="1"/>
        <v>64.47371221796509</v>
      </c>
      <c r="J21" s="31">
        <v>354</v>
      </c>
      <c r="K21" s="31">
        <v>885</v>
      </c>
      <c r="L21" s="36">
        <v>639080</v>
      </c>
      <c r="M21" s="34">
        <f t="shared" si="2"/>
        <v>60.177024482109225</v>
      </c>
      <c r="N21" s="31">
        <v>322</v>
      </c>
      <c r="O21" s="31">
        <v>816</v>
      </c>
      <c r="P21" s="36">
        <v>656771</v>
      </c>
      <c r="Q21" s="34">
        <f t="shared" si="3"/>
        <v>67.07220179738562</v>
      </c>
      <c r="R21" s="11">
        <v>364</v>
      </c>
      <c r="S21" s="11">
        <v>931</v>
      </c>
      <c r="T21" s="39">
        <v>664863</v>
      </c>
      <c r="U21" s="19">
        <f t="shared" si="4"/>
        <v>59.51154672395274</v>
      </c>
    </row>
    <row r="22" spans="1:21" ht="12.75">
      <c r="A22" s="3" t="s">
        <v>22</v>
      </c>
      <c r="B22" s="31">
        <v>204</v>
      </c>
      <c r="C22" s="31">
        <v>487</v>
      </c>
      <c r="D22" s="32">
        <v>333058</v>
      </c>
      <c r="E22" s="34">
        <f t="shared" si="0"/>
        <v>56.99144421629021</v>
      </c>
      <c r="F22" s="31">
        <v>212</v>
      </c>
      <c r="G22" s="31">
        <v>508</v>
      </c>
      <c r="H22" s="36">
        <v>337824</v>
      </c>
      <c r="I22" s="34">
        <f t="shared" si="1"/>
        <v>55.41732283464567</v>
      </c>
      <c r="J22" s="31">
        <v>243</v>
      </c>
      <c r="K22" s="31">
        <v>621</v>
      </c>
      <c r="L22" s="36">
        <v>411965</v>
      </c>
      <c r="M22" s="34">
        <f t="shared" si="2"/>
        <v>55.28247450348899</v>
      </c>
      <c r="N22" s="31">
        <v>307</v>
      </c>
      <c r="O22" s="31">
        <v>701</v>
      </c>
      <c r="P22" s="36">
        <v>523962</v>
      </c>
      <c r="Q22" s="34">
        <f t="shared" si="3"/>
        <v>62.287446504992865</v>
      </c>
      <c r="R22" s="11">
        <v>303</v>
      </c>
      <c r="S22" s="11">
        <v>794</v>
      </c>
      <c r="T22" s="39">
        <v>539379</v>
      </c>
      <c r="U22" s="19">
        <f t="shared" si="4"/>
        <v>56.609886649874056</v>
      </c>
    </row>
    <row r="23" spans="1:21" ht="12.75">
      <c r="A23" s="3" t="s">
        <v>24</v>
      </c>
      <c r="B23" s="31">
        <v>196</v>
      </c>
      <c r="C23" s="31">
        <v>462</v>
      </c>
      <c r="D23" s="32">
        <v>324371</v>
      </c>
      <c r="E23" s="34">
        <f t="shared" si="0"/>
        <v>58.50847763347764</v>
      </c>
      <c r="F23" s="31">
        <v>208</v>
      </c>
      <c r="G23" s="31">
        <v>495</v>
      </c>
      <c r="H23" s="36">
        <v>333848</v>
      </c>
      <c r="I23" s="34">
        <f t="shared" si="1"/>
        <v>56.203367003367006</v>
      </c>
      <c r="J23" s="31">
        <v>245</v>
      </c>
      <c r="K23" s="31">
        <v>570</v>
      </c>
      <c r="L23" s="36">
        <v>395529</v>
      </c>
      <c r="M23" s="34">
        <f t="shared" si="2"/>
        <v>57.82587719298245</v>
      </c>
      <c r="N23" s="31">
        <v>258</v>
      </c>
      <c r="O23" s="31">
        <v>554</v>
      </c>
      <c r="P23" s="36">
        <v>423190</v>
      </c>
      <c r="Q23" s="34">
        <f t="shared" si="3"/>
        <v>63.65673886883273</v>
      </c>
      <c r="R23" s="11">
        <v>269</v>
      </c>
      <c r="S23" s="11">
        <v>626</v>
      </c>
      <c r="T23" s="39">
        <v>429307</v>
      </c>
      <c r="U23" s="19">
        <f t="shared" si="4"/>
        <v>57.14949414270501</v>
      </c>
    </row>
    <row r="24" spans="1:21" ht="12.75">
      <c r="A24" s="3" t="s">
        <v>26</v>
      </c>
      <c r="B24" s="31">
        <v>282</v>
      </c>
      <c r="C24" s="31">
        <v>675</v>
      </c>
      <c r="D24" s="32">
        <v>475502</v>
      </c>
      <c r="E24" s="34">
        <f t="shared" si="0"/>
        <v>58.703950617283944</v>
      </c>
      <c r="F24" s="31">
        <v>289</v>
      </c>
      <c r="G24" s="31">
        <v>721</v>
      </c>
      <c r="H24" s="36">
        <v>482593</v>
      </c>
      <c r="I24" s="34">
        <f t="shared" si="1"/>
        <v>55.7782015718909</v>
      </c>
      <c r="J24" s="31">
        <v>332</v>
      </c>
      <c r="K24" s="31">
        <v>799</v>
      </c>
      <c r="L24" s="36">
        <v>534222</v>
      </c>
      <c r="M24" s="34">
        <f t="shared" si="2"/>
        <v>55.717772215269086</v>
      </c>
      <c r="N24" s="31">
        <v>359</v>
      </c>
      <c r="O24" s="31">
        <v>786</v>
      </c>
      <c r="P24" s="36">
        <v>574299</v>
      </c>
      <c r="Q24" s="34">
        <f t="shared" si="3"/>
        <v>60.88835877862596</v>
      </c>
      <c r="R24" s="11">
        <v>361</v>
      </c>
      <c r="S24" s="11">
        <v>914</v>
      </c>
      <c r="T24" s="39">
        <v>631288</v>
      </c>
      <c r="U24" s="19">
        <f t="shared" si="4"/>
        <v>57.55725747629468</v>
      </c>
    </row>
    <row r="25" spans="1:21" ht="12.75">
      <c r="A25" s="3" t="s">
        <v>28</v>
      </c>
      <c r="B25" s="31">
        <v>240</v>
      </c>
      <c r="C25" s="31">
        <v>570</v>
      </c>
      <c r="D25" s="32">
        <v>383236</v>
      </c>
      <c r="E25" s="34">
        <f t="shared" si="0"/>
        <v>56.02865497076023</v>
      </c>
      <c r="F25" s="31">
        <v>273</v>
      </c>
      <c r="G25" s="31">
        <v>673</v>
      </c>
      <c r="H25" s="36">
        <v>447113</v>
      </c>
      <c r="I25" s="34">
        <f t="shared" si="1"/>
        <v>55.36317483902922</v>
      </c>
      <c r="J25" s="31">
        <v>325</v>
      </c>
      <c r="K25" s="31">
        <v>807</v>
      </c>
      <c r="L25" s="36">
        <v>553522</v>
      </c>
      <c r="M25" s="34">
        <f t="shared" si="2"/>
        <v>57.15840561751343</v>
      </c>
      <c r="N25" s="31">
        <v>360</v>
      </c>
      <c r="O25" s="31">
        <v>843</v>
      </c>
      <c r="P25" s="36">
        <v>650910</v>
      </c>
      <c r="Q25" s="34">
        <f t="shared" si="3"/>
        <v>64.34460260972716</v>
      </c>
      <c r="R25" s="11">
        <v>379</v>
      </c>
      <c r="S25" s="11">
        <v>1009</v>
      </c>
      <c r="T25" s="39">
        <v>715194</v>
      </c>
      <c r="U25" s="19">
        <f t="shared" si="4"/>
        <v>59.06788899900892</v>
      </c>
    </row>
    <row r="26" spans="1:21" ht="12.75">
      <c r="A26" s="3" t="s">
        <v>30</v>
      </c>
      <c r="B26" s="31">
        <v>234</v>
      </c>
      <c r="C26" s="31">
        <v>578</v>
      </c>
      <c r="D26" s="32">
        <v>460212</v>
      </c>
      <c r="E26" s="34">
        <f t="shared" si="0"/>
        <v>66.35121107266436</v>
      </c>
      <c r="F26" s="31">
        <v>272</v>
      </c>
      <c r="G26" s="31">
        <v>654</v>
      </c>
      <c r="H26" s="36">
        <v>499309</v>
      </c>
      <c r="I26" s="34">
        <f t="shared" si="1"/>
        <v>63.62245158002039</v>
      </c>
      <c r="J26" s="31">
        <v>334</v>
      </c>
      <c r="K26" s="31">
        <v>795</v>
      </c>
      <c r="L26" s="36">
        <v>615966</v>
      </c>
      <c r="M26" s="34">
        <f t="shared" si="2"/>
        <v>64.56666666666666</v>
      </c>
      <c r="N26" s="31">
        <v>348</v>
      </c>
      <c r="O26" s="31">
        <v>738</v>
      </c>
      <c r="P26" s="36">
        <v>630160</v>
      </c>
      <c r="Q26" s="34">
        <f t="shared" si="3"/>
        <v>71.15627822944896</v>
      </c>
      <c r="R26" s="11">
        <v>351</v>
      </c>
      <c r="S26" s="11">
        <v>852</v>
      </c>
      <c r="T26" s="39">
        <v>635130</v>
      </c>
      <c r="U26" s="19">
        <f t="shared" si="4"/>
        <v>62.12147887323944</v>
      </c>
    </row>
    <row r="27" spans="1:21" ht="12.75">
      <c r="A27" s="3" t="s">
        <v>32</v>
      </c>
      <c r="B27" s="31">
        <v>987</v>
      </c>
      <c r="C27" s="31">
        <v>2171</v>
      </c>
      <c r="D27" s="32">
        <v>1625964</v>
      </c>
      <c r="E27" s="34">
        <f t="shared" si="0"/>
        <v>62.41225241824044</v>
      </c>
      <c r="F27" s="31">
        <v>1076</v>
      </c>
      <c r="G27" s="31">
        <v>2417</v>
      </c>
      <c r="H27" s="36">
        <v>1783752</v>
      </c>
      <c r="I27" s="34">
        <f t="shared" si="1"/>
        <v>61.5002068680182</v>
      </c>
      <c r="J27" s="31">
        <v>1264</v>
      </c>
      <c r="K27" s="31">
        <v>2836</v>
      </c>
      <c r="L27" s="36">
        <v>2132169</v>
      </c>
      <c r="M27" s="34">
        <f t="shared" si="2"/>
        <v>62.65188645980254</v>
      </c>
      <c r="N27" s="31">
        <v>1382</v>
      </c>
      <c r="O27" s="31">
        <v>2835</v>
      </c>
      <c r="P27" s="36">
        <v>2341823</v>
      </c>
      <c r="Q27" s="34">
        <f t="shared" si="3"/>
        <v>68.83665490887712</v>
      </c>
      <c r="R27" s="11">
        <v>1368</v>
      </c>
      <c r="S27" s="11">
        <v>3152</v>
      </c>
      <c r="T27" s="39">
        <v>2296800</v>
      </c>
      <c r="U27" s="19">
        <f t="shared" si="4"/>
        <v>60.723350253807105</v>
      </c>
    </row>
    <row r="28" spans="1:21" ht="12.75">
      <c r="A28" s="3" t="s">
        <v>34</v>
      </c>
      <c r="B28" s="31">
        <v>174</v>
      </c>
      <c r="C28" s="31">
        <v>365</v>
      </c>
      <c r="D28" s="32">
        <v>259024</v>
      </c>
      <c r="E28" s="34">
        <f t="shared" si="0"/>
        <v>59.13789954337899</v>
      </c>
      <c r="F28" s="31">
        <v>189</v>
      </c>
      <c r="G28" s="31">
        <v>416</v>
      </c>
      <c r="H28" s="36">
        <v>297519</v>
      </c>
      <c r="I28" s="34">
        <f t="shared" si="1"/>
        <v>59.59915865384615</v>
      </c>
      <c r="J28" s="31">
        <v>209</v>
      </c>
      <c r="K28" s="31">
        <v>466</v>
      </c>
      <c r="L28" s="36">
        <v>338822</v>
      </c>
      <c r="M28" s="34">
        <f t="shared" si="2"/>
        <v>60.59048640915594</v>
      </c>
      <c r="N28" s="31">
        <v>223</v>
      </c>
      <c r="O28" s="31">
        <v>468</v>
      </c>
      <c r="P28" s="36">
        <v>379619</v>
      </c>
      <c r="Q28" s="34">
        <f t="shared" si="3"/>
        <v>67.59597578347578</v>
      </c>
      <c r="R28" s="11">
        <v>230</v>
      </c>
      <c r="S28" s="11">
        <v>537</v>
      </c>
      <c r="T28" s="39">
        <v>399730</v>
      </c>
      <c r="U28" s="19">
        <f t="shared" si="4"/>
        <v>62.031346989447556</v>
      </c>
    </row>
    <row r="29" spans="1:21" ht="12.75">
      <c r="A29" s="3" t="s">
        <v>36</v>
      </c>
      <c r="B29" s="31">
        <v>150</v>
      </c>
      <c r="C29" s="31">
        <v>372</v>
      </c>
      <c r="D29" s="32">
        <v>278111</v>
      </c>
      <c r="E29" s="34">
        <f t="shared" si="0"/>
        <v>62.30085125448029</v>
      </c>
      <c r="F29" s="31">
        <v>148</v>
      </c>
      <c r="G29" s="31">
        <v>366</v>
      </c>
      <c r="H29" s="36">
        <v>247069</v>
      </c>
      <c r="I29" s="34">
        <f t="shared" si="1"/>
        <v>56.25432604735883</v>
      </c>
      <c r="J29" s="31">
        <v>183</v>
      </c>
      <c r="K29" s="31">
        <v>466</v>
      </c>
      <c r="L29" s="36">
        <v>325063</v>
      </c>
      <c r="M29" s="34">
        <f t="shared" si="2"/>
        <v>58.13000715307582</v>
      </c>
      <c r="N29" s="31">
        <v>208</v>
      </c>
      <c r="O29" s="31">
        <v>480</v>
      </c>
      <c r="P29" s="36">
        <v>360013</v>
      </c>
      <c r="Q29" s="34">
        <f t="shared" si="3"/>
        <v>62.50225694444444</v>
      </c>
      <c r="R29" s="11">
        <v>199</v>
      </c>
      <c r="S29" s="11">
        <v>530</v>
      </c>
      <c r="T29" s="39">
        <v>345699</v>
      </c>
      <c r="U29" s="19">
        <f t="shared" si="4"/>
        <v>54.35518867924528</v>
      </c>
    </row>
    <row r="30" spans="1:21" ht="12.75">
      <c r="A30" s="3" t="s">
        <v>38</v>
      </c>
      <c r="B30" s="31">
        <v>220</v>
      </c>
      <c r="C30" s="31">
        <v>529</v>
      </c>
      <c r="D30" s="32">
        <v>408667</v>
      </c>
      <c r="E30" s="34">
        <f t="shared" si="0"/>
        <v>64.37728418399496</v>
      </c>
      <c r="F30" s="31">
        <v>244</v>
      </c>
      <c r="G30" s="31">
        <v>613</v>
      </c>
      <c r="H30" s="36">
        <v>464312</v>
      </c>
      <c r="I30" s="34">
        <f t="shared" si="1"/>
        <v>63.12017400761283</v>
      </c>
      <c r="J30" s="31">
        <v>278</v>
      </c>
      <c r="K30" s="31">
        <v>715</v>
      </c>
      <c r="L30" s="36">
        <v>547462</v>
      </c>
      <c r="M30" s="34">
        <f t="shared" si="2"/>
        <v>63.80675990675991</v>
      </c>
      <c r="N30" s="31">
        <v>326</v>
      </c>
      <c r="O30" s="31">
        <v>760</v>
      </c>
      <c r="P30" s="36">
        <v>650703</v>
      </c>
      <c r="Q30" s="34">
        <f t="shared" si="3"/>
        <v>71.34901315789473</v>
      </c>
      <c r="R30" s="11">
        <v>317</v>
      </c>
      <c r="S30" s="11">
        <v>845</v>
      </c>
      <c r="T30" s="39">
        <v>647351</v>
      </c>
      <c r="U30" s="19">
        <f t="shared" si="4"/>
        <v>63.8413214990138</v>
      </c>
    </row>
    <row r="31" spans="1:21" ht="12.75">
      <c r="A31" s="3" t="s">
        <v>40</v>
      </c>
      <c r="B31" s="31">
        <v>293</v>
      </c>
      <c r="C31" s="31">
        <v>612</v>
      </c>
      <c r="D31" s="32">
        <v>461267</v>
      </c>
      <c r="E31" s="34">
        <f t="shared" si="0"/>
        <v>62.808687363834416</v>
      </c>
      <c r="F31" s="31">
        <v>294</v>
      </c>
      <c r="G31" s="31">
        <v>631</v>
      </c>
      <c r="H31" s="36">
        <v>453326</v>
      </c>
      <c r="I31" s="34">
        <f t="shared" si="1"/>
        <v>59.86872688853671</v>
      </c>
      <c r="J31" s="31">
        <v>337</v>
      </c>
      <c r="K31" s="31">
        <v>745</v>
      </c>
      <c r="L31" s="36">
        <v>547655</v>
      </c>
      <c r="M31" s="34">
        <f t="shared" si="2"/>
        <v>61.258948545861294</v>
      </c>
      <c r="N31" s="31">
        <v>369</v>
      </c>
      <c r="O31" s="31">
        <v>738</v>
      </c>
      <c r="P31" s="36">
        <v>592780</v>
      </c>
      <c r="Q31" s="34">
        <f t="shared" si="3"/>
        <v>66.93541102077688</v>
      </c>
      <c r="R31" s="11">
        <v>377</v>
      </c>
      <c r="S31" s="11">
        <v>843</v>
      </c>
      <c r="T31" s="39">
        <v>576611</v>
      </c>
      <c r="U31" s="19">
        <f t="shared" si="4"/>
        <v>56.9999011466983</v>
      </c>
    </row>
    <row r="32" spans="1:21" ht="12.75">
      <c r="A32" s="3" t="s">
        <v>42</v>
      </c>
      <c r="B32" s="31">
        <v>188</v>
      </c>
      <c r="C32" s="31">
        <v>452</v>
      </c>
      <c r="D32" s="32">
        <v>350970</v>
      </c>
      <c r="E32" s="34">
        <f t="shared" si="0"/>
        <v>64.70685840707965</v>
      </c>
      <c r="F32" s="31">
        <v>195</v>
      </c>
      <c r="G32" s="31">
        <v>498</v>
      </c>
      <c r="H32" s="36">
        <v>348407</v>
      </c>
      <c r="I32" s="34">
        <f t="shared" si="1"/>
        <v>58.3010374832664</v>
      </c>
      <c r="J32" s="31">
        <v>224</v>
      </c>
      <c r="K32" s="31">
        <v>575</v>
      </c>
      <c r="L32" s="36">
        <v>393766</v>
      </c>
      <c r="M32" s="34">
        <f t="shared" si="2"/>
        <v>57.06753623188406</v>
      </c>
      <c r="N32" s="31">
        <v>252</v>
      </c>
      <c r="O32" s="31">
        <v>578</v>
      </c>
      <c r="P32" s="36">
        <v>455073</v>
      </c>
      <c r="Q32" s="34">
        <f t="shared" si="3"/>
        <v>65.61029411764706</v>
      </c>
      <c r="R32" s="11">
        <v>243</v>
      </c>
      <c r="S32" s="11">
        <v>666</v>
      </c>
      <c r="T32" s="39">
        <v>461598</v>
      </c>
      <c r="U32" s="19">
        <f t="shared" si="4"/>
        <v>57.757507507507505</v>
      </c>
    </row>
    <row r="33" spans="1:21" ht="12.75">
      <c r="A33" s="3" t="s">
        <v>44</v>
      </c>
      <c r="B33" s="31">
        <v>1403</v>
      </c>
      <c r="C33" s="31">
        <v>3322</v>
      </c>
      <c r="D33" s="32">
        <v>2639247</v>
      </c>
      <c r="E33" s="34">
        <f t="shared" si="0"/>
        <v>66.20627633955449</v>
      </c>
      <c r="F33" s="31">
        <v>1498</v>
      </c>
      <c r="G33" s="31">
        <v>3549</v>
      </c>
      <c r="H33" s="36">
        <v>2759609</v>
      </c>
      <c r="I33" s="34">
        <f t="shared" si="1"/>
        <v>64.79780689396074</v>
      </c>
      <c r="J33" s="31">
        <v>1757</v>
      </c>
      <c r="K33" s="31">
        <v>4049</v>
      </c>
      <c r="L33" s="36">
        <v>3233460</v>
      </c>
      <c r="M33" s="34">
        <f t="shared" si="2"/>
        <v>66.54853050135836</v>
      </c>
      <c r="N33" s="31">
        <v>1917</v>
      </c>
      <c r="O33" s="31">
        <v>3993</v>
      </c>
      <c r="P33" s="36">
        <v>3504115</v>
      </c>
      <c r="Q33" s="34">
        <f t="shared" si="3"/>
        <v>73.13037398781199</v>
      </c>
      <c r="R33" s="11">
        <v>1885</v>
      </c>
      <c r="S33" s="11">
        <v>4472</v>
      </c>
      <c r="T33" s="39">
        <v>3500762</v>
      </c>
      <c r="U33" s="19">
        <f t="shared" si="4"/>
        <v>65.23483154442457</v>
      </c>
    </row>
    <row r="34" spans="1:21" ht="12.75">
      <c r="A34" s="3" t="s">
        <v>46</v>
      </c>
      <c r="B34" s="31">
        <v>326</v>
      </c>
      <c r="C34" s="31">
        <v>800</v>
      </c>
      <c r="D34" s="32">
        <v>607648</v>
      </c>
      <c r="E34" s="34">
        <f t="shared" si="0"/>
        <v>63.29666666666667</v>
      </c>
      <c r="F34" s="31">
        <v>352</v>
      </c>
      <c r="G34" s="31">
        <v>905</v>
      </c>
      <c r="H34" s="36">
        <v>669453</v>
      </c>
      <c r="I34" s="34">
        <f t="shared" si="1"/>
        <v>61.6439226519337</v>
      </c>
      <c r="J34" s="31">
        <v>411</v>
      </c>
      <c r="K34" s="31">
        <v>1070</v>
      </c>
      <c r="L34" s="36">
        <v>791855</v>
      </c>
      <c r="M34" s="34">
        <f t="shared" si="2"/>
        <v>61.670950155763244</v>
      </c>
      <c r="N34" s="31">
        <v>482</v>
      </c>
      <c r="O34" s="31">
        <v>1105</v>
      </c>
      <c r="P34" s="36">
        <v>897616</v>
      </c>
      <c r="Q34" s="34">
        <f t="shared" si="3"/>
        <v>67.69351432880845</v>
      </c>
      <c r="R34" s="11">
        <v>462</v>
      </c>
      <c r="S34" s="11">
        <v>1196</v>
      </c>
      <c r="T34" s="39">
        <v>883907</v>
      </c>
      <c r="U34" s="19">
        <f t="shared" si="4"/>
        <v>61.58772296544036</v>
      </c>
    </row>
    <row r="35" spans="1:21" ht="12.75">
      <c r="A35" s="3" t="s">
        <v>48</v>
      </c>
      <c r="B35" s="31">
        <v>388</v>
      </c>
      <c r="C35" s="31">
        <v>917</v>
      </c>
      <c r="D35" s="32">
        <v>767935</v>
      </c>
      <c r="E35" s="34">
        <f t="shared" si="0"/>
        <v>69.78689567430025</v>
      </c>
      <c r="F35" s="31">
        <v>430</v>
      </c>
      <c r="G35" s="31">
        <v>1026</v>
      </c>
      <c r="H35" s="36">
        <v>825117</v>
      </c>
      <c r="I35" s="34">
        <f t="shared" si="1"/>
        <v>67.01730019493178</v>
      </c>
      <c r="J35" s="31">
        <v>497</v>
      </c>
      <c r="K35" s="31">
        <v>1224</v>
      </c>
      <c r="L35" s="36">
        <v>991621</v>
      </c>
      <c r="M35" s="34">
        <f t="shared" si="2"/>
        <v>67.51232298474945</v>
      </c>
      <c r="N35" s="31">
        <v>582</v>
      </c>
      <c r="O35" s="31">
        <v>1324</v>
      </c>
      <c r="P35" s="36">
        <v>1190912</v>
      </c>
      <c r="Q35" s="34">
        <f t="shared" si="3"/>
        <v>74.95669687814703</v>
      </c>
      <c r="R35" s="11">
        <v>554</v>
      </c>
      <c r="S35" s="11">
        <v>1450</v>
      </c>
      <c r="T35" s="39">
        <v>1163241</v>
      </c>
      <c r="U35" s="19">
        <f t="shared" si="4"/>
        <v>66.85293103448276</v>
      </c>
    </row>
    <row r="36" spans="1:21" ht="12.75">
      <c r="A36" s="3" t="s">
        <v>50</v>
      </c>
      <c r="B36" s="31">
        <v>143</v>
      </c>
      <c r="C36" s="31">
        <v>321</v>
      </c>
      <c r="D36" s="32">
        <v>229112</v>
      </c>
      <c r="E36" s="34">
        <f t="shared" si="0"/>
        <v>59.478712357217034</v>
      </c>
      <c r="F36" s="31">
        <v>162</v>
      </c>
      <c r="G36" s="31">
        <v>378</v>
      </c>
      <c r="H36" s="36">
        <v>277098</v>
      </c>
      <c r="I36" s="34">
        <f t="shared" si="1"/>
        <v>61.08862433862434</v>
      </c>
      <c r="J36" s="31">
        <v>192</v>
      </c>
      <c r="K36" s="31">
        <v>438</v>
      </c>
      <c r="L36" s="36">
        <v>333973</v>
      </c>
      <c r="M36" s="34">
        <f t="shared" si="2"/>
        <v>63.54128614916286</v>
      </c>
      <c r="N36" s="31">
        <v>211</v>
      </c>
      <c r="O36" s="31">
        <v>437</v>
      </c>
      <c r="P36" s="36">
        <v>349165</v>
      </c>
      <c r="Q36" s="34">
        <f t="shared" si="3"/>
        <v>66.58371472158657</v>
      </c>
      <c r="R36" s="11">
        <v>232</v>
      </c>
      <c r="S36" s="11">
        <v>552</v>
      </c>
      <c r="T36" s="39">
        <v>415142</v>
      </c>
      <c r="U36" s="19">
        <f t="shared" si="4"/>
        <v>62.67240338164251</v>
      </c>
    </row>
    <row r="37" spans="1:21" ht="12.75">
      <c r="A37" s="3" t="s">
        <v>52</v>
      </c>
      <c r="B37" s="31">
        <v>358</v>
      </c>
      <c r="C37" s="31">
        <v>714</v>
      </c>
      <c r="D37" s="32">
        <v>535099</v>
      </c>
      <c r="E37" s="34">
        <f t="shared" si="0"/>
        <v>62.453197945845005</v>
      </c>
      <c r="F37" s="31">
        <v>373</v>
      </c>
      <c r="G37" s="31">
        <v>778</v>
      </c>
      <c r="H37" s="36">
        <v>553728</v>
      </c>
      <c r="I37" s="34">
        <f t="shared" si="1"/>
        <v>59.311053984575835</v>
      </c>
      <c r="J37" s="31">
        <v>415</v>
      </c>
      <c r="K37" s="31">
        <v>923</v>
      </c>
      <c r="L37" s="36">
        <v>643043</v>
      </c>
      <c r="M37" s="34">
        <f t="shared" si="2"/>
        <v>58.057331166486094</v>
      </c>
      <c r="N37" s="31">
        <v>460</v>
      </c>
      <c r="O37" s="31">
        <v>937</v>
      </c>
      <c r="P37" s="36">
        <v>722735</v>
      </c>
      <c r="Q37" s="34">
        <f t="shared" si="3"/>
        <v>64.27739238705087</v>
      </c>
      <c r="R37" s="11">
        <v>469</v>
      </c>
      <c r="S37" s="11">
        <v>1049</v>
      </c>
      <c r="T37" s="39">
        <v>726370</v>
      </c>
      <c r="U37" s="19">
        <f t="shared" si="4"/>
        <v>57.70336828725771</v>
      </c>
    </row>
    <row r="38" spans="1:21" ht="12.75">
      <c r="A38" s="3" t="s">
        <v>54</v>
      </c>
      <c r="B38" s="31">
        <v>241</v>
      </c>
      <c r="C38" s="31">
        <v>593</v>
      </c>
      <c r="D38" s="32">
        <v>399039</v>
      </c>
      <c r="E38" s="34">
        <f t="shared" si="0"/>
        <v>56.076306913996625</v>
      </c>
      <c r="F38" s="31">
        <v>252</v>
      </c>
      <c r="G38" s="31">
        <v>643</v>
      </c>
      <c r="H38" s="36">
        <v>426269</v>
      </c>
      <c r="I38" s="34">
        <f t="shared" si="1"/>
        <v>55.24481596682218</v>
      </c>
      <c r="J38" s="31">
        <v>299</v>
      </c>
      <c r="K38" s="31">
        <v>770</v>
      </c>
      <c r="L38" s="36">
        <v>530138</v>
      </c>
      <c r="M38" s="34">
        <f t="shared" si="2"/>
        <v>57.37424242424242</v>
      </c>
      <c r="N38" s="31">
        <v>332</v>
      </c>
      <c r="O38" s="31">
        <v>791</v>
      </c>
      <c r="P38" s="36">
        <v>592922</v>
      </c>
      <c r="Q38" s="34">
        <f t="shared" si="3"/>
        <v>62.465444584913605</v>
      </c>
      <c r="R38" s="11">
        <v>332</v>
      </c>
      <c r="S38" s="11">
        <v>891</v>
      </c>
      <c r="T38" s="39">
        <v>591789</v>
      </c>
      <c r="U38" s="19">
        <f t="shared" si="4"/>
        <v>55.348765432098766</v>
      </c>
    </row>
    <row r="39" spans="1:21" ht="12.75">
      <c r="A39" s="3" t="s">
        <v>56</v>
      </c>
      <c r="B39" s="31">
        <v>1222</v>
      </c>
      <c r="C39" s="31">
        <v>2999</v>
      </c>
      <c r="D39" s="32">
        <v>2491300</v>
      </c>
      <c r="E39" s="34">
        <f t="shared" si="0"/>
        <v>69.22585306213182</v>
      </c>
      <c r="F39" s="31">
        <v>1372</v>
      </c>
      <c r="G39" s="31">
        <v>3376</v>
      </c>
      <c r="H39" s="36">
        <v>2723272</v>
      </c>
      <c r="I39" s="34">
        <f t="shared" si="1"/>
        <v>67.22136650868879</v>
      </c>
      <c r="J39" s="31">
        <v>1451</v>
      </c>
      <c r="K39" s="31">
        <v>3493</v>
      </c>
      <c r="L39" s="36">
        <v>2802115</v>
      </c>
      <c r="M39" s="34">
        <f t="shared" si="2"/>
        <v>66.8507252600439</v>
      </c>
      <c r="N39" s="31">
        <v>1571</v>
      </c>
      <c r="O39" s="31">
        <v>3364</v>
      </c>
      <c r="P39" s="36">
        <v>2954468</v>
      </c>
      <c r="Q39" s="34">
        <f t="shared" si="3"/>
        <v>73.18836702338486</v>
      </c>
      <c r="R39" s="11">
        <v>1510</v>
      </c>
      <c r="S39" s="11">
        <v>3668</v>
      </c>
      <c r="T39" s="39">
        <v>2855848</v>
      </c>
      <c r="U39" s="19">
        <f t="shared" si="4"/>
        <v>64.88204289349328</v>
      </c>
    </row>
    <row r="40" spans="1:21" ht="12.75">
      <c r="A40" s="3" t="s">
        <v>58</v>
      </c>
      <c r="B40" s="31">
        <v>216</v>
      </c>
      <c r="C40" s="31">
        <v>500</v>
      </c>
      <c r="D40" s="32">
        <v>385987</v>
      </c>
      <c r="E40" s="34">
        <f t="shared" si="0"/>
        <v>64.33116666666666</v>
      </c>
      <c r="F40" s="31">
        <v>227</v>
      </c>
      <c r="G40" s="31">
        <v>522</v>
      </c>
      <c r="H40" s="36">
        <v>385721</v>
      </c>
      <c r="I40" s="34">
        <f t="shared" si="1"/>
        <v>61.57742656449553</v>
      </c>
      <c r="J40" s="31">
        <v>249</v>
      </c>
      <c r="K40" s="31">
        <v>569</v>
      </c>
      <c r="L40" s="36">
        <v>427305</v>
      </c>
      <c r="M40" s="34">
        <f t="shared" si="2"/>
        <v>62.58128295254833</v>
      </c>
      <c r="N40" s="31">
        <v>274</v>
      </c>
      <c r="O40" s="31">
        <v>558</v>
      </c>
      <c r="P40" s="36">
        <v>460864</v>
      </c>
      <c r="Q40" s="34">
        <f t="shared" si="3"/>
        <v>68.82676224611708</v>
      </c>
      <c r="R40" s="11">
        <v>272</v>
      </c>
      <c r="S40" s="11">
        <v>614</v>
      </c>
      <c r="T40" s="39">
        <v>456149</v>
      </c>
      <c r="U40" s="19">
        <f t="shared" si="4"/>
        <v>61.90947339847991</v>
      </c>
    </row>
    <row r="41" spans="1:21" ht="12.75">
      <c r="A41" s="3" t="s">
        <v>60</v>
      </c>
      <c r="B41" s="31">
        <v>1401</v>
      </c>
      <c r="C41" s="31">
        <v>3307</v>
      </c>
      <c r="D41" s="32">
        <v>2526787</v>
      </c>
      <c r="E41" s="34">
        <f t="shared" si="0"/>
        <v>63.672689245035784</v>
      </c>
      <c r="F41" s="31">
        <v>1509</v>
      </c>
      <c r="G41" s="31">
        <v>3621</v>
      </c>
      <c r="H41" s="36">
        <v>2707327</v>
      </c>
      <c r="I41" s="34">
        <f t="shared" si="1"/>
        <v>62.30615391696585</v>
      </c>
      <c r="J41" s="31">
        <v>1645</v>
      </c>
      <c r="K41" s="31">
        <v>4036</v>
      </c>
      <c r="L41" s="36">
        <v>3000444</v>
      </c>
      <c r="M41" s="34">
        <f t="shared" si="2"/>
        <v>61.951684836471756</v>
      </c>
      <c r="N41" s="31">
        <v>1764</v>
      </c>
      <c r="O41" s="31">
        <v>3813</v>
      </c>
      <c r="P41" s="36">
        <v>3087837</v>
      </c>
      <c r="Q41" s="34">
        <f t="shared" si="3"/>
        <v>67.48485444531865</v>
      </c>
      <c r="R41" s="11">
        <v>1682</v>
      </c>
      <c r="S41" s="11">
        <v>4100</v>
      </c>
      <c r="T41" s="39">
        <v>2973767</v>
      </c>
      <c r="U41" s="19">
        <f t="shared" si="4"/>
        <v>60.44241869918699</v>
      </c>
    </row>
    <row r="42" spans="1:21" ht="12.75">
      <c r="A42" s="3" t="s">
        <v>62</v>
      </c>
      <c r="B42" s="31">
        <v>176</v>
      </c>
      <c r="C42" s="31">
        <v>434</v>
      </c>
      <c r="D42" s="32">
        <v>294840</v>
      </c>
      <c r="E42" s="34">
        <f t="shared" si="0"/>
        <v>56.61290322580645</v>
      </c>
      <c r="F42" s="31">
        <v>191</v>
      </c>
      <c r="G42" s="31">
        <v>478</v>
      </c>
      <c r="H42" s="36">
        <v>325818</v>
      </c>
      <c r="I42" s="34">
        <f t="shared" si="1"/>
        <v>56.80230125523013</v>
      </c>
      <c r="J42" s="31">
        <v>220</v>
      </c>
      <c r="K42" s="31">
        <v>532</v>
      </c>
      <c r="L42" s="36">
        <v>354879</v>
      </c>
      <c r="M42" s="34">
        <f t="shared" si="2"/>
        <v>55.588815789473685</v>
      </c>
      <c r="N42" s="31">
        <v>263</v>
      </c>
      <c r="O42" s="31">
        <v>576</v>
      </c>
      <c r="P42" s="36">
        <v>436816</v>
      </c>
      <c r="Q42" s="34">
        <f t="shared" si="3"/>
        <v>63.19675925925927</v>
      </c>
      <c r="R42" s="11">
        <v>294</v>
      </c>
      <c r="S42" s="11">
        <v>714</v>
      </c>
      <c r="T42" s="39">
        <v>510963</v>
      </c>
      <c r="U42" s="19">
        <f t="shared" si="4"/>
        <v>59.63620448179272</v>
      </c>
    </row>
    <row r="43" spans="1:21" ht="12.75">
      <c r="A43" s="3" t="s">
        <v>64</v>
      </c>
      <c r="B43" s="31">
        <v>484</v>
      </c>
      <c r="C43" s="31">
        <v>1163</v>
      </c>
      <c r="D43" s="32">
        <v>844553</v>
      </c>
      <c r="E43" s="34">
        <f aca="true" t="shared" si="5" ref="E43:E74">SUM((D43/12)/C43)</f>
        <v>60.515405560332475</v>
      </c>
      <c r="F43" s="31">
        <v>492</v>
      </c>
      <c r="G43" s="31">
        <v>1189</v>
      </c>
      <c r="H43" s="36">
        <v>851270</v>
      </c>
      <c r="I43" s="34">
        <f aca="true" t="shared" si="6" ref="I43:I74">SUM((H43/12)/G43)</f>
        <v>59.66288197364732</v>
      </c>
      <c r="J43" s="31">
        <v>555</v>
      </c>
      <c r="K43" s="31">
        <v>1395</v>
      </c>
      <c r="L43" s="36">
        <v>1000597</v>
      </c>
      <c r="M43" s="34">
        <f aca="true" t="shared" si="7" ref="M43:M74">SUM((L43/12)/K43)</f>
        <v>59.77281959378733</v>
      </c>
      <c r="N43" s="31">
        <v>594</v>
      </c>
      <c r="O43" s="31">
        <v>1317</v>
      </c>
      <c r="P43" s="36">
        <v>1029803</v>
      </c>
      <c r="Q43" s="34">
        <f aca="true" t="shared" si="8" ref="Q43:Q74">SUM((P43/12)/(O43))</f>
        <v>65.1609086307264</v>
      </c>
      <c r="R43" s="11">
        <v>590</v>
      </c>
      <c r="S43" s="11">
        <v>1528</v>
      </c>
      <c r="T43" s="39">
        <v>1022652</v>
      </c>
      <c r="U43" s="19">
        <f aca="true" t="shared" si="9" ref="U43:U74">SUM((T43/12)/(S43))</f>
        <v>55.772905759162306</v>
      </c>
    </row>
    <row r="44" spans="1:21" ht="12.75">
      <c r="A44" s="3" t="s">
        <v>66</v>
      </c>
      <c r="B44" s="31">
        <v>343</v>
      </c>
      <c r="C44" s="31">
        <v>862</v>
      </c>
      <c r="D44" s="32">
        <v>650997</v>
      </c>
      <c r="E44" s="34">
        <f t="shared" si="5"/>
        <v>62.93474477958237</v>
      </c>
      <c r="F44" s="31">
        <v>366</v>
      </c>
      <c r="G44" s="31">
        <v>944</v>
      </c>
      <c r="H44" s="36">
        <v>675087</v>
      </c>
      <c r="I44" s="34">
        <f t="shared" si="6"/>
        <v>59.594544491525426</v>
      </c>
      <c r="J44" s="31">
        <v>408</v>
      </c>
      <c r="K44" s="31">
        <v>1058</v>
      </c>
      <c r="L44" s="36">
        <v>744862</v>
      </c>
      <c r="M44" s="34">
        <f t="shared" si="7"/>
        <v>58.66902961562697</v>
      </c>
      <c r="N44" s="31">
        <v>470</v>
      </c>
      <c r="O44" s="31">
        <v>1096</v>
      </c>
      <c r="P44" s="36">
        <v>848213</v>
      </c>
      <c r="Q44" s="34">
        <f t="shared" si="8"/>
        <v>64.49308090024331</v>
      </c>
      <c r="R44" s="11">
        <v>499</v>
      </c>
      <c r="S44" s="11">
        <v>1350</v>
      </c>
      <c r="T44" s="39">
        <v>949881</v>
      </c>
      <c r="U44" s="19">
        <f t="shared" si="9"/>
        <v>58.63462962962963</v>
      </c>
    </row>
    <row r="45" spans="1:21" ht="12.75">
      <c r="A45" s="3" t="s">
        <v>68</v>
      </c>
      <c r="B45" s="31">
        <v>170</v>
      </c>
      <c r="C45" s="31">
        <v>381</v>
      </c>
      <c r="D45" s="32">
        <v>263830</v>
      </c>
      <c r="E45" s="34">
        <f t="shared" si="5"/>
        <v>57.705599300087485</v>
      </c>
      <c r="F45" s="31">
        <v>205</v>
      </c>
      <c r="G45" s="31">
        <v>461</v>
      </c>
      <c r="H45" s="36">
        <v>311410</v>
      </c>
      <c r="I45" s="34">
        <f t="shared" si="6"/>
        <v>56.29248011569052</v>
      </c>
      <c r="J45" s="31">
        <v>233</v>
      </c>
      <c r="K45" s="31">
        <v>549</v>
      </c>
      <c r="L45" s="36">
        <v>367653</v>
      </c>
      <c r="M45" s="34">
        <f t="shared" si="7"/>
        <v>55.806466302367944</v>
      </c>
      <c r="N45" s="31">
        <v>257</v>
      </c>
      <c r="O45" s="31">
        <v>569</v>
      </c>
      <c r="P45" s="36">
        <v>431973</v>
      </c>
      <c r="Q45" s="34">
        <f t="shared" si="8"/>
        <v>63.26493848857645</v>
      </c>
      <c r="R45" s="11">
        <v>251</v>
      </c>
      <c r="S45" s="11">
        <v>640</v>
      </c>
      <c r="T45" s="39">
        <v>441990</v>
      </c>
      <c r="U45" s="19">
        <f t="shared" si="9"/>
        <v>57.55078125</v>
      </c>
    </row>
    <row r="46" spans="1:21" ht="12.75">
      <c r="A46" s="3" t="s">
        <v>70</v>
      </c>
      <c r="B46" s="31">
        <v>208</v>
      </c>
      <c r="C46" s="31">
        <v>505</v>
      </c>
      <c r="D46" s="32">
        <v>363124</v>
      </c>
      <c r="E46" s="34">
        <f t="shared" si="5"/>
        <v>59.921452145214516</v>
      </c>
      <c r="F46" s="31">
        <v>229</v>
      </c>
      <c r="G46" s="31">
        <v>570</v>
      </c>
      <c r="H46" s="36">
        <v>393036</v>
      </c>
      <c r="I46" s="34">
        <f t="shared" si="6"/>
        <v>57.46140350877193</v>
      </c>
      <c r="J46" s="31">
        <v>249</v>
      </c>
      <c r="K46" s="31">
        <v>647</v>
      </c>
      <c r="L46" s="36">
        <v>444255</v>
      </c>
      <c r="M46" s="34">
        <f t="shared" si="7"/>
        <v>57.219860896445134</v>
      </c>
      <c r="N46" s="31">
        <v>277</v>
      </c>
      <c r="O46" s="31">
        <v>613</v>
      </c>
      <c r="P46" s="36">
        <v>487198</v>
      </c>
      <c r="Q46" s="34">
        <f t="shared" si="8"/>
        <v>66.23137574768897</v>
      </c>
      <c r="R46" s="11">
        <v>273</v>
      </c>
      <c r="S46" s="11">
        <v>707</v>
      </c>
      <c r="T46" s="39">
        <v>493792</v>
      </c>
      <c r="U46" s="19">
        <f t="shared" si="9"/>
        <v>58.2027345591702</v>
      </c>
    </row>
    <row r="47" spans="1:21" ht="12.75">
      <c r="A47" s="3" t="s">
        <v>72</v>
      </c>
      <c r="B47" s="31">
        <v>191</v>
      </c>
      <c r="C47" s="31">
        <v>463</v>
      </c>
      <c r="D47" s="32">
        <v>329606</v>
      </c>
      <c r="E47" s="34">
        <f t="shared" si="5"/>
        <v>59.32433405327574</v>
      </c>
      <c r="F47" s="31">
        <v>198</v>
      </c>
      <c r="G47" s="31">
        <v>497</v>
      </c>
      <c r="H47" s="36">
        <v>356451</v>
      </c>
      <c r="I47" s="34">
        <f t="shared" si="6"/>
        <v>59.767102615694164</v>
      </c>
      <c r="J47" s="31">
        <v>226</v>
      </c>
      <c r="K47" s="31">
        <v>570</v>
      </c>
      <c r="L47" s="36">
        <v>398667</v>
      </c>
      <c r="M47" s="34">
        <f t="shared" si="7"/>
        <v>58.28464912280702</v>
      </c>
      <c r="N47" s="31">
        <v>263</v>
      </c>
      <c r="O47" s="31">
        <v>605</v>
      </c>
      <c r="P47" s="36">
        <v>474453</v>
      </c>
      <c r="Q47" s="34">
        <f t="shared" si="8"/>
        <v>65.35165289256199</v>
      </c>
      <c r="R47" s="11">
        <v>240</v>
      </c>
      <c r="S47" s="11">
        <v>631</v>
      </c>
      <c r="T47" s="39">
        <v>444790</v>
      </c>
      <c r="U47" s="19">
        <f t="shared" si="9"/>
        <v>58.74141574220814</v>
      </c>
    </row>
    <row r="48" spans="1:21" ht="12.75">
      <c r="A48" s="3" t="s">
        <v>74</v>
      </c>
      <c r="B48" s="31">
        <v>94</v>
      </c>
      <c r="C48" s="31">
        <v>223</v>
      </c>
      <c r="D48" s="32">
        <v>168982</v>
      </c>
      <c r="E48" s="34">
        <f t="shared" si="5"/>
        <v>63.14723467862481</v>
      </c>
      <c r="F48" s="31">
        <v>113</v>
      </c>
      <c r="G48" s="31">
        <v>274</v>
      </c>
      <c r="H48" s="36">
        <v>204415</v>
      </c>
      <c r="I48" s="34">
        <f t="shared" si="6"/>
        <v>62.17001216545012</v>
      </c>
      <c r="J48" s="31">
        <v>125</v>
      </c>
      <c r="K48" s="31">
        <v>318</v>
      </c>
      <c r="L48" s="36">
        <v>242682</v>
      </c>
      <c r="M48" s="34">
        <f t="shared" si="7"/>
        <v>63.59591194968554</v>
      </c>
      <c r="N48" s="31">
        <v>141</v>
      </c>
      <c r="O48" s="31">
        <v>321</v>
      </c>
      <c r="P48" s="36">
        <v>269131</v>
      </c>
      <c r="Q48" s="34">
        <f t="shared" si="8"/>
        <v>69.86786085150571</v>
      </c>
      <c r="R48" s="11">
        <v>125</v>
      </c>
      <c r="S48" s="11">
        <v>338</v>
      </c>
      <c r="T48" s="39">
        <v>247239</v>
      </c>
      <c r="U48" s="19">
        <f t="shared" si="9"/>
        <v>60.95636094674556</v>
      </c>
    </row>
    <row r="49" spans="1:21" ht="12.75">
      <c r="A49" s="3" t="s">
        <v>76</v>
      </c>
      <c r="B49" s="31">
        <v>184</v>
      </c>
      <c r="C49" s="31">
        <v>436</v>
      </c>
      <c r="D49" s="32">
        <v>325807</v>
      </c>
      <c r="E49" s="34">
        <f t="shared" si="5"/>
        <v>62.27198012232416</v>
      </c>
      <c r="F49" s="31">
        <v>205</v>
      </c>
      <c r="G49" s="31">
        <v>517</v>
      </c>
      <c r="H49" s="36">
        <v>368699</v>
      </c>
      <c r="I49" s="34">
        <f t="shared" si="6"/>
        <v>59.4292392005158</v>
      </c>
      <c r="J49" s="31">
        <v>244</v>
      </c>
      <c r="K49" s="31">
        <v>604</v>
      </c>
      <c r="L49" s="36">
        <v>440798</v>
      </c>
      <c r="M49" s="34">
        <f t="shared" si="7"/>
        <v>60.816501103752756</v>
      </c>
      <c r="N49" s="31">
        <v>277</v>
      </c>
      <c r="O49" s="31">
        <v>628</v>
      </c>
      <c r="P49" s="36">
        <v>490266</v>
      </c>
      <c r="Q49" s="34">
        <f t="shared" si="8"/>
        <v>65.05652866242038</v>
      </c>
      <c r="R49" s="11">
        <v>286</v>
      </c>
      <c r="S49" s="11">
        <v>738</v>
      </c>
      <c r="T49" s="39">
        <v>505576</v>
      </c>
      <c r="U49" s="19">
        <f t="shared" si="9"/>
        <v>57.08852755194219</v>
      </c>
    </row>
    <row r="50" spans="1:21" ht="12.75">
      <c r="A50" s="3" t="s">
        <v>78</v>
      </c>
      <c r="B50" s="31">
        <v>249</v>
      </c>
      <c r="C50" s="31">
        <v>551</v>
      </c>
      <c r="D50" s="32">
        <v>433246</v>
      </c>
      <c r="E50" s="34">
        <f t="shared" si="5"/>
        <v>65.52419842710225</v>
      </c>
      <c r="F50" s="31">
        <v>277</v>
      </c>
      <c r="G50" s="31">
        <v>612</v>
      </c>
      <c r="H50" s="36">
        <v>449652</v>
      </c>
      <c r="I50" s="34">
        <f t="shared" si="6"/>
        <v>61.22712418300654</v>
      </c>
      <c r="J50" s="31">
        <v>315</v>
      </c>
      <c r="K50" s="31">
        <v>706</v>
      </c>
      <c r="L50" s="36">
        <v>530378</v>
      </c>
      <c r="M50" s="34">
        <f t="shared" si="7"/>
        <v>62.60363550519357</v>
      </c>
      <c r="N50" s="31">
        <v>343</v>
      </c>
      <c r="O50" s="31">
        <v>712</v>
      </c>
      <c r="P50" s="36">
        <v>607890</v>
      </c>
      <c r="Q50" s="34">
        <f t="shared" si="8"/>
        <v>71.14817415730337</v>
      </c>
      <c r="R50" s="11">
        <v>340</v>
      </c>
      <c r="S50" s="11">
        <v>816</v>
      </c>
      <c r="T50" s="39">
        <v>587144</v>
      </c>
      <c r="U50" s="19">
        <f t="shared" si="9"/>
        <v>59.96160130718954</v>
      </c>
    </row>
    <row r="51" spans="1:21" ht="12.75">
      <c r="A51" s="3" t="s">
        <v>80</v>
      </c>
      <c r="B51" s="31">
        <v>130</v>
      </c>
      <c r="C51" s="31">
        <v>332</v>
      </c>
      <c r="D51" s="32">
        <v>244840</v>
      </c>
      <c r="E51" s="34">
        <f t="shared" si="5"/>
        <v>61.455823293172685</v>
      </c>
      <c r="F51" s="31">
        <v>139</v>
      </c>
      <c r="G51" s="31">
        <v>357</v>
      </c>
      <c r="H51" s="36">
        <v>249220</v>
      </c>
      <c r="I51" s="34">
        <f t="shared" si="6"/>
        <v>58.17460317460317</v>
      </c>
      <c r="J51" s="31">
        <v>171</v>
      </c>
      <c r="K51" s="31">
        <v>444</v>
      </c>
      <c r="L51" s="36">
        <v>322295</v>
      </c>
      <c r="M51" s="34">
        <f t="shared" si="7"/>
        <v>60.49080330330331</v>
      </c>
      <c r="N51" s="31">
        <v>204</v>
      </c>
      <c r="O51" s="31">
        <v>462</v>
      </c>
      <c r="P51" s="36">
        <v>370761</v>
      </c>
      <c r="Q51" s="34">
        <f t="shared" si="8"/>
        <v>66.87608225108225</v>
      </c>
      <c r="R51" s="11">
        <v>199</v>
      </c>
      <c r="S51" s="11">
        <v>529</v>
      </c>
      <c r="T51" s="39">
        <v>362404</v>
      </c>
      <c r="U51" s="19">
        <f t="shared" si="9"/>
        <v>57.08947700063012</v>
      </c>
    </row>
    <row r="52" spans="1:21" ht="12.75">
      <c r="A52" s="3" t="s">
        <v>82</v>
      </c>
      <c r="B52" s="31">
        <v>289</v>
      </c>
      <c r="C52" s="31">
        <v>667</v>
      </c>
      <c r="D52" s="32">
        <v>488969</v>
      </c>
      <c r="E52" s="34">
        <f t="shared" si="5"/>
        <v>61.09057971014492</v>
      </c>
      <c r="F52" s="31">
        <v>350</v>
      </c>
      <c r="G52" s="31">
        <v>821</v>
      </c>
      <c r="H52" s="36">
        <v>585049</v>
      </c>
      <c r="I52" s="34">
        <f t="shared" si="6"/>
        <v>59.38377994315875</v>
      </c>
      <c r="J52" s="31">
        <v>418</v>
      </c>
      <c r="K52" s="31">
        <v>983</v>
      </c>
      <c r="L52" s="36">
        <v>715760</v>
      </c>
      <c r="M52" s="34">
        <f t="shared" si="7"/>
        <v>60.6781959986436</v>
      </c>
      <c r="N52" s="31">
        <v>478</v>
      </c>
      <c r="O52" s="31">
        <v>1039</v>
      </c>
      <c r="P52" s="36">
        <v>830640</v>
      </c>
      <c r="Q52" s="34">
        <f t="shared" si="8"/>
        <v>66.62175168431183</v>
      </c>
      <c r="R52" s="11">
        <v>516</v>
      </c>
      <c r="S52" s="11">
        <v>1274</v>
      </c>
      <c r="T52" s="39">
        <v>925671</v>
      </c>
      <c r="U52" s="19">
        <f t="shared" si="9"/>
        <v>60.548861852433284</v>
      </c>
    </row>
    <row r="53" spans="1:21" ht="12.75">
      <c r="A53" s="3" t="s">
        <v>84</v>
      </c>
      <c r="B53" s="31">
        <v>318</v>
      </c>
      <c r="C53" s="31">
        <v>812</v>
      </c>
      <c r="D53" s="32">
        <v>584780</v>
      </c>
      <c r="E53" s="34">
        <f t="shared" si="5"/>
        <v>60.01436781609195</v>
      </c>
      <c r="F53" s="31">
        <v>351</v>
      </c>
      <c r="G53" s="31">
        <v>914</v>
      </c>
      <c r="H53" s="36">
        <v>655109</v>
      </c>
      <c r="I53" s="34">
        <f t="shared" si="6"/>
        <v>59.72912107950401</v>
      </c>
      <c r="J53" s="31">
        <v>405</v>
      </c>
      <c r="K53" s="31">
        <v>1056</v>
      </c>
      <c r="L53" s="36">
        <v>744705</v>
      </c>
      <c r="M53" s="34">
        <f t="shared" si="7"/>
        <v>58.76775568181818</v>
      </c>
      <c r="N53" s="31">
        <v>461</v>
      </c>
      <c r="O53" s="31">
        <v>1055</v>
      </c>
      <c r="P53" s="36">
        <v>802620</v>
      </c>
      <c r="Q53" s="34">
        <f t="shared" si="8"/>
        <v>63.39810426540284</v>
      </c>
      <c r="R53" s="11">
        <v>438</v>
      </c>
      <c r="S53" s="11">
        <v>1158</v>
      </c>
      <c r="T53" s="39">
        <v>786622</v>
      </c>
      <c r="U53" s="19">
        <f t="shared" si="9"/>
        <v>56.60780080598733</v>
      </c>
    </row>
    <row r="54" spans="1:21" ht="12.75">
      <c r="A54" s="3" t="s">
        <v>86</v>
      </c>
      <c r="B54" s="31">
        <v>360</v>
      </c>
      <c r="C54" s="31">
        <v>818</v>
      </c>
      <c r="D54" s="32">
        <v>633787</v>
      </c>
      <c r="E54" s="34">
        <f t="shared" si="5"/>
        <v>64.56672779136105</v>
      </c>
      <c r="F54" s="31">
        <v>412</v>
      </c>
      <c r="G54" s="31">
        <v>935</v>
      </c>
      <c r="H54" s="36">
        <v>713275</v>
      </c>
      <c r="I54" s="34">
        <f t="shared" si="6"/>
        <v>63.571746880570416</v>
      </c>
      <c r="J54" s="31">
        <v>450</v>
      </c>
      <c r="K54" s="31">
        <v>1052</v>
      </c>
      <c r="L54" s="36">
        <v>795586</v>
      </c>
      <c r="M54" s="34">
        <f t="shared" si="7"/>
        <v>63.02170468948035</v>
      </c>
      <c r="N54" s="31">
        <v>482</v>
      </c>
      <c r="O54" s="31">
        <v>1018</v>
      </c>
      <c r="P54" s="36">
        <v>862650</v>
      </c>
      <c r="Q54" s="34">
        <f t="shared" si="8"/>
        <v>70.6164047151277</v>
      </c>
      <c r="R54" s="11">
        <v>491</v>
      </c>
      <c r="S54" s="11">
        <v>1178</v>
      </c>
      <c r="T54" s="39">
        <v>872333</v>
      </c>
      <c r="U54" s="19">
        <f t="shared" si="9"/>
        <v>61.71003112620261</v>
      </c>
    </row>
    <row r="55" spans="1:21" ht="12.75">
      <c r="A55" s="3" t="s">
        <v>88</v>
      </c>
      <c r="B55" s="31">
        <v>130</v>
      </c>
      <c r="C55" s="31">
        <v>319</v>
      </c>
      <c r="D55" s="32">
        <v>217407</v>
      </c>
      <c r="E55" s="34">
        <f t="shared" si="5"/>
        <v>56.793887147335425</v>
      </c>
      <c r="F55" s="31">
        <v>138</v>
      </c>
      <c r="G55" s="31">
        <v>344</v>
      </c>
      <c r="H55" s="36">
        <v>229529</v>
      </c>
      <c r="I55" s="34">
        <f t="shared" si="6"/>
        <v>55.602955426356594</v>
      </c>
      <c r="J55" s="31">
        <v>162</v>
      </c>
      <c r="K55" s="31">
        <v>416</v>
      </c>
      <c r="L55" s="36">
        <v>275771</v>
      </c>
      <c r="M55" s="34">
        <f t="shared" si="7"/>
        <v>55.24258814102564</v>
      </c>
      <c r="N55" s="31">
        <v>189</v>
      </c>
      <c r="O55" s="31">
        <v>423</v>
      </c>
      <c r="P55" s="36">
        <v>311962</v>
      </c>
      <c r="Q55" s="34">
        <f t="shared" si="8"/>
        <v>61.45823483057525</v>
      </c>
      <c r="R55" s="11">
        <v>200</v>
      </c>
      <c r="S55" s="11">
        <v>515</v>
      </c>
      <c r="T55" s="39">
        <v>339162</v>
      </c>
      <c r="U55" s="19">
        <f t="shared" si="9"/>
        <v>54.880582524271844</v>
      </c>
    </row>
    <row r="56" spans="1:21" ht="12.75">
      <c r="A56" s="3" t="s">
        <v>90</v>
      </c>
      <c r="B56" s="31">
        <v>158</v>
      </c>
      <c r="C56" s="31">
        <v>367</v>
      </c>
      <c r="D56" s="32">
        <v>258431</v>
      </c>
      <c r="E56" s="34">
        <f t="shared" si="5"/>
        <v>58.68097184377839</v>
      </c>
      <c r="F56" s="31">
        <v>162</v>
      </c>
      <c r="G56" s="31">
        <v>367</v>
      </c>
      <c r="H56" s="36">
        <v>254897</v>
      </c>
      <c r="I56" s="34">
        <f t="shared" si="6"/>
        <v>57.87851952770209</v>
      </c>
      <c r="J56" s="31">
        <v>193</v>
      </c>
      <c r="K56" s="31">
        <v>433</v>
      </c>
      <c r="L56" s="36">
        <v>302692</v>
      </c>
      <c r="M56" s="34">
        <f t="shared" si="7"/>
        <v>58.25481139337952</v>
      </c>
      <c r="N56" s="31">
        <v>213</v>
      </c>
      <c r="O56" s="31">
        <v>440</v>
      </c>
      <c r="P56" s="36">
        <v>337553</v>
      </c>
      <c r="Q56" s="34">
        <f t="shared" si="8"/>
        <v>63.93049242424242</v>
      </c>
      <c r="R56" s="11">
        <v>226</v>
      </c>
      <c r="S56" s="11">
        <v>532</v>
      </c>
      <c r="T56" s="39">
        <v>356132</v>
      </c>
      <c r="U56" s="19">
        <f t="shared" si="9"/>
        <v>55.78508771929825</v>
      </c>
    </row>
    <row r="57" spans="1:21" ht="12.75">
      <c r="A57" s="3" t="s">
        <v>92</v>
      </c>
      <c r="B57" s="31">
        <v>102</v>
      </c>
      <c r="C57" s="31">
        <v>269</v>
      </c>
      <c r="D57" s="32">
        <v>192883</v>
      </c>
      <c r="E57" s="34">
        <f t="shared" si="5"/>
        <v>59.75309789343247</v>
      </c>
      <c r="F57" s="31">
        <v>106</v>
      </c>
      <c r="G57" s="31">
        <v>287</v>
      </c>
      <c r="H57" s="36">
        <v>205223</v>
      </c>
      <c r="I57" s="34">
        <f t="shared" si="6"/>
        <v>59.58855981416958</v>
      </c>
      <c r="J57" s="31">
        <v>104</v>
      </c>
      <c r="K57" s="31">
        <v>275</v>
      </c>
      <c r="L57" s="36">
        <v>190968</v>
      </c>
      <c r="M57" s="34">
        <f t="shared" si="7"/>
        <v>57.86909090909091</v>
      </c>
      <c r="N57" s="31">
        <v>129</v>
      </c>
      <c r="O57" s="31">
        <v>301</v>
      </c>
      <c r="P57" s="36">
        <v>226374</v>
      </c>
      <c r="Q57" s="34">
        <f t="shared" si="8"/>
        <v>62.67275747508306</v>
      </c>
      <c r="R57" s="11">
        <v>112</v>
      </c>
      <c r="S57" s="11">
        <v>287</v>
      </c>
      <c r="T57" s="39">
        <v>193114</v>
      </c>
      <c r="U57" s="19">
        <f t="shared" si="9"/>
        <v>56.0725900116144</v>
      </c>
    </row>
    <row r="58" spans="1:21" ht="12.75">
      <c r="A58" s="3" t="s">
        <v>94</v>
      </c>
      <c r="B58" s="31">
        <v>127</v>
      </c>
      <c r="C58" s="31">
        <v>314</v>
      </c>
      <c r="D58" s="32">
        <v>240541</v>
      </c>
      <c r="E58" s="34">
        <f t="shared" si="5"/>
        <v>63.83784501061571</v>
      </c>
      <c r="F58" s="31">
        <v>157</v>
      </c>
      <c r="G58" s="31">
        <v>390</v>
      </c>
      <c r="H58" s="36">
        <v>277516</v>
      </c>
      <c r="I58" s="34">
        <f t="shared" si="6"/>
        <v>59.29829059829059</v>
      </c>
      <c r="J58" s="31">
        <v>168</v>
      </c>
      <c r="K58" s="31">
        <v>454</v>
      </c>
      <c r="L58" s="36">
        <v>346062</v>
      </c>
      <c r="M58" s="34">
        <f t="shared" si="7"/>
        <v>63.52092511013216</v>
      </c>
      <c r="N58" s="31">
        <v>188</v>
      </c>
      <c r="O58" s="31">
        <v>434</v>
      </c>
      <c r="P58" s="36">
        <v>349712</v>
      </c>
      <c r="Q58" s="34">
        <f t="shared" si="8"/>
        <v>67.14900153609831</v>
      </c>
      <c r="R58" s="11">
        <v>186</v>
      </c>
      <c r="S58" s="11">
        <v>493</v>
      </c>
      <c r="T58" s="39">
        <v>339398</v>
      </c>
      <c r="U58" s="19">
        <f t="shared" si="9"/>
        <v>57.36950642325896</v>
      </c>
    </row>
    <row r="59" spans="1:21" ht="12.75">
      <c r="A59" s="3" t="s">
        <v>96</v>
      </c>
      <c r="B59" s="31">
        <v>391</v>
      </c>
      <c r="C59" s="31">
        <v>914</v>
      </c>
      <c r="D59" s="32">
        <v>658538</v>
      </c>
      <c r="E59" s="34">
        <f t="shared" si="5"/>
        <v>60.04175784099198</v>
      </c>
      <c r="F59" s="31">
        <v>396</v>
      </c>
      <c r="G59" s="31">
        <v>934</v>
      </c>
      <c r="H59" s="36">
        <v>662590</v>
      </c>
      <c r="I59" s="34">
        <f t="shared" si="6"/>
        <v>59.11759457530336</v>
      </c>
      <c r="J59" s="31">
        <v>479</v>
      </c>
      <c r="K59" s="31">
        <v>1145</v>
      </c>
      <c r="L59" s="36">
        <v>843536</v>
      </c>
      <c r="M59" s="34">
        <f t="shared" si="7"/>
        <v>61.39272197962155</v>
      </c>
      <c r="N59" s="31">
        <v>539</v>
      </c>
      <c r="O59" s="31">
        <v>1161</v>
      </c>
      <c r="P59" s="36">
        <v>951067</v>
      </c>
      <c r="Q59" s="34">
        <f t="shared" si="8"/>
        <v>68.2649296583405</v>
      </c>
      <c r="R59" s="11">
        <v>554</v>
      </c>
      <c r="S59" s="11">
        <v>1410</v>
      </c>
      <c r="T59" s="39">
        <v>1005256</v>
      </c>
      <c r="U59" s="19">
        <f t="shared" si="9"/>
        <v>59.412293144208036</v>
      </c>
    </row>
    <row r="60" spans="1:21" ht="12.75">
      <c r="A60" s="3" t="s">
        <v>98</v>
      </c>
      <c r="B60" s="31">
        <v>527</v>
      </c>
      <c r="C60" s="31">
        <v>1179</v>
      </c>
      <c r="D60" s="32">
        <v>950778</v>
      </c>
      <c r="E60" s="34">
        <f t="shared" si="5"/>
        <v>67.20229007633588</v>
      </c>
      <c r="F60" s="31">
        <v>552</v>
      </c>
      <c r="G60" s="31">
        <v>1251</v>
      </c>
      <c r="H60" s="36">
        <v>992029</v>
      </c>
      <c r="I60" s="34">
        <f t="shared" si="6"/>
        <v>66.08240074606981</v>
      </c>
      <c r="J60" s="31">
        <v>608</v>
      </c>
      <c r="K60" s="31">
        <v>1410</v>
      </c>
      <c r="L60" s="36">
        <v>1088658</v>
      </c>
      <c r="M60" s="34">
        <f t="shared" si="7"/>
        <v>64.34148936170213</v>
      </c>
      <c r="N60" s="31">
        <v>665</v>
      </c>
      <c r="O60" s="31">
        <v>1395</v>
      </c>
      <c r="P60" s="36">
        <v>1173661</v>
      </c>
      <c r="Q60" s="34">
        <f t="shared" si="8"/>
        <v>70.11117084826762</v>
      </c>
      <c r="R60" s="11">
        <v>666</v>
      </c>
      <c r="S60" s="11">
        <v>1547</v>
      </c>
      <c r="T60" s="39">
        <v>1150286</v>
      </c>
      <c r="U60" s="19">
        <f t="shared" si="9"/>
        <v>61.963262227968116</v>
      </c>
    </row>
    <row r="61" spans="1:21" ht="12.75">
      <c r="A61" s="3" t="s">
        <v>1</v>
      </c>
      <c r="B61" s="31">
        <v>408</v>
      </c>
      <c r="C61" s="31">
        <v>897</v>
      </c>
      <c r="D61" s="32">
        <v>753726</v>
      </c>
      <c r="E61" s="34">
        <f t="shared" si="5"/>
        <v>70.02285395763657</v>
      </c>
      <c r="F61" s="31">
        <v>431</v>
      </c>
      <c r="G61" s="31">
        <v>918</v>
      </c>
      <c r="H61" s="36">
        <v>764976</v>
      </c>
      <c r="I61" s="34">
        <f t="shared" si="6"/>
        <v>69.44226579520698</v>
      </c>
      <c r="J61" s="31">
        <v>508</v>
      </c>
      <c r="K61" s="31">
        <v>1087</v>
      </c>
      <c r="L61" s="36">
        <v>906204</v>
      </c>
      <c r="M61" s="34">
        <f t="shared" si="7"/>
        <v>69.47286108555657</v>
      </c>
      <c r="N61" s="31">
        <v>554</v>
      </c>
      <c r="O61" s="31">
        <v>1087</v>
      </c>
      <c r="P61" s="36">
        <v>977882</v>
      </c>
      <c r="Q61" s="34">
        <f t="shared" si="8"/>
        <v>74.96795461514873</v>
      </c>
      <c r="R61" s="11">
        <v>558</v>
      </c>
      <c r="S61" s="11">
        <v>1232</v>
      </c>
      <c r="T61" s="39">
        <v>1012566</v>
      </c>
      <c r="U61" s="19">
        <f t="shared" si="9"/>
        <v>68.49066558441558</v>
      </c>
    </row>
    <row r="62" spans="1:21" ht="12.75">
      <c r="A62" s="3" t="s">
        <v>3</v>
      </c>
      <c r="B62" s="31">
        <v>1141</v>
      </c>
      <c r="C62" s="31">
        <v>2534</v>
      </c>
      <c r="D62" s="32">
        <v>2204009</v>
      </c>
      <c r="E62" s="34">
        <f t="shared" si="5"/>
        <v>72.48122204682977</v>
      </c>
      <c r="F62" s="31">
        <v>1258</v>
      </c>
      <c r="G62" s="31">
        <v>2778</v>
      </c>
      <c r="H62" s="36">
        <v>2340662</v>
      </c>
      <c r="I62" s="34">
        <f t="shared" si="6"/>
        <v>70.21424286057115</v>
      </c>
      <c r="J62" s="31">
        <v>1430</v>
      </c>
      <c r="K62" s="31">
        <v>3176</v>
      </c>
      <c r="L62" s="36">
        <v>2736529</v>
      </c>
      <c r="M62" s="34">
        <f t="shared" si="7"/>
        <v>71.80229324097398</v>
      </c>
      <c r="N62" s="31">
        <v>1423</v>
      </c>
      <c r="O62" s="31">
        <v>2856</v>
      </c>
      <c r="P62" s="36">
        <v>2701933</v>
      </c>
      <c r="Q62" s="34">
        <f t="shared" si="8"/>
        <v>78.83791433239963</v>
      </c>
      <c r="R62" s="11">
        <v>1352</v>
      </c>
      <c r="S62" s="11">
        <v>3001</v>
      </c>
      <c r="T62" s="39">
        <v>2499970</v>
      </c>
      <c r="U62" s="19">
        <f t="shared" si="9"/>
        <v>69.4204709541264</v>
      </c>
    </row>
    <row r="63" spans="1:21" ht="12.75">
      <c r="A63" s="3" t="s">
        <v>5</v>
      </c>
      <c r="B63" s="31">
        <v>258</v>
      </c>
      <c r="C63" s="31">
        <v>627</v>
      </c>
      <c r="D63" s="32">
        <v>481699</v>
      </c>
      <c r="E63" s="34">
        <f t="shared" si="5"/>
        <v>64.02166400850612</v>
      </c>
      <c r="F63" s="31">
        <v>298</v>
      </c>
      <c r="G63" s="31">
        <v>765</v>
      </c>
      <c r="H63" s="36">
        <v>577672</v>
      </c>
      <c r="I63" s="34">
        <f t="shared" si="6"/>
        <v>62.92723311546841</v>
      </c>
      <c r="J63" s="31">
        <v>329</v>
      </c>
      <c r="K63" s="31">
        <v>853</v>
      </c>
      <c r="L63" s="36">
        <v>650093</v>
      </c>
      <c r="M63" s="34">
        <f t="shared" si="7"/>
        <v>63.51045330207112</v>
      </c>
      <c r="N63" s="31">
        <v>379</v>
      </c>
      <c r="O63" s="31">
        <v>859</v>
      </c>
      <c r="P63" s="36">
        <v>723691</v>
      </c>
      <c r="Q63" s="34">
        <f t="shared" si="8"/>
        <v>70.20673263484673</v>
      </c>
      <c r="R63" s="11">
        <v>363</v>
      </c>
      <c r="S63" s="11">
        <v>970</v>
      </c>
      <c r="T63" s="39">
        <v>728799</v>
      </c>
      <c r="U63" s="19">
        <f t="shared" si="9"/>
        <v>62.61159793814433</v>
      </c>
    </row>
    <row r="64" spans="1:21" ht="12.75">
      <c r="A64" s="3" t="s">
        <v>7</v>
      </c>
      <c r="B64" s="31">
        <v>272</v>
      </c>
      <c r="C64" s="31">
        <v>702</v>
      </c>
      <c r="D64" s="32">
        <v>487647</v>
      </c>
      <c r="E64" s="34">
        <f t="shared" si="5"/>
        <v>57.88782051282051</v>
      </c>
      <c r="F64" s="31">
        <v>311</v>
      </c>
      <c r="G64" s="31">
        <v>803</v>
      </c>
      <c r="H64" s="36">
        <v>546004</v>
      </c>
      <c r="I64" s="34">
        <f t="shared" si="6"/>
        <v>56.66293067662931</v>
      </c>
      <c r="J64" s="31">
        <v>348</v>
      </c>
      <c r="K64" s="31">
        <v>890</v>
      </c>
      <c r="L64" s="36">
        <v>626616</v>
      </c>
      <c r="M64" s="34">
        <f t="shared" si="7"/>
        <v>58.67191011235955</v>
      </c>
      <c r="N64" s="31">
        <v>355</v>
      </c>
      <c r="O64" s="31">
        <v>822</v>
      </c>
      <c r="P64" s="36">
        <v>658444</v>
      </c>
      <c r="Q64" s="34">
        <f t="shared" si="8"/>
        <v>66.7522303325223</v>
      </c>
      <c r="R64" s="11">
        <v>317</v>
      </c>
      <c r="S64" s="11">
        <v>838</v>
      </c>
      <c r="T64" s="39">
        <v>577645</v>
      </c>
      <c r="U64" s="19">
        <f t="shared" si="9"/>
        <v>57.44282020684169</v>
      </c>
    </row>
    <row r="65" spans="1:21" ht="12.75">
      <c r="A65" s="3" t="s">
        <v>9</v>
      </c>
      <c r="B65" s="31">
        <v>219</v>
      </c>
      <c r="C65" s="31">
        <v>569</v>
      </c>
      <c r="D65" s="32">
        <v>396385</v>
      </c>
      <c r="E65" s="34">
        <f t="shared" si="5"/>
        <v>58.05287053309901</v>
      </c>
      <c r="F65" s="31">
        <v>247</v>
      </c>
      <c r="G65" s="31">
        <v>622</v>
      </c>
      <c r="H65" s="36">
        <v>419030</v>
      </c>
      <c r="I65" s="34">
        <f t="shared" si="6"/>
        <v>56.14013933547695</v>
      </c>
      <c r="J65" s="31">
        <v>264</v>
      </c>
      <c r="K65" s="31">
        <v>659</v>
      </c>
      <c r="L65" s="36">
        <v>440963</v>
      </c>
      <c r="M65" s="34">
        <f t="shared" si="7"/>
        <v>55.76163378856853</v>
      </c>
      <c r="N65" s="31">
        <v>309</v>
      </c>
      <c r="O65" s="31">
        <v>719</v>
      </c>
      <c r="P65" s="36">
        <v>531134</v>
      </c>
      <c r="Q65" s="34">
        <f t="shared" si="8"/>
        <v>61.559341678256835</v>
      </c>
      <c r="R65" s="11">
        <v>323</v>
      </c>
      <c r="S65" s="11">
        <v>879</v>
      </c>
      <c r="T65" s="39">
        <v>598485</v>
      </c>
      <c r="U65" s="19">
        <f t="shared" si="9"/>
        <v>56.73919226393629</v>
      </c>
    </row>
    <row r="66" spans="1:21" ht="12.75">
      <c r="A66" s="3" t="s">
        <v>11</v>
      </c>
      <c r="B66" s="31">
        <v>1053</v>
      </c>
      <c r="C66" s="31">
        <v>2625</v>
      </c>
      <c r="D66" s="32">
        <v>2127335</v>
      </c>
      <c r="E66" s="34">
        <f t="shared" si="5"/>
        <v>67.53444444444445</v>
      </c>
      <c r="F66" s="31">
        <v>1138</v>
      </c>
      <c r="G66" s="31">
        <v>2822</v>
      </c>
      <c r="H66" s="36">
        <v>2194912</v>
      </c>
      <c r="I66" s="34">
        <f t="shared" si="6"/>
        <v>64.81549728325065</v>
      </c>
      <c r="J66" s="31">
        <v>1264</v>
      </c>
      <c r="K66" s="31">
        <v>3104</v>
      </c>
      <c r="L66" s="36">
        <v>2413448</v>
      </c>
      <c r="M66" s="34">
        <f t="shared" si="7"/>
        <v>64.794029209622</v>
      </c>
      <c r="N66" s="31">
        <v>1349</v>
      </c>
      <c r="O66" s="31">
        <v>2928</v>
      </c>
      <c r="P66" s="36">
        <v>2447052</v>
      </c>
      <c r="Q66" s="34">
        <f t="shared" si="8"/>
        <v>69.64515027322405</v>
      </c>
      <c r="R66" s="11">
        <v>1344</v>
      </c>
      <c r="S66" s="11">
        <v>3364</v>
      </c>
      <c r="T66" s="39">
        <v>2520809</v>
      </c>
      <c r="U66" s="19">
        <f t="shared" si="9"/>
        <v>62.44572433610781</v>
      </c>
    </row>
    <row r="67" spans="1:21" ht="12.75">
      <c r="A67" s="3" t="s">
        <v>13</v>
      </c>
      <c r="B67" s="31">
        <v>3287</v>
      </c>
      <c r="C67" s="31">
        <v>7561</v>
      </c>
      <c r="D67" s="32">
        <v>6164928</v>
      </c>
      <c r="E67" s="34">
        <f t="shared" si="5"/>
        <v>67.94656791429705</v>
      </c>
      <c r="F67" s="31">
        <v>3629</v>
      </c>
      <c r="G67" s="31">
        <v>8384</v>
      </c>
      <c r="H67" s="36">
        <v>6790229</v>
      </c>
      <c r="I67" s="34">
        <f t="shared" si="6"/>
        <v>67.49193901081425</v>
      </c>
      <c r="J67" s="31">
        <v>4196</v>
      </c>
      <c r="K67" s="31">
        <v>9395</v>
      </c>
      <c r="L67" s="36">
        <v>7733136</v>
      </c>
      <c r="M67" s="34">
        <f t="shared" si="7"/>
        <v>68.59265566790846</v>
      </c>
      <c r="N67" s="31">
        <v>4494</v>
      </c>
      <c r="O67" s="31">
        <v>9180</v>
      </c>
      <c r="P67" s="36">
        <v>8187044</v>
      </c>
      <c r="Q67" s="34">
        <f t="shared" si="8"/>
        <v>74.31957153231663</v>
      </c>
      <c r="R67" s="11">
        <v>4580</v>
      </c>
      <c r="S67" s="11">
        <v>10480</v>
      </c>
      <c r="T67" s="39">
        <v>8343072</v>
      </c>
      <c r="U67" s="19">
        <f t="shared" si="9"/>
        <v>66.3412213740458</v>
      </c>
    </row>
    <row r="68" spans="1:21" ht="12.75">
      <c r="A68" s="3" t="s">
        <v>15</v>
      </c>
      <c r="B68" s="31">
        <v>223</v>
      </c>
      <c r="C68" s="31">
        <v>573</v>
      </c>
      <c r="D68" s="32">
        <v>473550</v>
      </c>
      <c r="E68" s="34">
        <f t="shared" si="5"/>
        <v>68.86998254799302</v>
      </c>
      <c r="F68" s="31">
        <v>277</v>
      </c>
      <c r="G68" s="31">
        <v>756</v>
      </c>
      <c r="H68" s="36">
        <v>597595</v>
      </c>
      <c r="I68" s="34">
        <f t="shared" si="6"/>
        <v>65.87246472663139</v>
      </c>
      <c r="J68" s="31">
        <v>321</v>
      </c>
      <c r="K68" s="31">
        <v>825</v>
      </c>
      <c r="L68" s="36">
        <v>647570</v>
      </c>
      <c r="M68" s="34">
        <f t="shared" si="7"/>
        <v>65.41111111111111</v>
      </c>
      <c r="N68" s="31">
        <v>356</v>
      </c>
      <c r="O68" s="31">
        <v>816</v>
      </c>
      <c r="P68" s="36">
        <v>698887</v>
      </c>
      <c r="Q68" s="34">
        <f t="shared" si="8"/>
        <v>71.37326388888889</v>
      </c>
      <c r="R68" s="11">
        <v>344</v>
      </c>
      <c r="S68" s="11">
        <v>867</v>
      </c>
      <c r="T68" s="39">
        <v>677011</v>
      </c>
      <c r="U68" s="19">
        <f t="shared" si="9"/>
        <v>65.07218377547098</v>
      </c>
    </row>
    <row r="69" spans="1:21" ht="12.75">
      <c r="A69" s="3" t="s">
        <v>17</v>
      </c>
      <c r="B69" s="31">
        <v>278</v>
      </c>
      <c r="C69" s="31">
        <v>665</v>
      </c>
      <c r="D69" s="32">
        <v>484880</v>
      </c>
      <c r="E69" s="34">
        <f t="shared" si="5"/>
        <v>60.76190476190476</v>
      </c>
      <c r="F69" s="31">
        <v>301</v>
      </c>
      <c r="G69" s="31">
        <v>724</v>
      </c>
      <c r="H69" s="36">
        <v>530045</v>
      </c>
      <c r="I69" s="34">
        <f t="shared" si="6"/>
        <v>61.00886279926335</v>
      </c>
      <c r="J69" s="31">
        <v>351</v>
      </c>
      <c r="K69" s="31">
        <v>839</v>
      </c>
      <c r="L69" s="36">
        <v>637564</v>
      </c>
      <c r="M69" s="34">
        <f t="shared" si="7"/>
        <v>63.32578466428288</v>
      </c>
      <c r="N69" s="31">
        <v>381</v>
      </c>
      <c r="O69" s="31">
        <v>804</v>
      </c>
      <c r="P69" s="36">
        <v>670019</v>
      </c>
      <c r="Q69" s="34">
        <f t="shared" si="8"/>
        <v>69.44641376451078</v>
      </c>
      <c r="R69" s="11">
        <v>388</v>
      </c>
      <c r="S69" s="11">
        <v>930</v>
      </c>
      <c r="T69" s="39">
        <v>678340</v>
      </c>
      <c r="U69" s="19">
        <f t="shared" si="9"/>
        <v>60.7831541218638</v>
      </c>
    </row>
    <row r="70" spans="1:21" ht="12.75">
      <c r="A70" s="3" t="s">
        <v>19</v>
      </c>
      <c r="B70" s="31">
        <v>103</v>
      </c>
      <c r="C70" s="31">
        <v>260</v>
      </c>
      <c r="D70" s="32">
        <v>169089</v>
      </c>
      <c r="E70" s="34">
        <f t="shared" si="5"/>
        <v>54.19519230769231</v>
      </c>
      <c r="F70" s="31">
        <v>109</v>
      </c>
      <c r="G70" s="31">
        <v>282</v>
      </c>
      <c r="H70" s="36">
        <v>183735</v>
      </c>
      <c r="I70" s="34">
        <f t="shared" si="6"/>
        <v>54.295212765957444</v>
      </c>
      <c r="J70" s="31">
        <v>127</v>
      </c>
      <c r="K70" s="31">
        <v>356</v>
      </c>
      <c r="L70" s="36">
        <v>236253</v>
      </c>
      <c r="M70" s="34">
        <f t="shared" si="7"/>
        <v>55.30266853932584</v>
      </c>
      <c r="N70" s="31">
        <v>161</v>
      </c>
      <c r="O70" s="31">
        <v>403</v>
      </c>
      <c r="P70" s="36">
        <v>295826</v>
      </c>
      <c r="Q70" s="34">
        <f t="shared" si="8"/>
        <v>61.171629445822994</v>
      </c>
      <c r="R70" s="11">
        <v>153</v>
      </c>
      <c r="S70" s="11">
        <v>434</v>
      </c>
      <c r="T70" s="39">
        <v>273077</v>
      </c>
      <c r="U70" s="19">
        <f t="shared" si="9"/>
        <v>52.43413978494624</v>
      </c>
    </row>
    <row r="71" spans="1:21" ht="12.75">
      <c r="A71" s="3" t="s">
        <v>21</v>
      </c>
      <c r="B71" s="31">
        <v>140</v>
      </c>
      <c r="C71" s="31">
        <v>329</v>
      </c>
      <c r="D71" s="32">
        <v>245032</v>
      </c>
      <c r="E71" s="34">
        <f t="shared" si="5"/>
        <v>62.06484295845998</v>
      </c>
      <c r="F71" s="31">
        <v>159</v>
      </c>
      <c r="G71" s="31">
        <v>374</v>
      </c>
      <c r="H71" s="36">
        <v>277896</v>
      </c>
      <c r="I71" s="34">
        <f t="shared" si="6"/>
        <v>61.919786096256686</v>
      </c>
      <c r="J71" s="31">
        <v>202</v>
      </c>
      <c r="K71" s="31">
        <v>501</v>
      </c>
      <c r="L71" s="36">
        <v>377570</v>
      </c>
      <c r="M71" s="34">
        <f t="shared" si="7"/>
        <v>62.80272787757818</v>
      </c>
      <c r="N71" s="31">
        <v>229</v>
      </c>
      <c r="O71" s="31">
        <v>519</v>
      </c>
      <c r="P71" s="36">
        <v>428727</v>
      </c>
      <c r="Q71" s="34">
        <f t="shared" si="8"/>
        <v>68.83863198458575</v>
      </c>
      <c r="R71" s="11">
        <v>236</v>
      </c>
      <c r="S71" s="11">
        <v>603</v>
      </c>
      <c r="T71" s="39">
        <v>446465</v>
      </c>
      <c r="U71" s="19">
        <f t="shared" si="9"/>
        <v>61.70052515201768</v>
      </c>
    </row>
    <row r="72" spans="1:21" ht="12.75">
      <c r="A72" s="3" t="s">
        <v>23</v>
      </c>
      <c r="B72" s="31">
        <v>531</v>
      </c>
      <c r="C72" s="31">
        <v>1266</v>
      </c>
      <c r="D72" s="32">
        <v>998226</v>
      </c>
      <c r="E72" s="34">
        <f t="shared" si="5"/>
        <v>65.70734597156398</v>
      </c>
      <c r="F72" s="31">
        <v>621</v>
      </c>
      <c r="G72" s="31">
        <v>1445</v>
      </c>
      <c r="H72" s="36">
        <v>1140480</v>
      </c>
      <c r="I72" s="34">
        <f t="shared" si="6"/>
        <v>65.77162629757785</v>
      </c>
      <c r="J72" s="31">
        <v>662</v>
      </c>
      <c r="K72" s="31">
        <v>1553</v>
      </c>
      <c r="L72" s="36">
        <v>1199308</v>
      </c>
      <c r="M72" s="34">
        <f t="shared" si="7"/>
        <v>64.35436789010517</v>
      </c>
      <c r="N72" s="31">
        <v>689</v>
      </c>
      <c r="O72" s="31">
        <v>1455</v>
      </c>
      <c r="P72" s="36">
        <v>1187020</v>
      </c>
      <c r="Q72" s="34">
        <f t="shared" si="8"/>
        <v>67.98510882016036</v>
      </c>
      <c r="R72" s="11">
        <v>641</v>
      </c>
      <c r="S72" s="11">
        <v>1508</v>
      </c>
      <c r="T72" s="39">
        <v>1113226</v>
      </c>
      <c r="U72" s="19">
        <f t="shared" si="9"/>
        <v>61.51779398762157</v>
      </c>
    </row>
    <row r="73" spans="1:21" ht="12.75">
      <c r="A73" s="3" t="s">
        <v>25</v>
      </c>
      <c r="B73" s="31">
        <v>412</v>
      </c>
      <c r="C73" s="31">
        <v>954</v>
      </c>
      <c r="D73" s="32">
        <v>739675</v>
      </c>
      <c r="E73" s="34">
        <f t="shared" si="5"/>
        <v>64.61172257162823</v>
      </c>
      <c r="F73" s="31">
        <v>475</v>
      </c>
      <c r="G73" s="31">
        <v>1106</v>
      </c>
      <c r="H73" s="36">
        <v>818257</v>
      </c>
      <c r="I73" s="34">
        <f t="shared" si="6"/>
        <v>61.65287823990355</v>
      </c>
      <c r="J73" s="31">
        <v>564</v>
      </c>
      <c r="K73" s="31">
        <v>1349</v>
      </c>
      <c r="L73" s="36">
        <v>989797</v>
      </c>
      <c r="M73" s="34">
        <f t="shared" si="7"/>
        <v>61.14387200395354</v>
      </c>
      <c r="N73" s="31">
        <v>632</v>
      </c>
      <c r="O73" s="31">
        <v>1379</v>
      </c>
      <c r="P73" s="36">
        <v>1141752</v>
      </c>
      <c r="Q73" s="34">
        <f t="shared" si="8"/>
        <v>68.99637418419144</v>
      </c>
      <c r="R73" s="11">
        <v>657</v>
      </c>
      <c r="S73" s="11">
        <v>1637</v>
      </c>
      <c r="T73" s="39">
        <v>1231162</v>
      </c>
      <c r="U73" s="19">
        <f t="shared" si="9"/>
        <v>62.67369171248218</v>
      </c>
    </row>
    <row r="74" spans="1:21" ht="12.75">
      <c r="A74" s="3" t="s">
        <v>27</v>
      </c>
      <c r="B74" s="31">
        <v>970</v>
      </c>
      <c r="C74" s="31">
        <v>2242</v>
      </c>
      <c r="D74" s="32">
        <v>1847175</v>
      </c>
      <c r="E74" s="34">
        <f t="shared" si="5"/>
        <v>68.65800624442463</v>
      </c>
      <c r="F74" s="31">
        <v>1081</v>
      </c>
      <c r="G74" s="31">
        <v>2532</v>
      </c>
      <c r="H74" s="36">
        <v>2038284</v>
      </c>
      <c r="I74" s="34">
        <f t="shared" si="6"/>
        <v>67.08412322274881</v>
      </c>
      <c r="J74" s="31">
        <v>1220</v>
      </c>
      <c r="K74" s="31">
        <v>2833</v>
      </c>
      <c r="L74" s="36">
        <v>2330699</v>
      </c>
      <c r="M74" s="34">
        <f t="shared" si="7"/>
        <v>68.5580362395576</v>
      </c>
      <c r="N74" s="31">
        <v>1265</v>
      </c>
      <c r="O74" s="31">
        <v>2650</v>
      </c>
      <c r="P74" s="36">
        <v>2323971</v>
      </c>
      <c r="Q74" s="34">
        <f t="shared" si="8"/>
        <v>73.08084905660377</v>
      </c>
      <c r="R74" s="11">
        <v>1218</v>
      </c>
      <c r="S74" s="11">
        <v>2905</v>
      </c>
      <c r="T74" s="39">
        <v>2211596</v>
      </c>
      <c r="U74" s="19">
        <f t="shared" si="9"/>
        <v>63.442226047045324</v>
      </c>
    </row>
    <row r="75" spans="1:21" ht="12.75">
      <c r="A75" s="3" t="s">
        <v>29</v>
      </c>
      <c r="B75" s="31">
        <v>235</v>
      </c>
      <c r="C75" s="31">
        <v>707</v>
      </c>
      <c r="D75" s="32">
        <v>577328</v>
      </c>
      <c r="E75" s="34">
        <f aca="true" t="shared" si="10" ref="E75:E106">SUM((D75/12)/C75)</f>
        <v>68.04903347477604</v>
      </c>
      <c r="F75" s="31">
        <v>264</v>
      </c>
      <c r="G75" s="31">
        <v>769</v>
      </c>
      <c r="H75" s="36">
        <v>608776</v>
      </c>
      <c r="I75" s="34">
        <f aca="true" t="shared" si="11" ref="I75:I106">SUM((H75/12)/G75)</f>
        <v>65.97052449068055</v>
      </c>
      <c r="J75" s="31">
        <v>304</v>
      </c>
      <c r="K75" s="31">
        <v>865</v>
      </c>
      <c r="L75" s="36">
        <v>681148</v>
      </c>
      <c r="M75" s="34">
        <f aca="true" t="shared" si="12" ref="M75:M106">SUM((L75/12)/K75)</f>
        <v>65.62119460500963</v>
      </c>
      <c r="N75" s="31">
        <v>355</v>
      </c>
      <c r="O75" s="31">
        <v>861</v>
      </c>
      <c r="P75" s="36">
        <v>748868</v>
      </c>
      <c r="Q75" s="34">
        <f aca="true" t="shared" si="13" ref="Q75:Q106">SUM((P75/12)/(O75))</f>
        <v>72.48044909020518</v>
      </c>
      <c r="R75" s="11">
        <v>356</v>
      </c>
      <c r="S75" s="11">
        <v>981</v>
      </c>
      <c r="T75" s="39">
        <v>767506</v>
      </c>
      <c r="U75" s="19">
        <f aca="true" t="shared" si="14" ref="U75:U106">SUM((T75/12)/(S75))</f>
        <v>65.19758749575264</v>
      </c>
    </row>
    <row r="76" spans="1:21" ht="12.75">
      <c r="A76" s="3" t="s">
        <v>31</v>
      </c>
      <c r="B76" s="31">
        <v>94</v>
      </c>
      <c r="C76" s="31">
        <v>208</v>
      </c>
      <c r="D76" s="32">
        <v>155100</v>
      </c>
      <c r="E76" s="34">
        <f t="shared" si="10"/>
        <v>62.13942307692308</v>
      </c>
      <c r="F76" s="31">
        <v>107</v>
      </c>
      <c r="G76" s="31">
        <v>231</v>
      </c>
      <c r="H76" s="36">
        <v>158517</v>
      </c>
      <c r="I76" s="34">
        <f t="shared" si="11"/>
        <v>57.185064935064936</v>
      </c>
      <c r="J76" s="31">
        <v>131</v>
      </c>
      <c r="K76" s="31">
        <v>289</v>
      </c>
      <c r="L76" s="36">
        <v>193511</v>
      </c>
      <c r="M76" s="34">
        <f t="shared" si="12"/>
        <v>55.799019607843135</v>
      </c>
      <c r="N76" s="31">
        <v>138</v>
      </c>
      <c r="O76" s="31">
        <v>287</v>
      </c>
      <c r="P76" s="36">
        <v>208499</v>
      </c>
      <c r="Q76" s="34">
        <f t="shared" si="13"/>
        <v>60.539779326364695</v>
      </c>
      <c r="R76" s="11">
        <v>137</v>
      </c>
      <c r="S76" s="11">
        <v>322</v>
      </c>
      <c r="T76" s="39">
        <v>211864</v>
      </c>
      <c r="U76" s="19">
        <f t="shared" si="14"/>
        <v>54.830227743271216</v>
      </c>
    </row>
    <row r="77" spans="1:21" ht="12.75">
      <c r="A77" s="3" t="s">
        <v>33</v>
      </c>
      <c r="B77" s="31">
        <v>227</v>
      </c>
      <c r="C77" s="31">
        <v>512</v>
      </c>
      <c r="D77" s="32">
        <v>355473</v>
      </c>
      <c r="E77" s="34">
        <f t="shared" si="10"/>
        <v>57.85693359375</v>
      </c>
      <c r="F77" s="31">
        <v>244</v>
      </c>
      <c r="G77" s="31">
        <v>555</v>
      </c>
      <c r="H77" s="36">
        <v>386330</v>
      </c>
      <c r="I77" s="34">
        <f t="shared" si="11"/>
        <v>58.00750750750751</v>
      </c>
      <c r="J77" s="31">
        <v>276</v>
      </c>
      <c r="K77" s="31">
        <v>623</v>
      </c>
      <c r="L77" s="36">
        <v>441799</v>
      </c>
      <c r="M77" s="34">
        <f t="shared" si="12"/>
        <v>59.09563937934725</v>
      </c>
      <c r="N77" s="31">
        <v>316</v>
      </c>
      <c r="O77" s="31">
        <v>660</v>
      </c>
      <c r="P77" s="36">
        <v>507940</v>
      </c>
      <c r="Q77" s="34">
        <f t="shared" si="13"/>
        <v>64.13383838383838</v>
      </c>
      <c r="R77" s="11">
        <v>321</v>
      </c>
      <c r="S77" s="11">
        <v>810</v>
      </c>
      <c r="T77" s="39">
        <v>551743</v>
      </c>
      <c r="U77" s="19">
        <f t="shared" si="14"/>
        <v>56.76368312757202</v>
      </c>
    </row>
    <row r="78" spans="1:21" ht="12.75">
      <c r="A78" s="3" t="s">
        <v>35</v>
      </c>
      <c r="B78" s="31">
        <v>241</v>
      </c>
      <c r="C78" s="31">
        <v>542</v>
      </c>
      <c r="D78" s="32">
        <v>386859</v>
      </c>
      <c r="E78" s="34">
        <f t="shared" si="10"/>
        <v>59.48016605166052</v>
      </c>
      <c r="F78" s="31">
        <v>252</v>
      </c>
      <c r="G78" s="31">
        <v>592</v>
      </c>
      <c r="H78" s="36">
        <v>388778</v>
      </c>
      <c r="I78" s="34">
        <f t="shared" si="11"/>
        <v>54.72663288288288</v>
      </c>
      <c r="J78" s="31">
        <v>290</v>
      </c>
      <c r="K78" s="31">
        <v>697</v>
      </c>
      <c r="L78" s="36">
        <v>489504</v>
      </c>
      <c r="M78" s="34">
        <f t="shared" si="12"/>
        <v>58.525107604017215</v>
      </c>
      <c r="N78" s="31">
        <v>316</v>
      </c>
      <c r="O78" s="31">
        <v>699</v>
      </c>
      <c r="P78" s="36">
        <v>546363</v>
      </c>
      <c r="Q78" s="34">
        <f t="shared" si="13"/>
        <v>65.1362660944206</v>
      </c>
      <c r="R78" s="11">
        <v>313</v>
      </c>
      <c r="S78" s="11">
        <v>809</v>
      </c>
      <c r="T78" s="39">
        <v>567913</v>
      </c>
      <c r="U78" s="19">
        <f t="shared" si="14"/>
        <v>58.499484960857025</v>
      </c>
    </row>
    <row r="79" spans="1:21" ht="12.75">
      <c r="A79" s="3" t="s">
        <v>37</v>
      </c>
      <c r="B79" s="31">
        <v>311</v>
      </c>
      <c r="C79" s="31">
        <v>773</v>
      </c>
      <c r="D79" s="32">
        <v>620830</v>
      </c>
      <c r="E79" s="34">
        <f t="shared" si="10"/>
        <v>66.9286330314791</v>
      </c>
      <c r="F79" s="31">
        <v>324</v>
      </c>
      <c r="G79" s="31">
        <v>827</v>
      </c>
      <c r="H79" s="36">
        <v>644390</v>
      </c>
      <c r="I79" s="34">
        <f t="shared" si="11"/>
        <v>64.93248690044337</v>
      </c>
      <c r="J79" s="31">
        <v>334</v>
      </c>
      <c r="K79" s="31">
        <v>863</v>
      </c>
      <c r="L79" s="36">
        <v>644908</v>
      </c>
      <c r="M79" s="34">
        <f t="shared" si="12"/>
        <v>62.273850907686366</v>
      </c>
      <c r="N79" s="31">
        <v>385</v>
      </c>
      <c r="O79" s="31">
        <v>867</v>
      </c>
      <c r="P79" s="36">
        <v>708409</v>
      </c>
      <c r="Q79" s="34">
        <f t="shared" si="13"/>
        <v>68.090061514802</v>
      </c>
      <c r="R79" s="11">
        <v>373</v>
      </c>
      <c r="S79" s="11">
        <v>955</v>
      </c>
      <c r="T79" s="39">
        <v>680868</v>
      </c>
      <c r="U79" s="19">
        <f t="shared" si="14"/>
        <v>59.412565445026175</v>
      </c>
    </row>
    <row r="80" spans="1:21" ht="12.75">
      <c r="A80" s="3" t="s">
        <v>39</v>
      </c>
      <c r="B80" s="35">
        <v>990</v>
      </c>
      <c r="C80" s="35">
        <v>2460</v>
      </c>
      <c r="D80" s="32">
        <v>2102967</v>
      </c>
      <c r="E80" s="34">
        <f t="shared" si="10"/>
        <v>71.23871951219512</v>
      </c>
      <c r="F80" s="35">
        <v>1126</v>
      </c>
      <c r="G80" s="35">
        <v>2874</v>
      </c>
      <c r="H80" s="36">
        <v>2351510</v>
      </c>
      <c r="I80" s="34">
        <f t="shared" si="11"/>
        <v>68.18342611922988</v>
      </c>
      <c r="J80" s="35">
        <v>1289</v>
      </c>
      <c r="K80" s="35">
        <v>3342</v>
      </c>
      <c r="L80" s="36">
        <v>2740558</v>
      </c>
      <c r="M80" s="34">
        <f t="shared" si="12"/>
        <v>68.33627568322362</v>
      </c>
      <c r="N80" s="35">
        <v>1379</v>
      </c>
      <c r="O80" s="35">
        <v>3164</v>
      </c>
      <c r="P80" s="36">
        <v>2812054</v>
      </c>
      <c r="Q80" s="34">
        <f t="shared" si="13"/>
        <v>74.06379056047199</v>
      </c>
      <c r="R80" s="46">
        <v>1316</v>
      </c>
      <c r="S80" s="46">
        <v>3485</v>
      </c>
      <c r="T80" s="39">
        <v>2752180</v>
      </c>
      <c r="U80" s="19">
        <f t="shared" si="14"/>
        <v>65.81013868962219</v>
      </c>
    </row>
    <row r="81" spans="1:21" ht="12.75">
      <c r="A81" s="3" t="s">
        <v>41</v>
      </c>
      <c r="B81" s="31">
        <v>159</v>
      </c>
      <c r="C81" s="31">
        <v>402</v>
      </c>
      <c r="D81" s="32">
        <v>271196</v>
      </c>
      <c r="E81" s="34">
        <f t="shared" si="10"/>
        <v>56.218076285240464</v>
      </c>
      <c r="F81" s="31">
        <v>169</v>
      </c>
      <c r="G81" s="31">
        <v>407</v>
      </c>
      <c r="H81" s="36">
        <v>268971</v>
      </c>
      <c r="I81" s="34">
        <f t="shared" si="11"/>
        <v>55.07186732186732</v>
      </c>
      <c r="J81" s="31">
        <v>198</v>
      </c>
      <c r="K81" s="31">
        <v>480</v>
      </c>
      <c r="L81" s="36">
        <v>318104</v>
      </c>
      <c r="M81" s="34">
        <f t="shared" si="12"/>
        <v>55.22638888888889</v>
      </c>
      <c r="N81" s="31">
        <v>221</v>
      </c>
      <c r="O81" s="31">
        <v>510</v>
      </c>
      <c r="P81" s="36">
        <v>372539</v>
      </c>
      <c r="Q81" s="34">
        <f t="shared" si="13"/>
        <v>60.87238562091503</v>
      </c>
      <c r="R81" s="11">
        <v>206</v>
      </c>
      <c r="S81" s="11">
        <v>562</v>
      </c>
      <c r="T81" s="39">
        <v>360178</v>
      </c>
      <c r="U81" s="19">
        <f t="shared" si="14"/>
        <v>53.40717674970344</v>
      </c>
    </row>
    <row r="82" spans="1:21" ht="12.75">
      <c r="A82" s="3" t="s">
        <v>43</v>
      </c>
      <c r="B82" s="31">
        <v>55</v>
      </c>
      <c r="C82" s="31">
        <v>128</v>
      </c>
      <c r="D82" s="32">
        <v>84868</v>
      </c>
      <c r="E82" s="34">
        <f t="shared" si="10"/>
        <v>55.252604166666664</v>
      </c>
      <c r="F82" s="31">
        <v>73</v>
      </c>
      <c r="G82" s="31">
        <v>172</v>
      </c>
      <c r="H82" s="36">
        <v>121998</v>
      </c>
      <c r="I82" s="34">
        <f t="shared" si="11"/>
        <v>59.10755813953488</v>
      </c>
      <c r="J82" s="31">
        <v>95</v>
      </c>
      <c r="K82" s="31">
        <v>255</v>
      </c>
      <c r="L82" s="36">
        <v>172473</v>
      </c>
      <c r="M82" s="34">
        <f t="shared" si="12"/>
        <v>56.36372549019608</v>
      </c>
      <c r="N82" s="31">
        <v>103</v>
      </c>
      <c r="O82" s="31">
        <v>254</v>
      </c>
      <c r="P82" s="36">
        <v>186686</v>
      </c>
      <c r="Q82" s="34">
        <f t="shared" si="13"/>
        <v>61.248687664041995</v>
      </c>
      <c r="R82" s="11">
        <v>100</v>
      </c>
      <c r="S82" s="11">
        <v>260</v>
      </c>
      <c r="T82" s="39">
        <v>180535</v>
      </c>
      <c r="U82" s="19">
        <f t="shared" si="14"/>
        <v>57.86378205128205</v>
      </c>
    </row>
    <row r="83" spans="1:21" ht="12.75">
      <c r="A83" s="3" t="s">
        <v>45</v>
      </c>
      <c r="B83" s="31">
        <v>469</v>
      </c>
      <c r="C83" s="31">
        <v>1076</v>
      </c>
      <c r="D83" s="32">
        <v>775980</v>
      </c>
      <c r="E83" s="34">
        <f t="shared" si="10"/>
        <v>60.097583643122675</v>
      </c>
      <c r="F83" s="31">
        <v>480</v>
      </c>
      <c r="G83" s="31">
        <v>1106</v>
      </c>
      <c r="H83" s="36">
        <v>795257</v>
      </c>
      <c r="I83" s="34">
        <f t="shared" si="11"/>
        <v>59.91990657022303</v>
      </c>
      <c r="J83" s="31">
        <v>502</v>
      </c>
      <c r="K83" s="31">
        <v>1171</v>
      </c>
      <c r="L83" s="36">
        <v>815653</v>
      </c>
      <c r="M83" s="34">
        <f t="shared" si="12"/>
        <v>58.0453316253914</v>
      </c>
      <c r="N83" s="31">
        <v>515</v>
      </c>
      <c r="O83" s="31">
        <v>1092</v>
      </c>
      <c r="P83" s="36">
        <v>831788</v>
      </c>
      <c r="Q83" s="34">
        <f t="shared" si="13"/>
        <v>63.47588522588523</v>
      </c>
      <c r="R83" s="11">
        <v>530</v>
      </c>
      <c r="S83" s="11">
        <v>1247</v>
      </c>
      <c r="T83" s="39">
        <v>843225</v>
      </c>
      <c r="U83" s="19">
        <f t="shared" si="14"/>
        <v>56.350240577385726</v>
      </c>
    </row>
    <row r="84" spans="1:21" ht="12.75">
      <c r="A84" s="3" t="s">
        <v>47</v>
      </c>
      <c r="B84" s="31">
        <v>171</v>
      </c>
      <c r="C84" s="31">
        <v>300</v>
      </c>
      <c r="D84" s="32">
        <v>193210</v>
      </c>
      <c r="E84" s="34">
        <f t="shared" si="10"/>
        <v>53.669444444444444</v>
      </c>
      <c r="F84" s="31">
        <v>183</v>
      </c>
      <c r="G84" s="31">
        <v>342</v>
      </c>
      <c r="H84" s="36">
        <v>218934</v>
      </c>
      <c r="I84" s="34">
        <f t="shared" si="11"/>
        <v>53.34649122807018</v>
      </c>
      <c r="J84" s="31">
        <v>219</v>
      </c>
      <c r="K84" s="31">
        <v>439</v>
      </c>
      <c r="L84" s="36">
        <v>281681</v>
      </c>
      <c r="M84" s="34">
        <f t="shared" si="12"/>
        <v>53.4701974183751</v>
      </c>
      <c r="N84" s="31">
        <v>240</v>
      </c>
      <c r="O84" s="31">
        <v>443</v>
      </c>
      <c r="P84" s="36">
        <v>317355</v>
      </c>
      <c r="Q84" s="34">
        <f t="shared" si="13"/>
        <v>59.69808126410835</v>
      </c>
      <c r="R84" s="11">
        <v>279</v>
      </c>
      <c r="S84" s="11">
        <v>561</v>
      </c>
      <c r="T84" s="39">
        <v>363488</v>
      </c>
      <c r="U84" s="19">
        <f t="shared" si="14"/>
        <v>53.99405822935235</v>
      </c>
    </row>
    <row r="85" spans="1:21" ht="12.75">
      <c r="A85" s="3" t="s">
        <v>49</v>
      </c>
      <c r="B85" s="31">
        <v>241</v>
      </c>
      <c r="C85" s="31">
        <v>538</v>
      </c>
      <c r="D85" s="32">
        <v>387960</v>
      </c>
      <c r="E85" s="34">
        <f t="shared" si="10"/>
        <v>60.09293680297398</v>
      </c>
      <c r="F85" s="31">
        <v>255</v>
      </c>
      <c r="G85" s="31">
        <v>569</v>
      </c>
      <c r="H85" s="36">
        <v>390446</v>
      </c>
      <c r="I85" s="34">
        <f t="shared" si="11"/>
        <v>57.18306971294669</v>
      </c>
      <c r="J85" s="31">
        <v>278</v>
      </c>
      <c r="K85" s="31">
        <v>626</v>
      </c>
      <c r="L85" s="36">
        <v>416754</v>
      </c>
      <c r="M85" s="34">
        <f t="shared" si="12"/>
        <v>55.47843450479233</v>
      </c>
      <c r="N85" s="31">
        <v>292</v>
      </c>
      <c r="O85" s="31">
        <v>619</v>
      </c>
      <c r="P85" s="36">
        <v>458093</v>
      </c>
      <c r="Q85" s="34">
        <f t="shared" si="13"/>
        <v>61.67110931610124</v>
      </c>
      <c r="R85" s="11">
        <v>279</v>
      </c>
      <c r="S85" s="11">
        <v>662</v>
      </c>
      <c r="T85" s="39">
        <v>432351</v>
      </c>
      <c r="U85" s="19">
        <f t="shared" si="14"/>
        <v>54.42484894259819</v>
      </c>
    </row>
    <row r="86" spans="1:21" ht="12.75">
      <c r="A86" s="3" t="s">
        <v>51</v>
      </c>
      <c r="B86" s="31">
        <v>155</v>
      </c>
      <c r="C86" s="31">
        <v>340</v>
      </c>
      <c r="D86" s="32">
        <v>226887</v>
      </c>
      <c r="E86" s="34">
        <f t="shared" si="10"/>
        <v>55.60955882352941</v>
      </c>
      <c r="F86" s="31">
        <v>160</v>
      </c>
      <c r="G86" s="31">
        <v>376</v>
      </c>
      <c r="H86" s="36">
        <v>250967</v>
      </c>
      <c r="I86" s="34">
        <f t="shared" si="11"/>
        <v>55.62211879432625</v>
      </c>
      <c r="J86" s="31">
        <v>182</v>
      </c>
      <c r="K86" s="31">
        <v>416</v>
      </c>
      <c r="L86" s="36">
        <v>277889</v>
      </c>
      <c r="M86" s="34">
        <f t="shared" si="12"/>
        <v>55.66686698717949</v>
      </c>
      <c r="N86" s="31">
        <v>203</v>
      </c>
      <c r="O86" s="31">
        <v>436</v>
      </c>
      <c r="P86" s="36">
        <v>323914</v>
      </c>
      <c r="Q86" s="34">
        <f t="shared" si="13"/>
        <v>61.910168195718654</v>
      </c>
      <c r="R86" s="11">
        <v>208</v>
      </c>
      <c r="S86" s="11">
        <v>514</v>
      </c>
      <c r="T86" s="39">
        <v>329758</v>
      </c>
      <c r="U86" s="19">
        <f t="shared" si="14"/>
        <v>53.46271076523995</v>
      </c>
    </row>
    <row r="87" spans="1:21" ht="12.75">
      <c r="A87" s="3" t="s">
        <v>53</v>
      </c>
      <c r="B87" s="31">
        <v>7144</v>
      </c>
      <c r="C87" s="31">
        <v>16994</v>
      </c>
      <c r="D87" s="32">
        <v>14574343</v>
      </c>
      <c r="E87" s="34">
        <f t="shared" si="10"/>
        <v>71.46808187203327</v>
      </c>
      <c r="F87" s="31">
        <v>8082</v>
      </c>
      <c r="G87" s="31">
        <v>19357</v>
      </c>
      <c r="H87" s="36">
        <v>16498929</v>
      </c>
      <c r="I87" s="34">
        <f t="shared" si="11"/>
        <v>71.02912383117219</v>
      </c>
      <c r="J87" s="31">
        <v>9527</v>
      </c>
      <c r="K87" s="31">
        <v>22541</v>
      </c>
      <c r="L87" s="36">
        <v>19329918</v>
      </c>
      <c r="M87" s="34">
        <f t="shared" si="12"/>
        <v>71.46206911849518</v>
      </c>
      <c r="N87" s="31">
        <v>10597</v>
      </c>
      <c r="O87" s="31">
        <v>22604</v>
      </c>
      <c r="P87" s="36">
        <v>21293853</v>
      </c>
      <c r="Q87" s="34">
        <f t="shared" si="13"/>
        <v>78.50326269686781</v>
      </c>
      <c r="R87" s="11">
        <v>10747</v>
      </c>
      <c r="S87" s="11">
        <v>26054</v>
      </c>
      <c r="T87" s="39">
        <v>21969978</v>
      </c>
      <c r="U87" s="19">
        <f t="shared" si="14"/>
        <v>70.27064942043448</v>
      </c>
    </row>
    <row r="88" spans="1:21" ht="12.75">
      <c r="A88" s="3" t="s">
        <v>55</v>
      </c>
      <c r="B88" s="31">
        <v>2087</v>
      </c>
      <c r="C88" s="31">
        <v>5265</v>
      </c>
      <c r="D88" s="32">
        <v>4387328</v>
      </c>
      <c r="E88" s="34">
        <f t="shared" si="10"/>
        <v>69.44172206394428</v>
      </c>
      <c r="F88" s="31">
        <v>2337</v>
      </c>
      <c r="G88" s="31">
        <v>5960</v>
      </c>
      <c r="H88" s="36">
        <v>4923717</v>
      </c>
      <c r="I88" s="34">
        <f t="shared" si="11"/>
        <v>68.8439177852349</v>
      </c>
      <c r="J88" s="31">
        <v>2594</v>
      </c>
      <c r="K88" s="31">
        <v>6695</v>
      </c>
      <c r="L88" s="36">
        <v>5469425</v>
      </c>
      <c r="M88" s="34">
        <f t="shared" si="12"/>
        <v>68.0784789644013</v>
      </c>
      <c r="N88" s="31">
        <v>2912</v>
      </c>
      <c r="O88" s="31">
        <v>6700</v>
      </c>
      <c r="P88" s="36">
        <v>5991684</v>
      </c>
      <c r="Q88" s="34">
        <f t="shared" si="13"/>
        <v>74.5234328358209</v>
      </c>
      <c r="R88" s="11">
        <v>3031</v>
      </c>
      <c r="S88" s="11">
        <v>7891</v>
      </c>
      <c r="T88" s="39">
        <v>6315713</v>
      </c>
      <c r="U88" s="19">
        <f t="shared" si="14"/>
        <v>66.69742956110336</v>
      </c>
    </row>
    <row r="89" spans="1:21" ht="12.75">
      <c r="A89" s="3" t="s">
        <v>57</v>
      </c>
      <c r="B89" s="31">
        <v>252</v>
      </c>
      <c r="C89" s="31">
        <v>591</v>
      </c>
      <c r="D89" s="32">
        <v>468205</v>
      </c>
      <c r="E89" s="34">
        <f t="shared" si="10"/>
        <v>66.0187535250987</v>
      </c>
      <c r="F89" s="31">
        <v>290</v>
      </c>
      <c r="G89" s="31">
        <v>692</v>
      </c>
      <c r="H89" s="36">
        <v>538069</v>
      </c>
      <c r="I89" s="34">
        <f t="shared" si="11"/>
        <v>64.79636319845858</v>
      </c>
      <c r="J89" s="31">
        <v>328</v>
      </c>
      <c r="K89" s="31">
        <v>791</v>
      </c>
      <c r="L89" s="36">
        <v>615851</v>
      </c>
      <c r="M89" s="34">
        <f t="shared" si="12"/>
        <v>64.88105773282764</v>
      </c>
      <c r="N89" s="31">
        <v>371</v>
      </c>
      <c r="O89" s="31">
        <v>817</v>
      </c>
      <c r="P89" s="36">
        <v>709564</v>
      </c>
      <c r="Q89" s="34">
        <f t="shared" si="13"/>
        <v>72.374949000408</v>
      </c>
      <c r="R89" s="11">
        <v>364</v>
      </c>
      <c r="S89" s="11">
        <v>912</v>
      </c>
      <c r="T89" s="39">
        <v>684635</v>
      </c>
      <c r="U89" s="19">
        <f t="shared" si="14"/>
        <v>62.55802266081871</v>
      </c>
    </row>
    <row r="90" spans="1:21" ht="12.75">
      <c r="A90" s="3" t="s">
        <v>59</v>
      </c>
      <c r="B90" s="31">
        <v>157</v>
      </c>
      <c r="C90" s="31">
        <v>366</v>
      </c>
      <c r="D90" s="32">
        <v>239922</v>
      </c>
      <c r="E90" s="34">
        <f t="shared" si="10"/>
        <v>54.627049180327866</v>
      </c>
      <c r="F90" s="31">
        <v>170</v>
      </c>
      <c r="G90" s="31">
        <v>412</v>
      </c>
      <c r="H90" s="36">
        <v>283752</v>
      </c>
      <c r="I90" s="34">
        <f t="shared" si="11"/>
        <v>57.39320388349515</v>
      </c>
      <c r="J90" s="31">
        <v>179</v>
      </c>
      <c r="K90" s="31">
        <v>464</v>
      </c>
      <c r="L90" s="36">
        <v>312386</v>
      </c>
      <c r="M90" s="34">
        <f t="shared" si="12"/>
        <v>56.10380747126437</v>
      </c>
      <c r="N90" s="31">
        <v>192</v>
      </c>
      <c r="O90" s="31">
        <v>442</v>
      </c>
      <c r="P90" s="36">
        <v>334897</v>
      </c>
      <c r="Q90" s="34">
        <f t="shared" si="13"/>
        <v>63.14046003016591</v>
      </c>
      <c r="R90" s="11">
        <v>184</v>
      </c>
      <c r="S90" s="11">
        <v>486</v>
      </c>
      <c r="T90" s="39">
        <v>318769</v>
      </c>
      <c r="U90" s="19">
        <f t="shared" si="14"/>
        <v>54.658607681755825</v>
      </c>
    </row>
    <row r="91" spans="1:21" ht="12.75">
      <c r="A91" s="3" t="s">
        <v>61</v>
      </c>
      <c r="B91" s="31">
        <v>177</v>
      </c>
      <c r="C91" s="31">
        <v>423</v>
      </c>
      <c r="D91" s="32">
        <v>299974</v>
      </c>
      <c r="E91" s="34">
        <f t="shared" si="10"/>
        <v>59.09653270291568</v>
      </c>
      <c r="F91" s="31">
        <v>196</v>
      </c>
      <c r="G91" s="31">
        <v>486</v>
      </c>
      <c r="H91" s="36">
        <v>316438</v>
      </c>
      <c r="I91" s="34">
        <f t="shared" si="11"/>
        <v>54.258916323731135</v>
      </c>
      <c r="J91" s="31">
        <v>222</v>
      </c>
      <c r="K91" s="31">
        <v>574</v>
      </c>
      <c r="L91" s="36">
        <v>368290</v>
      </c>
      <c r="M91" s="34">
        <f t="shared" si="12"/>
        <v>53.46835075493612</v>
      </c>
      <c r="N91" s="31">
        <v>248</v>
      </c>
      <c r="O91" s="31">
        <v>578</v>
      </c>
      <c r="P91" s="36">
        <v>425095</v>
      </c>
      <c r="Q91" s="34">
        <f t="shared" si="13"/>
        <v>61.288206459054216</v>
      </c>
      <c r="R91" s="11">
        <v>236</v>
      </c>
      <c r="S91" s="11">
        <v>607</v>
      </c>
      <c r="T91" s="39">
        <v>417405</v>
      </c>
      <c r="U91" s="19">
        <f t="shared" si="14"/>
        <v>57.30436573311368</v>
      </c>
    </row>
    <row r="92" spans="1:21" ht="12.75">
      <c r="A92" s="3" t="s">
        <v>63</v>
      </c>
      <c r="B92" s="31">
        <v>4375</v>
      </c>
      <c r="C92" s="31">
        <v>10972</v>
      </c>
      <c r="D92" s="32">
        <v>9491431</v>
      </c>
      <c r="E92" s="34">
        <f t="shared" si="10"/>
        <v>72.08827773727063</v>
      </c>
      <c r="F92" s="31">
        <v>4738</v>
      </c>
      <c r="G92" s="31">
        <v>11925</v>
      </c>
      <c r="H92" s="36">
        <v>9874319</v>
      </c>
      <c r="I92" s="34">
        <f t="shared" si="11"/>
        <v>69.00292802236198</v>
      </c>
      <c r="J92" s="31">
        <v>5792</v>
      </c>
      <c r="K92" s="31">
        <v>14270</v>
      </c>
      <c r="L92" s="36">
        <v>11974110</v>
      </c>
      <c r="M92" s="34">
        <f t="shared" si="12"/>
        <v>69.92589348283111</v>
      </c>
      <c r="N92" s="31">
        <v>6498</v>
      </c>
      <c r="O92" s="31">
        <v>14314</v>
      </c>
      <c r="P92" s="36">
        <v>13136123</v>
      </c>
      <c r="Q92" s="34">
        <f t="shared" si="13"/>
        <v>76.47596176237717</v>
      </c>
      <c r="R92" s="11">
        <v>6519</v>
      </c>
      <c r="S92" s="11">
        <v>16298</v>
      </c>
      <c r="T92" s="39">
        <v>13482109</v>
      </c>
      <c r="U92" s="19">
        <f t="shared" si="14"/>
        <v>68.93539595860432</v>
      </c>
    </row>
    <row r="93" spans="1:21" ht="12.75">
      <c r="A93" s="3" t="s">
        <v>65</v>
      </c>
      <c r="B93" s="31">
        <v>176</v>
      </c>
      <c r="C93" s="31">
        <v>438</v>
      </c>
      <c r="D93" s="32">
        <v>329178</v>
      </c>
      <c r="E93" s="34">
        <f t="shared" si="10"/>
        <v>62.62899543378995</v>
      </c>
      <c r="F93" s="31">
        <v>186</v>
      </c>
      <c r="G93" s="31">
        <v>494</v>
      </c>
      <c r="H93" s="36">
        <v>344732</v>
      </c>
      <c r="I93" s="34">
        <f t="shared" si="11"/>
        <v>58.1531713900135</v>
      </c>
      <c r="J93" s="31">
        <v>211</v>
      </c>
      <c r="K93" s="31">
        <v>566</v>
      </c>
      <c r="L93" s="36">
        <v>392843</v>
      </c>
      <c r="M93" s="34">
        <f t="shared" si="12"/>
        <v>57.8390753828033</v>
      </c>
      <c r="N93" s="31">
        <v>238</v>
      </c>
      <c r="O93" s="31">
        <v>577</v>
      </c>
      <c r="P93" s="36">
        <v>462190</v>
      </c>
      <c r="Q93" s="34">
        <f t="shared" si="13"/>
        <v>66.75187752744078</v>
      </c>
      <c r="R93" s="11">
        <v>247</v>
      </c>
      <c r="S93" s="11">
        <v>671</v>
      </c>
      <c r="T93" s="39">
        <v>476638</v>
      </c>
      <c r="U93" s="19">
        <f t="shared" si="14"/>
        <v>59.194982613015405</v>
      </c>
    </row>
    <row r="94" spans="1:21" ht="12.75">
      <c r="A94" s="3" t="s">
        <v>67</v>
      </c>
      <c r="B94" s="31">
        <v>185</v>
      </c>
      <c r="C94" s="31">
        <v>507</v>
      </c>
      <c r="D94" s="32">
        <v>351193</v>
      </c>
      <c r="E94" s="34">
        <f t="shared" si="10"/>
        <v>57.72403024326101</v>
      </c>
      <c r="F94" s="31">
        <v>199</v>
      </c>
      <c r="G94" s="31">
        <v>536</v>
      </c>
      <c r="H94" s="36">
        <v>364782</v>
      </c>
      <c r="I94" s="34">
        <f t="shared" si="11"/>
        <v>56.713619402985074</v>
      </c>
      <c r="J94" s="31">
        <v>237</v>
      </c>
      <c r="K94" s="31">
        <v>640</v>
      </c>
      <c r="L94" s="36">
        <v>437174</v>
      </c>
      <c r="M94" s="34">
        <f t="shared" si="12"/>
        <v>56.92369791666666</v>
      </c>
      <c r="N94" s="31">
        <v>278</v>
      </c>
      <c r="O94" s="31">
        <v>680</v>
      </c>
      <c r="P94" s="36">
        <v>503107</v>
      </c>
      <c r="Q94" s="34">
        <f t="shared" si="13"/>
        <v>61.65526960784314</v>
      </c>
      <c r="R94" s="11">
        <v>255</v>
      </c>
      <c r="S94" s="11">
        <v>720</v>
      </c>
      <c r="T94" s="39">
        <v>457452</v>
      </c>
      <c r="U94" s="19">
        <f t="shared" si="14"/>
        <v>52.94583333333333</v>
      </c>
    </row>
    <row r="95" spans="1:21" ht="12.75">
      <c r="A95" s="3" t="s">
        <v>69</v>
      </c>
      <c r="B95" s="31">
        <v>753</v>
      </c>
      <c r="C95" s="31">
        <v>1640</v>
      </c>
      <c r="D95" s="32">
        <v>1445225</v>
      </c>
      <c r="E95" s="34">
        <f t="shared" si="10"/>
        <v>73.43622967479675</v>
      </c>
      <c r="F95" s="31">
        <v>857</v>
      </c>
      <c r="G95" s="31">
        <v>1867</v>
      </c>
      <c r="H95" s="36">
        <v>1592622</v>
      </c>
      <c r="I95" s="34">
        <f t="shared" si="11"/>
        <v>71.08650241028388</v>
      </c>
      <c r="J95" s="31">
        <v>966</v>
      </c>
      <c r="K95" s="31">
        <v>2155</v>
      </c>
      <c r="L95" s="36">
        <v>1857370</v>
      </c>
      <c r="M95" s="34">
        <f t="shared" si="12"/>
        <v>71.82405259087395</v>
      </c>
      <c r="N95" s="31">
        <v>1090</v>
      </c>
      <c r="O95" s="31">
        <v>2212</v>
      </c>
      <c r="P95" s="36">
        <v>2153853</v>
      </c>
      <c r="Q95" s="34">
        <f t="shared" si="13"/>
        <v>81.14274412296564</v>
      </c>
      <c r="R95" s="11">
        <v>1109</v>
      </c>
      <c r="S95" s="11">
        <v>2490</v>
      </c>
      <c r="T95" s="39">
        <v>2182823</v>
      </c>
      <c r="U95" s="19">
        <f t="shared" si="14"/>
        <v>73.05297858099063</v>
      </c>
    </row>
    <row r="96" spans="1:21" ht="12.75">
      <c r="A96" s="3" t="s">
        <v>71</v>
      </c>
      <c r="B96" s="31">
        <v>227</v>
      </c>
      <c r="C96" s="31">
        <v>544</v>
      </c>
      <c r="D96" s="32">
        <v>399191</v>
      </c>
      <c r="E96" s="34">
        <f t="shared" si="10"/>
        <v>61.150582107843135</v>
      </c>
      <c r="F96" s="31">
        <v>237</v>
      </c>
      <c r="G96" s="31">
        <v>577</v>
      </c>
      <c r="H96" s="36">
        <v>413976</v>
      </c>
      <c r="I96" s="34">
        <f t="shared" si="11"/>
        <v>59.788561525129985</v>
      </c>
      <c r="J96" s="31">
        <v>274</v>
      </c>
      <c r="K96" s="31">
        <v>729</v>
      </c>
      <c r="L96" s="36">
        <v>529395</v>
      </c>
      <c r="M96" s="34">
        <f t="shared" si="12"/>
        <v>60.51611796982167</v>
      </c>
      <c r="N96" s="31">
        <v>288</v>
      </c>
      <c r="O96" s="31">
        <v>699</v>
      </c>
      <c r="P96" s="36">
        <v>563788</v>
      </c>
      <c r="Q96" s="34">
        <f t="shared" si="13"/>
        <v>67.2136385312351</v>
      </c>
      <c r="R96" s="11">
        <v>311</v>
      </c>
      <c r="S96" s="11">
        <v>842</v>
      </c>
      <c r="T96" s="39">
        <v>593337</v>
      </c>
      <c r="U96" s="19">
        <f t="shared" si="14"/>
        <v>58.7229809976247</v>
      </c>
    </row>
    <row r="97" spans="1:21" ht="12.75">
      <c r="A97" s="3" t="s">
        <v>73</v>
      </c>
      <c r="B97" s="31">
        <v>140</v>
      </c>
      <c r="C97" s="31">
        <v>377</v>
      </c>
      <c r="D97" s="32">
        <v>265834</v>
      </c>
      <c r="E97" s="34">
        <f t="shared" si="10"/>
        <v>58.760831122900086</v>
      </c>
      <c r="F97" s="31">
        <v>167</v>
      </c>
      <c r="G97" s="31">
        <v>461</v>
      </c>
      <c r="H97" s="36">
        <v>311955</v>
      </c>
      <c r="I97" s="34">
        <f t="shared" si="11"/>
        <v>56.390997830802604</v>
      </c>
      <c r="J97" s="31">
        <v>203</v>
      </c>
      <c r="K97" s="31">
        <v>544</v>
      </c>
      <c r="L97" s="36">
        <v>360118</v>
      </c>
      <c r="M97" s="34">
        <f t="shared" si="12"/>
        <v>55.16513480392157</v>
      </c>
      <c r="N97" s="31">
        <v>229</v>
      </c>
      <c r="O97" s="31">
        <v>543</v>
      </c>
      <c r="P97" s="36">
        <v>392248</v>
      </c>
      <c r="Q97" s="34">
        <f t="shared" si="13"/>
        <v>60.19766728054021</v>
      </c>
      <c r="R97" s="11">
        <v>213</v>
      </c>
      <c r="S97" s="11">
        <v>565</v>
      </c>
      <c r="T97" s="39">
        <v>379769</v>
      </c>
      <c r="U97" s="19">
        <f t="shared" si="14"/>
        <v>56.01312684365782</v>
      </c>
    </row>
    <row r="98" spans="1:21" ht="12.75">
      <c r="A98" s="3" t="s">
        <v>75</v>
      </c>
      <c r="B98" s="31">
        <v>303</v>
      </c>
      <c r="C98" s="31">
        <v>675</v>
      </c>
      <c r="D98" s="32">
        <v>490188</v>
      </c>
      <c r="E98" s="34">
        <f t="shared" si="10"/>
        <v>60.517037037037035</v>
      </c>
      <c r="F98" s="31">
        <v>343</v>
      </c>
      <c r="G98" s="31">
        <v>808</v>
      </c>
      <c r="H98" s="36">
        <v>583374</v>
      </c>
      <c r="I98" s="34">
        <f t="shared" si="11"/>
        <v>60.166460396039604</v>
      </c>
      <c r="J98" s="31">
        <v>415</v>
      </c>
      <c r="K98" s="31">
        <v>990</v>
      </c>
      <c r="L98" s="36">
        <v>732296</v>
      </c>
      <c r="M98" s="34">
        <f t="shared" si="12"/>
        <v>61.641077441077435</v>
      </c>
      <c r="N98" s="31">
        <v>499</v>
      </c>
      <c r="O98" s="31">
        <v>1051</v>
      </c>
      <c r="P98" s="36">
        <v>864425</v>
      </c>
      <c r="Q98" s="34">
        <f t="shared" si="13"/>
        <v>68.53988265144308</v>
      </c>
      <c r="R98" s="11">
        <v>490</v>
      </c>
      <c r="S98" s="11">
        <v>1160</v>
      </c>
      <c r="T98" s="39">
        <v>853762</v>
      </c>
      <c r="U98" s="19">
        <f t="shared" si="14"/>
        <v>61.333477011494246</v>
      </c>
    </row>
    <row r="99" spans="1:21" ht="12.75">
      <c r="A99" s="3" t="s">
        <v>77</v>
      </c>
      <c r="B99" s="35">
        <v>138</v>
      </c>
      <c r="C99" s="35">
        <v>347</v>
      </c>
      <c r="D99" s="32">
        <v>246965</v>
      </c>
      <c r="E99" s="34">
        <f t="shared" si="10"/>
        <v>59.30955811719501</v>
      </c>
      <c r="F99" s="35">
        <v>159</v>
      </c>
      <c r="G99" s="35">
        <v>414</v>
      </c>
      <c r="H99" s="36">
        <v>303308</v>
      </c>
      <c r="I99" s="34">
        <f t="shared" si="11"/>
        <v>61.052334943639295</v>
      </c>
      <c r="J99" s="35">
        <v>167</v>
      </c>
      <c r="K99" s="35">
        <v>428</v>
      </c>
      <c r="L99" s="36">
        <v>308578</v>
      </c>
      <c r="M99" s="34">
        <f t="shared" si="12"/>
        <v>60.081386292834885</v>
      </c>
      <c r="N99" s="35">
        <v>184</v>
      </c>
      <c r="O99" s="35">
        <v>430</v>
      </c>
      <c r="P99" s="36">
        <v>340433</v>
      </c>
      <c r="Q99" s="34">
        <f t="shared" si="13"/>
        <v>65.97538759689922</v>
      </c>
      <c r="R99" s="46">
        <v>180</v>
      </c>
      <c r="S99" s="46">
        <v>481</v>
      </c>
      <c r="T99" s="39">
        <v>344365</v>
      </c>
      <c r="U99" s="19">
        <f t="shared" si="14"/>
        <v>59.66129591129591</v>
      </c>
    </row>
    <row r="100" spans="1:21" ht="12.75">
      <c r="A100" s="3" t="s">
        <v>79</v>
      </c>
      <c r="B100" s="35">
        <v>1522</v>
      </c>
      <c r="C100" s="31">
        <v>3401</v>
      </c>
      <c r="D100" s="32">
        <v>2625806</v>
      </c>
      <c r="E100" s="34">
        <f t="shared" si="10"/>
        <v>64.33906694109575</v>
      </c>
      <c r="F100" s="35">
        <v>1678</v>
      </c>
      <c r="G100" s="31">
        <v>3837</v>
      </c>
      <c r="H100" s="36">
        <v>2888476</v>
      </c>
      <c r="I100" s="34">
        <f t="shared" si="11"/>
        <v>62.732951090261494</v>
      </c>
      <c r="J100" s="35">
        <v>1859</v>
      </c>
      <c r="K100" s="31">
        <v>4254</v>
      </c>
      <c r="L100" s="36">
        <v>3246267</v>
      </c>
      <c r="M100" s="34">
        <f t="shared" si="12"/>
        <v>63.592442407146216</v>
      </c>
      <c r="N100" s="35">
        <v>1904</v>
      </c>
      <c r="O100" s="31">
        <v>3877</v>
      </c>
      <c r="P100" s="36">
        <v>3207910</v>
      </c>
      <c r="Q100" s="34">
        <f t="shared" si="13"/>
        <v>68.95172384145816</v>
      </c>
      <c r="R100" s="46">
        <v>1852</v>
      </c>
      <c r="S100" s="11">
        <v>4292</v>
      </c>
      <c r="T100" s="39">
        <v>3153084</v>
      </c>
      <c r="U100" s="19">
        <f t="shared" si="14"/>
        <v>61.22017707362535</v>
      </c>
    </row>
    <row r="101" spans="1:21" ht="12.75">
      <c r="A101" s="3" t="s">
        <v>81</v>
      </c>
      <c r="B101" s="31">
        <v>360</v>
      </c>
      <c r="C101" s="31">
        <v>892</v>
      </c>
      <c r="D101" s="32">
        <v>712473</v>
      </c>
      <c r="E101" s="34">
        <f t="shared" si="10"/>
        <v>66.56137892376681</v>
      </c>
      <c r="F101" s="31">
        <v>430</v>
      </c>
      <c r="G101" s="31">
        <v>1068</v>
      </c>
      <c r="H101" s="36">
        <v>851384</v>
      </c>
      <c r="I101" s="34">
        <f t="shared" si="11"/>
        <v>66.43133583021223</v>
      </c>
      <c r="J101" s="31">
        <v>499</v>
      </c>
      <c r="K101" s="31">
        <v>1255</v>
      </c>
      <c r="L101" s="36">
        <v>974003</v>
      </c>
      <c r="M101" s="34">
        <f t="shared" si="12"/>
        <v>64.67483399734397</v>
      </c>
      <c r="N101" s="31">
        <v>564</v>
      </c>
      <c r="O101" s="31">
        <v>1225</v>
      </c>
      <c r="P101" s="36">
        <v>1045176</v>
      </c>
      <c r="Q101" s="34">
        <f t="shared" si="13"/>
        <v>71.1004081632653</v>
      </c>
      <c r="R101" s="11">
        <v>651</v>
      </c>
      <c r="S101" s="11">
        <v>1630</v>
      </c>
      <c r="T101" s="39">
        <v>1277011</v>
      </c>
      <c r="U101" s="19">
        <f t="shared" si="14"/>
        <v>65.28686094069529</v>
      </c>
    </row>
    <row r="102" spans="1:21" ht="12.75">
      <c r="A102" s="3" t="s">
        <v>83</v>
      </c>
      <c r="B102" s="35">
        <v>290</v>
      </c>
      <c r="C102" s="31">
        <v>701</v>
      </c>
      <c r="D102" s="32">
        <v>543014</v>
      </c>
      <c r="E102" s="34">
        <f t="shared" si="10"/>
        <v>64.55230622919639</v>
      </c>
      <c r="F102" s="35">
        <v>307</v>
      </c>
      <c r="G102" s="31">
        <v>748</v>
      </c>
      <c r="H102" s="36">
        <v>550246</v>
      </c>
      <c r="I102" s="34">
        <f t="shared" si="11"/>
        <v>61.30191622103387</v>
      </c>
      <c r="J102" s="35">
        <v>355</v>
      </c>
      <c r="K102" s="31">
        <v>895</v>
      </c>
      <c r="L102" s="36">
        <v>675115</v>
      </c>
      <c r="M102" s="34">
        <f t="shared" si="12"/>
        <v>62.859869646182496</v>
      </c>
      <c r="N102" s="35">
        <v>387</v>
      </c>
      <c r="O102" s="31">
        <v>869</v>
      </c>
      <c r="P102" s="36">
        <v>717956</v>
      </c>
      <c r="Q102" s="34">
        <f t="shared" si="13"/>
        <v>68.84886843114691</v>
      </c>
      <c r="R102" s="46">
        <v>362</v>
      </c>
      <c r="S102" s="11">
        <v>923</v>
      </c>
      <c r="T102" s="39">
        <v>662828</v>
      </c>
      <c r="U102" s="19">
        <f t="shared" si="14"/>
        <v>59.843625857710364</v>
      </c>
    </row>
    <row r="103" spans="1:21" ht="12.75">
      <c r="A103" s="3" t="s">
        <v>85</v>
      </c>
      <c r="B103" s="31">
        <v>186</v>
      </c>
      <c r="C103" s="31">
        <v>453</v>
      </c>
      <c r="D103" s="32">
        <v>332678</v>
      </c>
      <c r="E103" s="34">
        <f t="shared" si="10"/>
        <v>61.1990434142752</v>
      </c>
      <c r="F103" s="31">
        <v>199</v>
      </c>
      <c r="G103" s="31">
        <v>476</v>
      </c>
      <c r="H103" s="36">
        <v>333372</v>
      </c>
      <c r="I103" s="34">
        <f t="shared" si="11"/>
        <v>58.36344537815126</v>
      </c>
      <c r="J103" s="31">
        <v>232</v>
      </c>
      <c r="K103" s="31">
        <v>570</v>
      </c>
      <c r="L103" s="36">
        <v>401836</v>
      </c>
      <c r="M103" s="34">
        <f t="shared" si="12"/>
        <v>58.74795321637427</v>
      </c>
      <c r="N103" s="31">
        <v>258</v>
      </c>
      <c r="O103" s="31">
        <v>589</v>
      </c>
      <c r="P103" s="36">
        <v>448016</v>
      </c>
      <c r="Q103" s="34">
        <f t="shared" si="13"/>
        <v>63.38653084323712</v>
      </c>
      <c r="R103" s="11">
        <v>243</v>
      </c>
      <c r="S103" s="11">
        <v>640</v>
      </c>
      <c r="T103" s="39">
        <v>421396</v>
      </c>
      <c r="U103" s="19">
        <f t="shared" si="14"/>
        <v>54.86927083333334</v>
      </c>
    </row>
    <row r="104" spans="1:21" ht="12.75">
      <c r="A104" s="3" t="s">
        <v>87</v>
      </c>
      <c r="B104" s="31">
        <v>1073</v>
      </c>
      <c r="C104" s="31">
        <v>2435</v>
      </c>
      <c r="D104" s="32">
        <v>1864045</v>
      </c>
      <c r="E104" s="34">
        <f t="shared" si="10"/>
        <v>63.79346338124573</v>
      </c>
      <c r="F104" s="31">
        <v>1248</v>
      </c>
      <c r="G104" s="31">
        <v>2882</v>
      </c>
      <c r="H104" s="36">
        <v>2166239</v>
      </c>
      <c r="I104" s="34">
        <f t="shared" si="11"/>
        <v>62.63702868378441</v>
      </c>
      <c r="J104" s="31">
        <v>1446</v>
      </c>
      <c r="K104" s="31">
        <v>3321</v>
      </c>
      <c r="L104" s="36">
        <v>2540018</v>
      </c>
      <c r="M104" s="34">
        <f t="shared" si="12"/>
        <v>63.736274214594</v>
      </c>
      <c r="N104" s="31">
        <v>1580</v>
      </c>
      <c r="O104" s="31">
        <v>3283</v>
      </c>
      <c r="P104" s="36">
        <v>2729190</v>
      </c>
      <c r="Q104" s="34">
        <f t="shared" si="13"/>
        <v>69.27581480353335</v>
      </c>
      <c r="R104" s="11">
        <v>1544</v>
      </c>
      <c r="S104" s="11">
        <v>3627</v>
      </c>
      <c r="T104" s="39">
        <v>2717169</v>
      </c>
      <c r="U104" s="19">
        <f t="shared" si="14"/>
        <v>62.42921146953405</v>
      </c>
    </row>
    <row r="105" spans="1:21" ht="12.75">
      <c r="A105" s="3" t="s">
        <v>89</v>
      </c>
      <c r="B105" s="31">
        <v>141</v>
      </c>
      <c r="C105" s="31">
        <v>323</v>
      </c>
      <c r="D105" s="32">
        <v>225865</v>
      </c>
      <c r="E105" s="34">
        <f t="shared" si="10"/>
        <v>58.27270381836945</v>
      </c>
      <c r="F105" s="31">
        <v>166</v>
      </c>
      <c r="G105" s="31">
        <v>406</v>
      </c>
      <c r="H105" s="36">
        <v>284468</v>
      </c>
      <c r="I105" s="34">
        <f t="shared" si="11"/>
        <v>58.38834154351396</v>
      </c>
      <c r="J105" s="31">
        <v>193</v>
      </c>
      <c r="K105" s="31">
        <v>486</v>
      </c>
      <c r="L105" s="36">
        <v>341562</v>
      </c>
      <c r="M105" s="34">
        <f t="shared" si="12"/>
        <v>58.56687242798354</v>
      </c>
      <c r="N105" s="31">
        <v>208</v>
      </c>
      <c r="O105" s="31">
        <v>451</v>
      </c>
      <c r="P105" s="36">
        <v>344297</v>
      </c>
      <c r="Q105" s="34">
        <f t="shared" si="13"/>
        <v>63.61733185513673</v>
      </c>
      <c r="R105" s="11">
        <v>200</v>
      </c>
      <c r="S105" s="11">
        <v>493</v>
      </c>
      <c r="T105" s="39">
        <v>343707</v>
      </c>
      <c r="U105" s="19">
        <f t="shared" si="14"/>
        <v>58.09787018255578</v>
      </c>
    </row>
    <row r="106" spans="1:21" ht="12.75">
      <c r="A106" s="3" t="s">
        <v>91</v>
      </c>
      <c r="B106" s="31">
        <v>188</v>
      </c>
      <c r="C106" s="31">
        <v>411</v>
      </c>
      <c r="D106" s="32">
        <v>291873</v>
      </c>
      <c r="E106" s="34">
        <f t="shared" si="10"/>
        <v>59.179440389294406</v>
      </c>
      <c r="F106" s="31">
        <v>214</v>
      </c>
      <c r="G106" s="31">
        <v>483</v>
      </c>
      <c r="H106" s="36">
        <v>307297</v>
      </c>
      <c r="I106" s="34">
        <f t="shared" si="11"/>
        <v>53.0188060731539</v>
      </c>
      <c r="J106" s="31">
        <v>257</v>
      </c>
      <c r="K106" s="31">
        <v>601</v>
      </c>
      <c r="L106" s="36">
        <v>378903</v>
      </c>
      <c r="M106" s="34">
        <f t="shared" si="12"/>
        <v>52.537853577371045</v>
      </c>
      <c r="N106" s="31">
        <v>271</v>
      </c>
      <c r="O106" s="31">
        <v>584</v>
      </c>
      <c r="P106" s="36">
        <v>424354</v>
      </c>
      <c r="Q106" s="34">
        <f t="shared" si="13"/>
        <v>60.552796803652974</v>
      </c>
      <c r="R106" s="11">
        <v>279</v>
      </c>
      <c r="S106" s="11">
        <v>685</v>
      </c>
      <c r="T106" s="39">
        <v>450914</v>
      </c>
      <c r="U106" s="19">
        <f t="shared" si="14"/>
        <v>54.85571776155717</v>
      </c>
    </row>
    <row r="107" spans="1:21" ht="12.75">
      <c r="A107" s="3" t="s">
        <v>93</v>
      </c>
      <c r="B107" s="31">
        <v>1999</v>
      </c>
      <c r="C107" s="31">
        <v>4991</v>
      </c>
      <c r="D107" s="32">
        <v>4060537</v>
      </c>
      <c r="E107" s="34">
        <f>SUM((D107/12)/C107)</f>
        <v>67.79765244106058</v>
      </c>
      <c r="F107" s="31">
        <v>2140</v>
      </c>
      <c r="G107" s="31">
        <v>5260</v>
      </c>
      <c r="H107" s="36">
        <v>4114952</v>
      </c>
      <c r="I107" s="34">
        <f>SUM((H107/12)/G107)</f>
        <v>65.19252217997466</v>
      </c>
      <c r="J107" s="31">
        <v>2426</v>
      </c>
      <c r="K107" s="31">
        <v>6118</v>
      </c>
      <c r="L107" s="36">
        <v>4760022</v>
      </c>
      <c r="M107" s="34">
        <f>SUM((L107/12)/K107)</f>
        <v>64.836302713305</v>
      </c>
      <c r="N107" s="31">
        <v>2650</v>
      </c>
      <c r="O107" s="31">
        <v>5968</v>
      </c>
      <c r="P107" s="36">
        <v>5047904</v>
      </c>
      <c r="Q107" s="34">
        <f>SUM((P107/12)/(O107))</f>
        <v>70.48570151921359</v>
      </c>
      <c r="R107" s="11">
        <v>2657</v>
      </c>
      <c r="S107" s="11">
        <v>6750</v>
      </c>
      <c r="T107" s="39">
        <v>5080991</v>
      </c>
      <c r="U107" s="19">
        <f>SUM((T107/12)/(S107))</f>
        <v>62.72828395061729</v>
      </c>
    </row>
    <row r="108" spans="1:21" ht="12.75">
      <c r="A108" s="3" t="s">
        <v>95</v>
      </c>
      <c r="B108" s="31">
        <v>83</v>
      </c>
      <c r="C108" s="31">
        <v>165</v>
      </c>
      <c r="D108" s="32">
        <v>120901</v>
      </c>
      <c r="E108" s="34">
        <f>SUM((D108/12)/C108)</f>
        <v>61.06111111111112</v>
      </c>
      <c r="F108" s="31">
        <v>102</v>
      </c>
      <c r="G108" s="31">
        <v>221</v>
      </c>
      <c r="H108" s="36">
        <v>157257</v>
      </c>
      <c r="I108" s="34">
        <f>SUM((H108/12)/G108)</f>
        <v>59.297511312217196</v>
      </c>
      <c r="J108" s="31">
        <v>109</v>
      </c>
      <c r="K108" s="31">
        <v>242</v>
      </c>
      <c r="L108" s="36">
        <v>176095</v>
      </c>
      <c r="M108" s="34">
        <f>SUM((L108/12)/K108)</f>
        <v>60.6387741046832</v>
      </c>
      <c r="N108" s="31">
        <v>128</v>
      </c>
      <c r="O108" s="31">
        <v>274</v>
      </c>
      <c r="P108" s="36">
        <v>216200</v>
      </c>
      <c r="Q108" s="34">
        <f>SUM((P108/12)/(O108))</f>
        <v>65.75425790754258</v>
      </c>
      <c r="R108" s="11">
        <v>139</v>
      </c>
      <c r="S108" s="11">
        <v>323</v>
      </c>
      <c r="T108" s="39">
        <v>231246</v>
      </c>
      <c r="U108" s="19">
        <f>SUM((T108/12)/(S108))</f>
        <v>59.6609907120743</v>
      </c>
    </row>
    <row r="109" spans="1:21" ht="12.75">
      <c r="A109" s="3" t="s">
        <v>97</v>
      </c>
      <c r="B109" s="31">
        <v>203</v>
      </c>
      <c r="C109" s="31">
        <v>473</v>
      </c>
      <c r="D109" s="32">
        <v>340295</v>
      </c>
      <c r="E109" s="34">
        <f>SUM((D109/12)/C109)</f>
        <v>59.95331219168429</v>
      </c>
      <c r="F109" s="31">
        <v>231</v>
      </c>
      <c r="G109" s="31">
        <v>556</v>
      </c>
      <c r="H109" s="36">
        <v>396566</v>
      </c>
      <c r="I109" s="34">
        <f>SUM((H109/12)/G109)</f>
        <v>59.437350119904075</v>
      </c>
      <c r="J109" s="31">
        <v>274</v>
      </c>
      <c r="K109" s="31">
        <v>666</v>
      </c>
      <c r="L109" s="36">
        <v>484209</v>
      </c>
      <c r="M109" s="34">
        <f>SUM((L109/12)/K109)</f>
        <v>60.586711711711715</v>
      </c>
      <c r="N109" s="31">
        <v>319</v>
      </c>
      <c r="O109" s="31">
        <v>703</v>
      </c>
      <c r="P109" s="36">
        <v>550795</v>
      </c>
      <c r="Q109" s="34">
        <f>SUM((P109/12)/(O109))</f>
        <v>65.29101469890944</v>
      </c>
      <c r="R109" s="11">
        <v>321</v>
      </c>
      <c r="S109" s="11">
        <v>797</v>
      </c>
      <c r="T109" s="39">
        <v>574471</v>
      </c>
      <c r="U109" s="19">
        <f>SUM((T109/12)/(S109))</f>
        <v>60.06597657883731</v>
      </c>
    </row>
    <row r="110" spans="2:14" ht="12.75">
      <c r="B110" s="23"/>
      <c r="C110" s="23"/>
      <c r="D110" s="26"/>
      <c r="E110" s="12"/>
      <c r="N110" s="31"/>
    </row>
    <row r="111" spans="1:14" ht="12.75">
      <c r="A111" s="7"/>
      <c r="B111" s="7" t="s">
        <v>116</v>
      </c>
      <c r="C111" s="11"/>
      <c r="D111" s="11"/>
      <c r="E111" s="12"/>
      <c r="N111" s="7" t="s">
        <v>116</v>
      </c>
    </row>
    <row r="112" spans="2:4" ht="12.75">
      <c r="B112" s="3"/>
      <c r="C112" s="1"/>
      <c r="D112" s="1"/>
    </row>
    <row r="113" spans="1:14" ht="12.75">
      <c r="A113" s="9"/>
      <c r="B113" s="9" t="s">
        <v>111</v>
      </c>
      <c r="C113" s="1"/>
      <c r="D113" s="1"/>
      <c r="N113" s="9" t="s">
        <v>111</v>
      </c>
    </row>
    <row r="114" spans="1:14" ht="12.75">
      <c r="A114" s="13"/>
      <c r="B114" s="13" t="s">
        <v>112</v>
      </c>
      <c r="C114" s="1"/>
      <c r="D114" s="1"/>
      <c r="N114" s="13" t="s">
        <v>112</v>
      </c>
    </row>
    <row r="115" spans="1:14" ht="12.75">
      <c r="A115" s="10"/>
      <c r="B115" s="10" t="s">
        <v>109</v>
      </c>
      <c r="D115" s="1"/>
      <c r="N115" s="10" t="s">
        <v>109</v>
      </c>
    </row>
    <row r="116" spans="1:14" ht="12.75">
      <c r="A116" s="14"/>
      <c r="B116" s="14" t="s">
        <v>110</v>
      </c>
      <c r="N116" s="14" t="s">
        <v>110</v>
      </c>
    </row>
  </sheetData>
  <mergeCells count="15">
    <mergeCell ref="B5:C5"/>
    <mergeCell ref="B6:C6"/>
    <mergeCell ref="B3:E3"/>
    <mergeCell ref="F3:I3"/>
    <mergeCell ref="F5:G5"/>
    <mergeCell ref="F6:G6"/>
    <mergeCell ref="R3:U3"/>
    <mergeCell ref="R5:S5"/>
    <mergeCell ref="R6:S6"/>
    <mergeCell ref="J3:M3"/>
    <mergeCell ref="J5:K5"/>
    <mergeCell ref="J6:K6"/>
    <mergeCell ref="N3:Q3"/>
    <mergeCell ref="N5:O5"/>
    <mergeCell ref="N6:O6"/>
  </mergeCells>
  <hyperlinks>
    <hyperlink ref="B116" r:id="rId1" display="http://www.iowadatacenter.org"/>
    <hyperlink ref="N116" r:id="rId2" display="http://www.iowadatacenter.org"/>
  </hyperlinks>
  <printOptions/>
  <pageMargins left="0.5" right="0.75" top="0.75" bottom="0.75" header="0.5" footer="0.5"/>
  <pageSetup fitToHeight="3" fitToWidth="2" horizontalDpi="300" verticalDpi="300" orientation="landscape" pageOrder="overThenDown" scale="71" r:id="rId3"/>
  <headerFooter alignWithMargins="0">
    <oddFooter>&amp;CPage &amp;P of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 DEPT OF HUMAN SERVICES</dc:creator>
  <cp:keywords/>
  <dc:description/>
  <cp:lastModifiedBy>Staff</cp:lastModifiedBy>
  <cp:lastPrinted>2005-01-12T19:53:47Z</cp:lastPrinted>
  <dcterms:created xsi:type="dcterms:W3CDTF">1997-04-10T14:22:54Z</dcterms:created>
  <dcterms:modified xsi:type="dcterms:W3CDTF">2005-01-13T16:20:17Z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1932081981</vt:i4>
  </property>
  <property fmtid="{D5CDD505-2E9C-101B-9397-08002B2CF9AE}" pid="3" name="_EmailSubject">
    <vt:lpwstr>Food Stamp Table</vt:lpwstr>
  </property>
  <property fmtid="{D5CDD505-2E9C-101B-9397-08002B2CF9AE}" pid="4" name="_AuthorEmail">
    <vt:lpwstr>beth.henning@lib.state.ia.us</vt:lpwstr>
  </property>
  <property fmtid="{D5CDD505-2E9C-101B-9397-08002B2CF9AE}" pid="5" name="_AuthorEmailDisplayName">
    <vt:lpwstr>Beth Henning</vt:lpwstr>
  </property>
  <property fmtid="{D5CDD505-2E9C-101B-9397-08002B2CF9AE}" pid="6" name="_ReviewingToolsShownOnce">
    <vt:lpwstr/>
  </property>
</Properties>
</file>