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335" windowWidth="15765" windowHeight="9195" activeTab="0"/>
  </bookViews>
  <sheets>
    <sheet name="Components of Change" sheetId="1" r:id="rId1"/>
  </sheets>
  <definedNames>
    <definedName name="_xlnm.Print_Titles" localSheetId="0">'Components of Change'!$1:$8</definedName>
  </definedNames>
  <calcPr fullCalcOnLoad="1"/>
</workbook>
</file>

<file path=xl/sharedStrings.xml><?xml version="1.0" encoding="utf-8"?>
<sst xmlns="http://schemas.openxmlformats.org/spreadsheetml/2006/main" count="127" uniqueCount="126">
  <si>
    <t>Natural change</t>
  </si>
  <si>
    <t>Population</t>
  </si>
  <si>
    <t>Area Name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</si>
  <si>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</si>
  <si>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</si>
  <si>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</si>
  <si>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</si>
  <si>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</si>
  <si>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</si>
  <si>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</si>
  <si>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</si>
  <si>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</si>
  <si>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</si>
  <si>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</si>
  <si>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</si>
  <si>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</si>
  <si>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</si>
  <si>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</si>
  <si>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</si>
  <si>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</si>
  <si>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</si>
  <si>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</si>
  <si>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</si>
  <si>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</si>
  <si>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</si>
  <si>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</si>
  <si>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</si>
  <si>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</si>
  <si>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</si>
  <si>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</si>
  <si>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</si>
  <si>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</si>
  <si>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</si>
  <si>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</si>
  <si>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</si>
  <si>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</si>
  <si>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</si>
  <si>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</si>
  <si>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</si>
  <si>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</si>
  <si>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</si>
  <si>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</si>
  <si>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</si>
  <si>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</si>
  <si>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</si>
  <si>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</si>
  <si>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</si>
  <si>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</si>
  <si>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</si>
  <si>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</si>
  <si>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</si>
  <si>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</si>
  <si>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</si>
  <si>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</si>
  <si>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</si>
  <si>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</si>
  <si>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</si>
  <si>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</si>
  <si>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</si>
  <si>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</si>
  <si>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</si>
  <si>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</si>
  <si>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</si>
  <si>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</si>
  <si>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</si>
  <si>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</si>
  <si>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</si>
  <si>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</si>
  <si>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</si>
  <si>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</si>
  <si>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</si>
  <si>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</si>
  <si>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</si>
  <si>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</si>
  <si>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</si>
  <si>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</si>
  <si>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</si>
  <si>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</si>
  <si>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</si>
  <si>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</si>
  <si>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</si>
  <si>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</si>
  <si>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</si>
  <si>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</si>
  <si>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</si>
  <si>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</si>
  <si>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</si>
  <si>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</si>
  <si>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</si>
  <si>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</si>
  <si>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</si>
  <si>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</si>
  <si>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</si>
  <si>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</si>
  <si>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</si>
  <si>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</si>
  <si>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</si>
  <si>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</si>
  <si>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</si>
  <si>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</si>
  <si>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</si>
  <si>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</si>
  <si>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</si>
  <si>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</si>
  <si>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 xml:space="preserve">Resolution program,updates from the Boundary and Annexation Survey, and geographic program revisions. </t>
  </si>
  <si>
    <t>releases new population estimates for the current year, it also revises estimates for previous years in the decade.</t>
  </si>
  <si>
    <t>Migration</t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</si>
  <si>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</si>
  <si>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</si>
  <si>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>http://www.iowadatacenter.org</t>
  </si>
  <si>
    <t xml:space="preserve">Note: Caution is urged in making year-to-year comparisons of population estimates. When the Census Bureau </t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</si>
  <si>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</si>
  <si>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</si>
  <si>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r>
      <t>April 1, 2000 population estimates base</t>
    </r>
    <r>
      <rPr>
        <b/>
        <vertAlign val="superscript"/>
        <sz val="10"/>
        <rFont val="Arial"/>
        <family val="2"/>
      </rPr>
      <t>1</t>
    </r>
  </si>
  <si>
    <t>April 1, 2000 census</t>
  </si>
  <si>
    <t>Total births</t>
  </si>
  <si>
    <t>Total deaths</t>
  </si>
  <si>
    <t>Net change</t>
  </si>
  <si>
    <t>Net international</t>
  </si>
  <si>
    <t>Net domestic</t>
  </si>
  <si>
    <r>
      <t>Residual change</t>
    </r>
    <r>
      <rPr>
        <b/>
        <vertAlign val="superscript"/>
        <sz val="10"/>
        <rFont val="Arial"/>
        <family val="2"/>
      </rPr>
      <t>2</t>
    </r>
  </si>
  <si>
    <t>Population Estimates and Components of Population Change for Iowa's Counties: 2000-2009</t>
  </si>
  <si>
    <t>July 1, 2009 estimate</t>
  </si>
  <si>
    <t>Components of population change 4/1/2000 (Estimates base) to 7/1/2009</t>
  </si>
  <si>
    <t>-</t>
  </si>
  <si>
    <t>Source: U.S. Census Bureau, Population Division, (301) 763-2385, Released March 23,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</si>
</sst>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5" fillId="0" borderId="0" xfId="53" applyFont="1" applyAlignment="1" applyProtection="1">
      <alignment horizontal="left" indent="1"/>
      <protection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28125" style="0" customWidth="1"/>
    <col min="3" max="3" width="11.7109375" style="0" customWidth="1"/>
    <col min="4" max="4" width="10.4218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121</v>
      </c>
    </row>
    <row r="3" spans="1:11" ht="12.75">
      <c r="A3" s="8"/>
      <c r="B3" s="29" t="s">
        <v>1</v>
      </c>
      <c r="C3" s="30"/>
      <c r="D3" s="31"/>
      <c r="E3" s="29" t="s">
        <v>123</v>
      </c>
      <c r="F3" s="30"/>
      <c r="G3" s="30"/>
      <c r="H3" s="30"/>
      <c r="I3" s="30"/>
      <c r="J3" s="30"/>
      <c r="K3" s="31"/>
    </row>
    <row r="4" spans="1:11" ht="14.25" customHeight="1">
      <c r="A4" s="9"/>
      <c r="B4" s="32" t="s">
        <v>122</v>
      </c>
      <c r="C4" s="32" t="s">
        <v>113</v>
      </c>
      <c r="D4" s="32" t="s">
        <v>114</v>
      </c>
      <c r="E4" s="26" t="s">
        <v>0</v>
      </c>
      <c r="F4" s="27"/>
      <c r="G4" s="28"/>
      <c r="H4" s="26" t="s">
        <v>106</v>
      </c>
      <c r="I4" s="27"/>
      <c r="J4" s="28"/>
      <c r="K4" s="12"/>
    </row>
    <row r="5" spans="1:11" s="25" customFormat="1" ht="42.75" customHeight="1">
      <c r="A5" s="23" t="s">
        <v>2</v>
      </c>
      <c r="B5" s="33"/>
      <c r="C5" s="33"/>
      <c r="D5" s="33"/>
      <c r="E5" s="24" t="s">
        <v>115</v>
      </c>
      <c r="F5" s="24" t="s">
        <v>116</v>
      </c>
      <c r="G5" s="24" t="s">
        <v>117</v>
      </c>
      <c r="H5" s="24" t="s">
        <v>118</v>
      </c>
      <c r="I5" s="24" t="s">
        <v>119</v>
      </c>
      <c r="J5" s="24" t="s">
        <v>117</v>
      </c>
      <c r="K5" s="24" t="s">
        <v>120</v>
      </c>
    </row>
    <row r="6" ht="12.75">
      <c r="K6" s="7"/>
    </row>
    <row r="7" spans="1:12" s="1" customFormat="1" ht="12.75">
      <c r="A7" s="19" t="s">
        <v>3</v>
      </c>
      <c r="B7" s="17">
        <v>3007856</v>
      </c>
      <c r="C7" s="17">
        <v>2928184</v>
      </c>
      <c r="D7" s="17">
        <v>2926324</v>
      </c>
      <c r="E7" s="17">
        <v>361766</v>
      </c>
      <c r="F7" s="17">
        <v>255370</v>
      </c>
      <c r="G7" s="17">
        <v>106396</v>
      </c>
      <c r="H7" s="17">
        <v>36329</v>
      </c>
      <c r="I7" s="17">
        <v>-52205</v>
      </c>
      <c r="J7" s="17">
        <f>H7+I7</f>
        <v>-15876</v>
      </c>
      <c r="K7" s="18">
        <f>(B7-C7)-(G7+J7)</f>
        <v>-10848</v>
      </c>
      <c r="L7" s="19"/>
    </row>
    <row r="8" spans="1:12" ht="12.75">
      <c r="A8" s="20"/>
      <c r="B8" s="17"/>
      <c r="C8" s="17"/>
      <c r="D8" s="17"/>
      <c r="E8" s="17"/>
      <c r="F8" s="17"/>
      <c r="G8" s="17"/>
      <c r="H8" s="17"/>
      <c r="I8" s="17"/>
      <c r="J8" s="17"/>
      <c r="K8" s="16"/>
      <c r="L8" s="21"/>
    </row>
    <row r="9" spans="1:12" ht="12.75">
      <c r="A9" s="22" t="s">
        <v>4</v>
      </c>
      <c r="B9" s="10">
        <v>7350</v>
      </c>
      <c r="C9" s="10">
        <v>8208</v>
      </c>
      <c r="D9" s="10">
        <v>8243</v>
      </c>
      <c r="E9" s="10">
        <v>715</v>
      </c>
      <c r="F9" s="10">
        <v>1044</v>
      </c>
      <c r="G9" s="10">
        <v>-329</v>
      </c>
      <c r="H9" s="10">
        <v>16</v>
      </c>
      <c r="I9" s="10">
        <v>-536</v>
      </c>
      <c r="J9" s="10">
        <f aca="true" t="shared" si="0" ref="J9:J72">H9+I9</f>
        <v>-520</v>
      </c>
      <c r="K9" s="15">
        <f aca="true" t="shared" si="1" ref="K9:K72">(B9-C9)-(G9+J9)</f>
        <v>-9</v>
      </c>
      <c r="L9" s="21"/>
    </row>
    <row r="10" spans="1:12" ht="12.75">
      <c r="A10" s="22" t="s">
        <v>5</v>
      </c>
      <c r="B10" s="10">
        <v>3930</v>
      </c>
      <c r="C10" s="10">
        <v>4475</v>
      </c>
      <c r="D10" s="10">
        <v>4482</v>
      </c>
      <c r="E10" s="10">
        <v>391</v>
      </c>
      <c r="F10" s="10">
        <v>475</v>
      </c>
      <c r="G10" s="10">
        <v>-84</v>
      </c>
      <c r="H10" s="10">
        <v>-2</v>
      </c>
      <c r="I10" s="10">
        <v>-450</v>
      </c>
      <c r="J10" s="10">
        <f t="shared" si="0"/>
        <v>-452</v>
      </c>
      <c r="K10" s="15">
        <f t="shared" si="1"/>
        <v>-9</v>
      </c>
      <c r="L10" s="21"/>
    </row>
    <row r="11" spans="1:12" ht="12.75">
      <c r="A11" s="22" t="s">
        <v>6</v>
      </c>
      <c r="B11" s="10">
        <v>14407</v>
      </c>
      <c r="C11" s="10">
        <v>14671</v>
      </c>
      <c r="D11" s="10">
        <v>14675</v>
      </c>
      <c r="E11" s="10">
        <v>1762</v>
      </c>
      <c r="F11" s="10">
        <v>1471</v>
      </c>
      <c r="G11" s="10">
        <v>291</v>
      </c>
      <c r="H11" s="10">
        <v>615</v>
      </c>
      <c r="I11" s="10">
        <v>-1094</v>
      </c>
      <c r="J11" s="10">
        <f t="shared" si="0"/>
        <v>-479</v>
      </c>
      <c r="K11" s="15">
        <f t="shared" si="1"/>
        <v>-76</v>
      </c>
      <c r="L11" s="21"/>
    </row>
    <row r="12" spans="1:12" ht="12.75">
      <c r="A12" s="22" t="s">
        <v>7</v>
      </c>
      <c r="B12" s="10">
        <v>12698</v>
      </c>
      <c r="C12" s="10">
        <v>13701</v>
      </c>
      <c r="D12" s="10">
        <v>13721</v>
      </c>
      <c r="E12" s="10">
        <v>1488</v>
      </c>
      <c r="F12" s="10">
        <v>1662</v>
      </c>
      <c r="G12" s="10">
        <v>-174</v>
      </c>
      <c r="H12" s="10">
        <v>19</v>
      </c>
      <c r="I12" s="10">
        <v>-805</v>
      </c>
      <c r="J12" s="10">
        <f t="shared" si="0"/>
        <v>-786</v>
      </c>
      <c r="K12" s="15">
        <f t="shared" si="1"/>
        <v>-43</v>
      </c>
      <c r="L12" s="21"/>
    </row>
    <row r="13" spans="1:12" ht="12.75">
      <c r="A13" s="22" t="s">
        <v>8</v>
      </c>
      <c r="B13" s="10">
        <v>6032</v>
      </c>
      <c r="C13" s="10">
        <v>6807</v>
      </c>
      <c r="D13" s="10">
        <v>6830</v>
      </c>
      <c r="E13" s="10">
        <v>550</v>
      </c>
      <c r="F13" s="10">
        <v>847</v>
      </c>
      <c r="G13" s="10">
        <v>-297</v>
      </c>
      <c r="H13" s="10">
        <v>16</v>
      </c>
      <c r="I13" s="10">
        <v>-488</v>
      </c>
      <c r="J13" s="10">
        <f t="shared" si="0"/>
        <v>-472</v>
      </c>
      <c r="K13" s="15">
        <f t="shared" si="1"/>
        <v>-6</v>
      </c>
      <c r="L13" s="21"/>
    </row>
    <row r="14" spans="1:12" ht="12.75">
      <c r="A14" s="22" t="s">
        <v>9</v>
      </c>
      <c r="B14" s="10">
        <v>26734</v>
      </c>
      <c r="C14" s="10">
        <v>25338</v>
      </c>
      <c r="D14" s="10">
        <v>25308</v>
      </c>
      <c r="E14" s="10">
        <v>2858</v>
      </c>
      <c r="F14" s="10">
        <v>2134</v>
      </c>
      <c r="G14" s="10">
        <v>724</v>
      </c>
      <c r="H14" s="10">
        <v>17</v>
      </c>
      <c r="I14" s="10">
        <v>688</v>
      </c>
      <c r="J14" s="10">
        <f t="shared" si="0"/>
        <v>705</v>
      </c>
      <c r="K14" s="15">
        <f t="shared" si="1"/>
        <v>-33</v>
      </c>
      <c r="L14" s="21"/>
    </row>
    <row r="15" spans="1:12" ht="12.75">
      <c r="A15" s="22" t="s">
        <v>10</v>
      </c>
      <c r="B15" s="10">
        <v>129276</v>
      </c>
      <c r="C15" s="10">
        <v>128024</v>
      </c>
      <c r="D15" s="10">
        <v>128012</v>
      </c>
      <c r="E15" s="10">
        <v>15471</v>
      </c>
      <c r="F15" s="10">
        <v>10338</v>
      </c>
      <c r="G15" s="10">
        <v>5133</v>
      </c>
      <c r="H15" s="10">
        <v>2370</v>
      </c>
      <c r="I15" s="10">
        <v>-5548</v>
      </c>
      <c r="J15" s="10">
        <f t="shared" si="0"/>
        <v>-3178</v>
      </c>
      <c r="K15" s="15">
        <f t="shared" si="1"/>
        <v>-703</v>
      </c>
      <c r="L15" s="21"/>
    </row>
    <row r="16" spans="1:12" ht="12.75">
      <c r="A16" s="22" t="s">
        <v>11</v>
      </c>
      <c r="B16" s="10">
        <v>26072</v>
      </c>
      <c r="C16" s="10">
        <v>26247</v>
      </c>
      <c r="D16" s="10">
        <v>26224</v>
      </c>
      <c r="E16" s="10">
        <v>2837</v>
      </c>
      <c r="F16" s="10">
        <v>2583</v>
      </c>
      <c r="G16" s="10">
        <v>254</v>
      </c>
      <c r="H16" s="10">
        <v>35</v>
      </c>
      <c r="I16" s="10">
        <v>-272</v>
      </c>
      <c r="J16" s="10">
        <f t="shared" si="0"/>
        <v>-237</v>
      </c>
      <c r="K16" s="15">
        <f t="shared" si="1"/>
        <v>-192</v>
      </c>
      <c r="L16" s="21"/>
    </row>
    <row r="17" spans="1:12" ht="12.75">
      <c r="A17" s="22" t="s">
        <v>12</v>
      </c>
      <c r="B17" s="10">
        <v>23460</v>
      </c>
      <c r="C17" s="10">
        <v>23282</v>
      </c>
      <c r="D17" s="10">
        <v>23325</v>
      </c>
      <c r="E17" s="10">
        <v>2429</v>
      </c>
      <c r="F17" s="10">
        <v>2028</v>
      </c>
      <c r="G17" s="10">
        <v>401</v>
      </c>
      <c r="H17" s="10">
        <v>25</v>
      </c>
      <c r="I17" s="10">
        <v>-158</v>
      </c>
      <c r="J17" s="10">
        <f t="shared" si="0"/>
        <v>-133</v>
      </c>
      <c r="K17" s="15">
        <f t="shared" si="1"/>
        <v>-90</v>
      </c>
      <c r="L17" s="21"/>
    </row>
    <row r="18" spans="1:12" ht="12.75">
      <c r="A18" s="22" t="s">
        <v>13</v>
      </c>
      <c r="B18" s="10">
        <v>20910</v>
      </c>
      <c r="C18" s="10">
        <v>21079</v>
      </c>
      <c r="D18" s="10">
        <v>21093</v>
      </c>
      <c r="E18" s="10">
        <v>2834</v>
      </c>
      <c r="F18" s="10">
        <v>1827</v>
      </c>
      <c r="G18" s="10">
        <v>1007</v>
      </c>
      <c r="H18" s="10">
        <v>27</v>
      </c>
      <c r="I18" s="10">
        <v>-1110</v>
      </c>
      <c r="J18" s="10">
        <f t="shared" si="0"/>
        <v>-1083</v>
      </c>
      <c r="K18" s="15">
        <f t="shared" si="1"/>
        <v>-93</v>
      </c>
      <c r="L18" s="21"/>
    </row>
    <row r="19" spans="1:12" ht="12.75">
      <c r="A19" s="22" t="s">
        <v>14</v>
      </c>
      <c r="B19" s="10">
        <v>19601</v>
      </c>
      <c r="C19" s="10">
        <v>20352</v>
      </c>
      <c r="D19" s="10">
        <v>20411</v>
      </c>
      <c r="E19" s="10">
        <v>2463</v>
      </c>
      <c r="F19" s="10">
        <v>1720</v>
      </c>
      <c r="G19" s="10">
        <v>743</v>
      </c>
      <c r="H19" s="10">
        <v>1113</v>
      </c>
      <c r="I19" s="10">
        <v>-2569</v>
      </c>
      <c r="J19" s="10">
        <f t="shared" si="0"/>
        <v>-1456</v>
      </c>
      <c r="K19" s="15">
        <f t="shared" si="1"/>
        <v>-38</v>
      </c>
      <c r="L19" s="21"/>
    </row>
    <row r="20" spans="1:12" ht="12.75">
      <c r="A20" s="22" t="s">
        <v>15</v>
      </c>
      <c r="B20" s="10">
        <v>14341</v>
      </c>
      <c r="C20" s="10">
        <v>15290</v>
      </c>
      <c r="D20" s="10">
        <v>15305</v>
      </c>
      <c r="E20" s="10">
        <v>1557</v>
      </c>
      <c r="F20" s="10">
        <v>1782</v>
      </c>
      <c r="G20" s="10">
        <v>-225</v>
      </c>
      <c r="H20" s="10">
        <v>-3</v>
      </c>
      <c r="I20" s="10">
        <v>-644</v>
      </c>
      <c r="J20" s="10">
        <f t="shared" si="0"/>
        <v>-647</v>
      </c>
      <c r="K20" s="15">
        <f t="shared" si="1"/>
        <v>-77</v>
      </c>
      <c r="L20" s="21"/>
    </row>
    <row r="21" spans="1:12" ht="12.75">
      <c r="A21" s="22" t="s">
        <v>16</v>
      </c>
      <c r="B21" s="10">
        <v>9671</v>
      </c>
      <c r="C21" s="10">
        <v>11089</v>
      </c>
      <c r="D21" s="10">
        <v>11115</v>
      </c>
      <c r="E21" s="10">
        <v>934</v>
      </c>
      <c r="F21" s="10">
        <v>1321</v>
      </c>
      <c r="G21" s="10">
        <v>-387</v>
      </c>
      <c r="H21" s="10">
        <v>10</v>
      </c>
      <c r="I21" s="10">
        <v>-1019</v>
      </c>
      <c r="J21" s="10">
        <f t="shared" si="0"/>
        <v>-1009</v>
      </c>
      <c r="K21" s="15">
        <f t="shared" si="1"/>
        <v>-22</v>
      </c>
      <c r="L21" s="21"/>
    </row>
    <row r="22" spans="1:12" ht="12.75">
      <c r="A22" s="22" t="s">
        <v>17</v>
      </c>
      <c r="B22" s="10">
        <v>20674</v>
      </c>
      <c r="C22" s="10">
        <v>21377</v>
      </c>
      <c r="D22" s="10">
        <v>21421</v>
      </c>
      <c r="E22" s="10">
        <v>2447</v>
      </c>
      <c r="F22" s="10">
        <v>2127</v>
      </c>
      <c r="G22" s="10">
        <v>320</v>
      </c>
      <c r="H22" s="10">
        <v>42</v>
      </c>
      <c r="I22" s="10">
        <v>-993</v>
      </c>
      <c r="J22" s="10">
        <f t="shared" si="0"/>
        <v>-951</v>
      </c>
      <c r="K22" s="15">
        <f t="shared" si="1"/>
        <v>-72</v>
      </c>
      <c r="L22" s="21"/>
    </row>
    <row r="23" spans="1:12" ht="12.75">
      <c r="A23" s="22" t="s">
        <v>18</v>
      </c>
      <c r="B23" s="10">
        <v>13758</v>
      </c>
      <c r="C23" s="10">
        <v>14672</v>
      </c>
      <c r="D23" s="10">
        <v>14684</v>
      </c>
      <c r="E23" s="10">
        <v>1478</v>
      </c>
      <c r="F23" s="10">
        <v>1714</v>
      </c>
      <c r="G23" s="10">
        <v>-236</v>
      </c>
      <c r="H23" s="10">
        <v>17</v>
      </c>
      <c r="I23" s="10">
        <v>-619</v>
      </c>
      <c r="J23" s="10">
        <f t="shared" si="0"/>
        <v>-602</v>
      </c>
      <c r="K23" s="15">
        <f t="shared" si="1"/>
        <v>-76</v>
      </c>
      <c r="L23" s="21"/>
    </row>
    <row r="24" spans="1:12" ht="12.75">
      <c r="A24" s="22" t="s">
        <v>19</v>
      </c>
      <c r="B24" s="10">
        <v>18006</v>
      </c>
      <c r="C24" s="10">
        <v>18200</v>
      </c>
      <c r="D24" s="10">
        <v>18187</v>
      </c>
      <c r="E24" s="10">
        <v>1871</v>
      </c>
      <c r="F24" s="10">
        <v>1593</v>
      </c>
      <c r="G24" s="10">
        <v>278</v>
      </c>
      <c r="H24" s="10">
        <v>-3</v>
      </c>
      <c r="I24" s="10">
        <v>-345</v>
      </c>
      <c r="J24" s="10">
        <f t="shared" si="0"/>
        <v>-348</v>
      </c>
      <c r="K24" s="15">
        <f t="shared" si="1"/>
        <v>-124</v>
      </c>
      <c r="L24" s="21"/>
    </row>
    <row r="25" spans="1:12" ht="12.75">
      <c r="A25" s="22" t="s">
        <v>20</v>
      </c>
      <c r="B25" s="10">
        <v>43609</v>
      </c>
      <c r="C25" s="10">
        <v>46349</v>
      </c>
      <c r="D25" s="10">
        <v>46447</v>
      </c>
      <c r="E25" s="10">
        <v>4644</v>
      </c>
      <c r="F25" s="10">
        <v>4786</v>
      </c>
      <c r="G25" s="10">
        <v>-142</v>
      </c>
      <c r="H25" s="10">
        <v>172</v>
      </c>
      <c r="I25" s="10">
        <v>-2590</v>
      </c>
      <c r="J25" s="10">
        <f t="shared" si="0"/>
        <v>-2418</v>
      </c>
      <c r="K25" s="15">
        <f t="shared" si="1"/>
        <v>-180</v>
      </c>
      <c r="L25" s="21"/>
    </row>
    <row r="26" spans="1:12" ht="12.75">
      <c r="A26" s="22" t="s">
        <v>21</v>
      </c>
      <c r="B26" s="10">
        <v>11409</v>
      </c>
      <c r="C26" s="10">
        <v>13003</v>
      </c>
      <c r="D26" s="10">
        <v>13035</v>
      </c>
      <c r="E26" s="10">
        <v>1094</v>
      </c>
      <c r="F26" s="10">
        <v>1421</v>
      </c>
      <c r="G26" s="10">
        <v>-327</v>
      </c>
      <c r="H26" s="10">
        <v>-4</v>
      </c>
      <c r="I26" s="10">
        <v>-1234</v>
      </c>
      <c r="J26" s="10">
        <f t="shared" si="0"/>
        <v>-1238</v>
      </c>
      <c r="K26" s="15">
        <f t="shared" si="1"/>
        <v>-29</v>
      </c>
      <c r="L26" s="21"/>
    </row>
    <row r="27" spans="1:12" ht="12.75">
      <c r="A27" s="22" t="s">
        <v>22</v>
      </c>
      <c r="B27" s="10">
        <v>12017</v>
      </c>
      <c r="C27" s="10">
        <v>13063</v>
      </c>
      <c r="D27" s="10">
        <v>13095</v>
      </c>
      <c r="E27" s="10">
        <v>1418</v>
      </c>
      <c r="F27" s="10">
        <v>1278</v>
      </c>
      <c r="G27" s="10">
        <v>140</v>
      </c>
      <c r="H27" s="10">
        <v>45</v>
      </c>
      <c r="I27" s="10">
        <v>-1217</v>
      </c>
      <c r="J27" s="10">
        <f t="shared" si="0"/>
        <v>-1172</v>
      </c>
      <c r="K27" s="15">
        <f t="shared" si="1"/>
        <v>-14</v>
      </c>
      <c r="L27" s="21"/>
    </row>
    <row r="28" spans="1:12" ht="12.75">
      <c r="A28" s="22" t="s">
        <v>23</v>
      </c>
      <c r="B28" s="10">
        <v>9086</v>
      </c>
      <c r="C28" s="10">
        <v>9187</v>
      </c>
      <c r="D28" s="10">
        <v>9133</v>
      </c>
      <c r="E28" s="10">
        <v>1186</v>
      </c>
      <c r="F28" s="10">
        <v>934</v>
      </c>
      <c r="G28" s="10">
        <v>252</v>
      </c>
      <c r="H28" s="10">
        <v>47</v>
      </c>
      <c r="I28" s="10">
        <v>-295</v>
      </c>
      <c r="J28" s="10">
        <f t="shared" si="0"/>
        <v>-248</v>
      </c>
      <c r="K28" s="15">
        <f t="shared" si="1"/>
        <v>-105</v>
      </c>
      <c r="L28" s="21"/>
    </row>
    <row r="29" spans="1:12" ht="12.75">
      <c r="A29" s="22" t="s">
        <v>24</v>
      </c>
      <c r="B29" s="10">
        <v>16617</v>
      </c>
      <c r="C29" s="10">
        <v>17372</v>
      </c>
      <c r="D29" s="10">
        <v>17372</v>
      </c>
      <c r="E29" s="10">
        <v>1918</v>
      </c>
      <c r="F29" s="10">
        <v>1694</v>
      </c>
      <c r="G29" s="10">
        <v>224</v>
      </c>
      <c r="H29" s="10">
        <v>137</v>
      </c>
      <c r="I29" s="10">
        <v>-1017</v>
      </c>
      <c r="J29" s="10">
        <f t="shared" si="0"/>
        <v>-880</v>
      </c>
      <c r="K29" s="15">
        <f t="shared" si="1"/>
        <v>-99</v>
      </c>
      <c r="L29" s="21"/>
    </row>
    <row r="30" spans="1:12" ht="12.75">
      <c r="A30" s="22" t="s">
        <v>25</v>
      </c>
      <c r="B30" s="10">
        <v>17463</v>
      </c>
      <c r="C30" s="10">
        <v>18607</v>
      </c>
      <c r="D30" s="10">
        <v>18678</v>
      </c>
      <c r="E30" s="10">
        <v>1882</v>
      </c>
      <c r="F30" s="10">
        <v>1923</v>
      </c>
      <c r="G30" s="10">
        <v>-41</v>
      </c>
      <c r="H30" s="10">
        <v>33</v>
      </c>
      <c r="I30" s="10">
        <v>-1097</v>
      </c>
      <c r="J30" s="10">
        <f t="shared" si="0"/>
        <v>-1064</v>
      </c>
      <c r="K30" s="15">
        <f t="shared" si="1"/>
        <v>-39</v>
      </c>
      <c r="L30" s="21"/>
    </row>
    <row r="31" spans="1:12" ht="12.75">
      <c r="A31" s="22" t="s">
        <v>26</v>
      </c>
      <c r="B31" s="10">
        <v>48934</v>
      </c>
      <c r="C31" s="10">
        <v>50045</v>
      </c>
      <c r="D31" s="10">
        <v>50149</v>
      </c>
      <c r="E31" s="10">
        <v>5588</v>
      </c>
      <c r="F31" s="10">
        <v>4912</v>
      </c>
      <c r="G31" s="10">
        <v>676</v>
      </c>
      <c r="H31" s="10">
        <v>367</v>
      </c>
      <c r="I31" s="10">
        <v>-1962</v>
      </c>
      <c r="J31" s="10">
        <f t="shared" si="0"/>
        <v>-1595</v>
      </c>
      <c r="K31" s="15">
        <f t="shared" si="1"/>
        <v>-192</v>
      </c>
      <c r="L31" s="21"/>
    </row>
    <row r="32" spans="1:12" ht="12.75">
      <c r="A32" s="22" t="s">
        <v>27</v>
      </c>
      <c r="B32" s="10">
        <v>16416</v>
      </c>
      <c r="C32" s="10">
        <v>16927</v>
      </c>
      <c r="D32" s="10">
        <v>16942</v>
      </c>
      <c r="E32" s="10">
        <v>2136</v>
      </c>
      <c r="F32" s="10">
        <v>1547</v>
      </c>
      <c r="G32" s="10">
        <v>589</v>
      </c>
      <c r="H32" s="10">
        <v>692</v>
      </c>
      <c r="I32" s="10">
        <v>-1727</v>
      </c>
      <c r="J32" s="10">
        <f t="shared" si="0"/>
        <v>-1035</v>
      </c>
      <c r="K32" s="15">
        <f t="shared" si="1"/>
        <v>-65</v>
      </c>
      <c r="L32" s="21"/>
    </row>
    <row r="33" spans="1:12" ht="12.75">
      <c r="A33" s="22" t="s">
        <v>28</v>
      </c>
      <c r="B33" s="10">
        <v>61950</v>
      </c>
      <c r="C33" s="10">
        <v>41070</v>
      </c>
      <c r="D33" s="10">
        <v>40750</v>
      </c>
      <c r="E33" s="10">
        <v>6963</v>
      </c>
      <c r="F33" s="10">
        <v>2961</v>
      </c>
      <c r="G33" s="10">
        <v>4002</v>
      </c>
      <c r="H33" s="10">
        <v>585</v>
      </c>
      <c r="I33" s="10">
        <v>16187</v>
      </c>
      <c r="J33" s="10">
        <f t="shared" si="0"/>
        <v>16772</v>
      </c>
      <c r="K33" s="15">
        <f t="shared" si="1"/>
        <v>106</v>
      </c>
      <c r="L33" s="21"/>
    </row>
    <row r="34" spans="1:12" ht="12.75">
      <c r="A34" s="22" t="s">
        <v>29</v>
      </c>
      <c r="B34" s="10">
        <v>8562</v>
      </c>
      <c r="C34" s="10">
        <v>8542</v>
      </c>
      <c r="D34" s="10">
        <v>8541</v>
      </c>
      <c r="E34" s="10">
        <v>1219</v>
      </c>
      <c r="F34" s="10">
        <v>832</v>
      </c>
      <c r="G34" s="10">
        <v>387</v>
      </c>
      <c r="H34" s="10">
        <v>-2</v>
      </c>
      <c r="I34" s="10">
        <v>-322</v>
      </c>
      <c r="J34" s="10">
        <f t="shared" si="0"/>
        <v>-324</v>
      </c>
      <c r="K34" s="15">
        <f t="shared" si="1"/>
        <v>-43</v>
      </c>
      <c r="L34" s="21"/>
    </row>
    <row r="35" spans="1:12" ht="12.75">
      <c r="A35" s="22" t="s">
        <v>30</v>
      </c>
      <c r="B35" s="10">
        <v>8231</v>
      </c>
      <c r="C35" s="10">
        <v>8659</v>
      </c>
      <c r="D35" s="10">
        <v>8689</v>
      </c>
      <c r="E35" s="10">
        <v>918</v>
      </c>
      <c r="F35" s="10">
        <v>863</v>
      </c>
      <c r="G35" s="10">
        <v>55</v>
      </c>
      <c r="H35" s="10">
        <v>39</v>
      </c>
      <c r="I35" s="10">
        <v>-511</v>
      </c>
      <c r="J35" s="10">
        <f t="shared" si="0"/>
        <v>-472</v>
      </c>
      <c r="K35" s="15">
        <f t="shared" si="1"/>
        <v>-11</v>
      </c>
      <c r="L35" s="21"/>
    </row>
    <row r="36" spans="1:12" ht="12.75">
      <c r="A36" s="22" t="s">
        <v>31</v>
      </c>
      <c r="B36" s="10">
        <v>17205</v>
      </c>
      <c r="C36" s="10">
        <v>18388</v>
      </c>
      <c r="D36" s="10">
        <v>18404</v>
      </c>
      <c r="E36" s="10">
        <v>1920</v>
      </c>
      <c r="F36" s="10">
        <v>1465</v>
      </c>
      <c r="G36" s="10">
        <v>455</v>
      </c>
      <c r="H36" s="10">
        <v>15</v>
      </c>
      <c r="I36" s="10">
        <v>-1598</v>
      </c>
      <c r="J36" s="10">
        <f t="shared" si="0"/>
        <v>-1583</v>
      </c>
      <c r="K36" s="15">
        <f t="shared" si="1"/>
        <v>-55</v>
      </c>
      <c r="L36" s="21"/>
    </row>
    <row r="37" spans="1:12" ht="12.75">
      <c r="A37" s="22" t="s">
        <v>32</v>
      </c>
      <c r="B37" s="10">
        <v>41058</v>
      </c>
      <c r="C37" s="10">
        <v>42284</v>
      </c>
      <c r="D37" s="10">
        <v>42351</v>
      </c>
      <c r="E37" s="10">
        <v>4826</v>
      </c>
      <c r="F37" s="10">
        <v>3971</v>
      </c>
      <c r="G37" s="10">
        <v>855</v>
      </c>
      <c r="H37" s="10">
        <v>223</v>
      </c>
      <c r="I37" s="10">
        <v>-2149</v>
      </c>
      <c r="J37" s="10">
        <f t="shared" si="0"/>
        <v>-1926</v>
      </c>
      <c r="K37" s="15">
        <f t="shared" si="1"/>
        <v>-155</v>
      </c>
      <c r="L37" s="21"/>
    </row>
    <row r="38" spans="1:12" ht="12.75">
      <c r="A38" s="22" t="s">
        <v>33</v>
      </c>
      <c r="B38" s="10">
        <v>16623</v>
      </c>
      <c r="C38" s="10">
        <v>16461</v>
      </c>
      <c r="D38" s="10">
        <v>16424</v>
      </c>
      <c r="E38" s="10">
        <v>1583</v>
      </c>
      <c r="F38" s="10">
        <v>1649</v>
      </c>
      <c r="G38" s="10">
        <v>-66</v>
      </c>
      <c r="H38" s="10">
        <v>24</v>
      </c>
      <c r="I38" s="10">
        <v>362</v>
      </c>
      <c r="J38" s="10">
        <f t="shared" si="0"/>
        <v>386</v>
      </c>
      <c r="K38" s="15">
        <f t="shared" si="1"/>
        <v>-158</v>
      </c>
      <c r="L38" s="21"/>
    </row>
    <row r="39" spans="1:12" ht="12.75">
      <c r="A39" s="22" t="s">
        <v>34</v>
      </c>
      <c r="B39" s="10">
        <v>93072</v>
      </c>
      <c r="C39" s="10">
        <v>89232</v>
      </c>
      <c r="D39" s="10">
        <v>89143</v>
      </c>
      <c r="E39" s="10">
        <v>11108</v>
      </c>
      <c r="F39" s="10">
        <v>7771</v>
      </c>
      <c r="G39" s="10">
        <v>3337</v>
      </c>
      <c r="H39" s="10">
        <v>693</v>
      </c>
      <c r="I39" s="10">
        <v>-68</v>
      </c>
      <c r="J39" s="10">
        <f t="shared" si="0"/>
        <v>625</v>
      </c>
      <c r="K39" s="15">
        <f t="shared" si="1"/>
        <v>-122</v>
      </c>
      <c r="L39" s="21"/>
    </row>
    <row r="40" spans="1:12" ht="12.75">
      <c r="A40" s="22" t="s">
        <v>35</v>
      </c>
      <c r="B40" s="10">
        <v>10241</v>
      </c>
      <c r="C40" s="10">
        <v>10992</v>
      </c>
      <c r="D40" s="10">
        <v>11027</v>
      </c>
      <c r="E40" s="10">
        <v>1261</v>
      </c>
      <c r="F40" s="10">
        <v>1193</v>
      </c>
      <c r="G40" s="10">
        <v>68</v>
      </c>
      <c r="H40" s="10">
        <v>73</v>
      </c>
      <c r="I40" s="10">
        <v>-875</v>
      </c>
      <c r="J40" s="10">
        <f t="shared" si="0"/>
        <v>-802</v>
      </c>
      <c r="K40" s="15">
        <f t="shared" si="1"/>
        <v>-17</v>
      </c>
      <c r="L40" s="21"/>
    </row>
    <row r="41" spans="1:12" ht="12.75">
      <c r="A41" s="22" t="s">
        <v>36</v>
      </c>
      <c r="B41" s="10">
        <v>20164</v>
      </c>
      <c r="C41" s="10">
        <v>21992</v>
      </c>
      <c r="D41" s="10">
        <v>22008</v>
      </c>
      <c r="E41" s="10">
        <v>2091</v>
      </c>
      <c r="F41" s="10">
        <v>2332</v>
      </c>
      <c r="G41" s="10">
        <v>-241</v>
      </c>
      <c r="H41" s="10">
        <v>32</v>
      </c>
      <c r="I41" s="10">
        <v>-1529</v>
      </c>
      <c r="J41" s="10">
        <f t="shared" si="0"/>
        <v>-1497</v>
      </c>
      <c r="K41" s="15">
        <f t="shared" si="1"/>
        <v>-90</v>
      </c>
      <c r="L41" s="21"/>
    </row>
    <row r="42" spans="1:12" ht="12.75">
      <c r="A42" s="22" t="s">
        <v>37</v>
      </c>
      <c r="B42" s="10">
        <v>15910</v>
      </c>
      <c r="C42" s="10">
        <v>16854</v>
      </c>
      <c r="D42" s="10">
        <v>16900</v>
      </c>
      <c r="E42" s="10">
        <v>1851</v>
      </c>
      <c r="F42" s="10">
        <v>1835</v>
      </c>
      <c r="G42" s="10">
        <v>16</v>
      </c>
      <c r="H42" s="10">
        <v>105</v>
      </c>
      <c r="I42" s="10">
        <v>-1029</v>
      </c>
      <c r="J42" s="10">
        <f t="shared" si="0"/>
        <v>-924</v>
      </c>
      <c r="K42" s="15">
        <f t="shared" si="1"/>
        <v>-36</v>
      </c>
      <c r="L42" s="21"/>
    </row>
    <row r="43" spans="1:12" ht="12.75">
      <c r="A43" s="22" t="s">
        <v>38</v>
      </c>
      <c r="B43" s="10">
        <v>10540</v>
      </c>
      <c r="C43" s="10">
        <v>10682</v>
      </c>
      <c r="D43" s="10">
        <v>10704</v>
      </c>
      <c r="E43" s="10">
        <v>1205</v>
      </c>
      <c r="F43" s="10">
        <v>1162</v>
      </c>
      <c r="G43" s="10">
        <v>43</v>
      </c>
      <c r="H43" s="10">
        <v>477</v>
      </c>
      <c r="I43" s="10">
        <v>-620</v>
      </c>
      <c r="J43" s="10">
        <f t="shared" si="0"/>
        <v>-143</v>
      </c>
      <c r="K43" s="15">
        <f t="shared" si="1"/>
        <v>-42</v>
      </c>
      <c r="L43" s="21"/>
    </row>
    <row r="44" spans="1:12" ht="12.75">
      <c r="A44" s="22" t="s">
        <v>39</v>
      </c>
      <c r="B44" s="10">
        <v>7345</v>
      </c>
      <c r="C44" s="10">
        <v>7996</v>
      </c>
      <c r="D44" s="10">
        <v>8010</v>
      </c>
      <c r="E44" s="10">
        <v>800</v>
      </c>
      <c r="F44" s="10">
        <v>843</v>
      </c>
      <c r="G44" s="10">
        <v>-43</v>
      </c>
      <c r="H44" s="10">
        <v>9</v>
      </c>
      <c r="I44" s="10">
        <v>-596</v>
      </c>
      <c r="J44" s="10">
        <f t="shared" si="0"/>
        <v>-587</v>
      </c>
      <c r="K44" s="15">
        <f t="shared" si="1"/>
        <v>-21</v>
      </c>
      <c r="L44" s="21"/>
    </row>
    <row r="45" spans="1:12" ht="12.75">
      <c r="A45" s="22" t="s">
        <v>40</v>
      </c>
      <c r="B45" s="10">
        <v>9251</v>
      </c>
      <c r="C45" s="10">
        <v>10338</v>
      </c>
      <c r="D45" s="10">
        <v>10366</v>
      </c>
      <c r="E45" s="10">
        <v>962</v>
      </c>
      <c r="F45" s="10">
        <v>1138</v>
      </c>
      <c r="G45" s="10">
        <v>-176</v>
      </c>
      <c r="H45" s="10">
        <v>3</v>
      </c>
      <c r="I45" s="10">
        <v>-897</v>
      </c>
      <c r="J45" s="10">
        <f t="shared" si="0"/>
        <v>-894</v>
      </c>
      <c r="K45" s="15">
        <f t="shared" si="1"/>
        <v>-17</v>
      </c>
      <c r="L45" s="21"/>
    </row>
    <row r="46" spans="1:12" ht="12.75">
      <c r="A46" s="22" t="s">
        <v>41</v>
      </c>
      <c r="B46" s="10">
        <v>12177</v>
      </c>
      <c r="C46" s="10">
        <v>12362</v>
      </c>
      <c r="D46" s="10">
        <v>12369</v>
      </c>
      <c r="E46" s="10">
        <v>1186</v>
      </c>
      <c r="F46" s="10">
        <v>1264</v>
      </c>
      <c r="G46" s="10">
        <v>-78</v>
      </c>
      <c r="H46" s="10">
        <v>-3</v>
      </c>
      <c r="I46" s="10">
        <v>-28</v>
      </c>
      <c r="J46" s="10">
        <f t="shared" si="0"/>
        <v>-31</v>
      </c>
      <c r="K46" s="15">
        <f t="shared" si="1"/>
        <v>-76</v>
      </c>
      <c r="L46" s="21"/>
    </row>
    <row r="47" spans="1:12" ht="12.75">
      <c r="A47" s="22" t="s">
        <v>42</v>
      </c>
      <c r="B47" s="10">
        <v>10833</v>
      </c>
      <c r="C47" s="10">
        <v>11341</v>
      </c>
      <c r="D47" s="10">
        <v>11353</v>
      </c>
      <c r="E47" s="10">
        <v>1180</v>
      </c>
      <c r="F47" s="10">
        <v>1293</v>
      </c>
      <c r="G47" s="10">
        <v>-113</v>
      </c>
      <c r="H47" s="10">
        <v>8</v>
      </c>
      <c r="I47" s="10">
        <v>-363</v>
      </c>
      <c r="J47" s="10">
        <f t="shared" si="0"/>
        <v>-355</v>
      </c>
      <c r="K47" s="15">
        <f t="shared" si="1"/>
        <v>-40</v>
      </c>
      <c r="L47" s="21"/>
    </row>
    <row r="48" spans="1:12" ht="12.75">
      <c r="A48" s="22" t="s">
        <v>43</v>
      </c>
      <c r="B48" s="10">
        <v>15238</v>
      </c>
      <c r="C48" s="10">
        <v>16413</v>
      </c>
      <c r="D48" s="10">
        <v>16438</v>
      </c>
      <c r="E48" s="10">
        <v>1686</v>
      </c>
      <c r="F48" s="10">
        <v>1585</v>
      </c>
      <c r="G48" s="10">
        <v>101</v>
      </c>
      <c r="H48" s="10">
        <v>67</v>
      </c>
      <c r="I48" s="10">
        <v>-1291</v>
      </c>
      <c r="J48" s="10">
        <f t="shared" si="0"/>
        <v>-1224</v>
      </c>
      <c r="K48" s="15">
        <f t="shared" si="1"/>
        <v>-52</v>
      </c>
      <c r="L48" s="21"/>
    </row>
    <row r="49" spans="1:12" ht="12.75">
      <c r="A49" s="22" t="s">
        <v>44</v>
      </c>
      <c r="B49" s="10">
        <v>11046</v>
      </c>
      <c r="C49" s="10">
        <v>12096</v>
      </c>
      <c r="D49" s="10">
        <v>12100</v>
      </c>
      <c r="E49" s="10">
        <v>1180</v>
      </c>
      <c r="F49" s="10">
        <v>1163</v>
      </c>
      <c r="G49" s="10">
        <v>17</v>
      </c>
      <c r="H49" s="10">
        <v>100</v>
      </c>
      <c r="I49" s="10">
        <v>-1124</v>
      </c>
      <c r="J49" s="10">
        <f t="shared" si="0"/>
        <v>-1024</v>
      </c>
      <c r="K49" s="15">
        <f t="shared" si="1"/>
        <v>-43</v>
      </c>
      <c r="L49" s="21"/>
    </row>
    <row r="50" spans="1:12" ht="12.75">
      <c r="A50" s="22" t="s">
        <v>45</v>
      </c>
      <c r="B50" s="10">
        <v>17144</v>
      </c>
      <c r="C50" s="10">
        <v>18816</v>
      </c>
      <c r="D50" s="10">
        <v>18812</v>
      </c>
      <c r="E50" s="10">
        <v>1934</v>
      </c>
      <c r="F50" s="10">
        <v>2299</v>
      </c>
      <c r="G50" s="10">
        <v>-365</v>
      </c>
      <c r="H50" s="10">
        <v>100</v>
      </c>
      <c r="I50" s="10">
        <v>-1306</v>
      </c>
      <c r="J50" s="10">
        <f t="shared" si="0"/>
        <v>-1206</v>
      </c>
      <c r="K50" s="15">
        <f t="shared" si="1"/>
        <v>-101</v>
      </c>
      <c r="L50" s="21"/>
    </row>
    <row r="51" spans="1:12" ht="12.75">
      <c r="A51" s="22" t="s">
        <v>46</v>
      </c>
      <c r="B51" s="10">
        <v>15328</v>
      </c>
      <c r="C51" s="10">
        <v>15691</v>
      </c>
      <c r="D51" s="10">
        <v>15666</v>
      </c>
      <c r="E51" s="10">
        <v>1616</v>
      </c>
      <c r="F51" s="10">
        <v>1736</v>
      </c>
      <c r="G51" s="10">
        <v>-120</v>
      </c>
      <c r="H51" s="10">
        <v>25</v>
      </c>
      <c r="I51" s="10">
        <v>-160</v>
      </c>
      <c r="J51" s="10">
        <f t="shared" si="0"/>
        <v>-135</v>
      </c>
      <c r="K51" s="15">
        <f t="shared" si="1"/>
        <v>-108</v>
      </c>
      <c r="L51" s="21"/>
    </row>
    <row r="52" spans="1:12" ht="12.75">
      <c r="A52" s="22" t="s">
        <v>47</v>
      </c>
      <c r="B52" s="10">
        <v>19929</v>
      </c>
      <c r="C52" s="10">
        <v>20292</v>
      </c>
      <c r="D52" s="10">
        <v>20336</v>
      </c>
      <c r="E52" s="10">
        <v>2182</v>
      </c>
      <c r="F52" s="10">
        <v>1915</v>
      </c>
      <c r="G52" s="10">
        <v>267</v>
      </c>
      <c r="H52" s="10">
        <v>63</v>
      </c>
      <c r="I52" s="10">
        <v>-624</v>
      </c>
      <c r="J52" s="10">
        <f t="shared" si="0"/>
        <v>-561</v>
      </c>
      <c r="K52" s="15">
        <f t="shared" si="1"/>
        <v>-69</v>
      </c>
      <c r="L52" s="21"/>
    </row>
    <row r="53" spans="1:12" ht="12.75">
      <c r="A53" s="22" t="s">
        <v>48</v>
      </c>
      <c r="B53" s="10">
        <v>9410</v>
      </c>
      <c r="C53" s="10">
        <v>9916</v>
      </c>
      <c r="D53" s="10">
        <v>9932</v>
      </c>
      <c r="E53" s="10">
        <v>1101</v>
      </c>
      <c r="F53" s="10">
        <v>1070</v>
      </c>
      <c r="G53" s="10">
        <v>31</v>
      </c>
      <c r="H53" s="10">
        <v>6</v>
      </c>
      <c r="I53" s="10">
        <v>-516</v>
      </c>
      <c r="J53" s="10">
        <f t="shared" si="0"/>
        <v>-510</v>
      </c>
      <c r="K53" s="15">
        <f t="shared" si="1"/>
        <v>-27</v>
      </c>
      <c r="L53" s="21"/>
    </row>
    <row r="54" spans="1:12" ht="12.75">
      <c r="A54" s="22" t="s">
        <v>49</v>
      </c>
      <c r="B54" s="10">
        <v>9473</v>
      </c>
      <c r="C54" s="10">
        <v>10367</v>
      </c>
      <c r="D54" s="10">
        <v>10381</v>
      </c>
      <c r="E54" s="10">
        <v>1064</v>
      </c>
      <c r="F54" s="10">
        <v>1107</v>
      </c>
      <c r="G54" s="10">
        <v>-43</v>
      </c>
      <c r="H54" s="10">
        <v>91</v>
      </c>
      <c r="I54" s="10">
        <v>-906</v>
      </c>
      <c r="J54" s="10">
        <f t="shared" si="0"/>
        <v>-815</v>
      </c>
      <c r="K54" s="15">
        <f t="shared" si="1"/>
        <v>-36</v>
      </c>
      <c r="L54" s="21"/>
    </row>
    <row r="55" spans="1:12" ht="12.75">
      <c r="A55" s="22" t="s">
        <v>50</v>
      </c>
      <c r="B55" s="10">
        <v>6762</v>
      </c>
      <c r="C55" s="10">
        <v>7799</v>
      </c>
      <c r="D55" s="10">
        <v>7837</v>
      </c>
      <c r="E55" s="10">
        <v>769</v>
      </c>
      <c r="F55" s="10">
        <v>920</v>
      </c>
      <c r="G55" s="10">
        <v>-151</v>
      </c>
      <c r="H55" s="10">
        <v>-2</v>
      </c>
      <c r="I55" s="10">
        <v>-891</v>
      </c>
      <c r="J55" s="10">
        <f t="shared" si="0"/>
        <v>-893</v>
      </c>
      <c r="K55" s="15">
        <f t="shared" si="1"/>
        <v>7</v>
      </c>
      <c r="L55" s="21"/>
    </row>
    <row r="56" spans="1:12" ht="12.75">
      <c r="A56" s="22" t="s">
        <v>51</v>
      </c>
      <c r="B56" s="10">
        <v>15811</v>
      </c>
      <c r="C56" s="10">
        <v>15708</v>
      </c>
      <c r="D56" s="10">
        <v>15671</v>
      </c>
      <c r="E56" s="10">
        <v>1763</v>
      </c>
      <c r="F56" s="10">
        <v>1495</v>
      </c>
      <c r="G56" s="10">
        <v>268</v>
      </c>
      <c r="H56" s="10">
        <v>8</v>
      </c>
      <c r="I56" s="10">
        <v>-43</v>
      </c>
      <c r="J56" s="10">
        <f t="shared" si="0"/>
        <v>-35</v>
      </c>
      <c r="K56" s="15">
        <f t="shared" si="1"/>
        <v>-130</v>
      </c>
      <c r="L56" s="21"/>
    </row>
    <row r="57" spans="1:12" ht="12.75">
      <c r="A57" s="22" t="s">
        <v>52</v>
      </c>
      <c r="B57" s="10">
        <v>19728</v>
      </c>
      <c r="C57" s="10">
        <v>20302</v>
      </c>
      <c r="D57" s="10">
        <v>20296</v>
      </c>
      <c r="E57" s="10">
        <v>2002</v>
      </c>
      <c r="F57" s="10">
        <v>1955</v>
      </c>
      <c r="G57" s="10">
        <v>47</v>
      </c>
      <c r="H57" s="10">
        <v>-5</v>
      </c>
      <c r="I57" s="10">
        <v>-478</v>
      </c>
      <c r="J57" s="10">
        <f t="shared" si="0"/>
        <v>-483</v>
      </c>
      <c r="K57" s="15">
        <f t="shared" si="1"/>
        <v>-138</v>
      </c>
      <c r="L57" s="21"/>
    </row>
    <row r="58" spans="1:12" ht="12.75">
      <c r="A58" s="22" t="s">
        <v>53</v>
      </c>
      <c r="B58" s="10">
        <v>36257</v>
      </c>
      <c r="C58" s="10">
        <v>37215</v>
      </c>
      <c r="D58" s="10">
        <v>37213</v>
      </c>
      <c r="E58" s="10">
        <v>4087</v>
      </c>
      <c r="F58" s="10">
        <v>3312</v>
      </c>
      <c r="G58" s="10">
        <v>775</v>
      </c>
      <c r="H58" s="10">
        <v>175</v>
      </c>
      <c r="I58" s="10">
        <v>-1685</v>
      </c>
      <c r="J58" s="10">
        <f t="shared" si="0"/>
        <v>-1510</v>
      </c>
      <c r="K58" s="15">
        <f t="shared" si="1"/>
        <v>-223</v>
      </c>
      <c r="L58" s="21"/>
    </row>
    <row r="59" spans="1:12" ht="12.75">
      <c r="A59" s="22" t="s">
        <v>54</v>
      </c>
      <c r="B59" s="10">
        <v>15472</v>
      </c>
      <c r="C59" s="10">
        <v>16154</v>
      </c>
      <c r="D59" s="10">
        <v>16181</v>
      </c>
      <c r="E59" s="10">
        <v>1413</v>
      </c>
      <c r="F59" s="10">
        <v>1380</v>
      </c>
      <c r="G59" s="10">
        <v>33</v>
      </c>
      <c r="H59" s="10">
        <v>123</v>
      </c>
      <c r="I59" s="10">
        <v>-789</v>
      </c>
      <c r="J59" s="10">
        <f t="shared" si="0"/>
        <v>-666</v>
      </c>
      <c r="K59" s="15">
        <f t="shared" si="1"/>
        <v>-49</v>
      </c>
      <c r="L59" s="21"/>
    </row>
    <row r="60" spans="1:12" ht="12.75">
      <c r="A60" s="22" t="s">
        <v>55</v>
      </c>
      <c r="B60" s="10">
        <v>131005</v>
      </c>
      <c r="C60" s="10">
        <v>111481</v>
      </c>
      <c r="D60" s="10">
        <v>111006</v>
      </c>
      <c r="E60" s="10">
        <v>14265</v>
      </c>
      <c r="F60" s="10">
        <v>4990</v>
      </c>
      <c r="G60" s="10">
        <v>9275</v>
      </c>
      <c r="H60" s="10">
        <v>3968</v>
      </c>
      <c r="I60" s="10">
        <v>6176</v>
      </c>
      <c r="J60" s="10">
        <f t="shared" si="0"/>
        <v>10144</v>
      </c>
      <c r="K60" s="15">
        <f t="shared" si="1"/>
        <v>105</v>
      </c>
      <c r="L60" s="21"/>
    </row>
    <row r="61" spans="1:12" ht="12.75">
      <c r="A61" s="22" t="s">
        <v>56</v>
      </c>
      <c r="B61" s="10">
        <v>20364</v>
      </c>
      <c r="C61" s="10">
        <v>20208</v>
      </c>
      <c r="D61" s="10">
        <v>20221</v>
      </c>
      <c r="E61" s="10">
        <v>2052</v>
      </c>
      <c r="F61" s="10">
        <v>1754</v>
      </c>
      <c r="G61" s="10">
        <v>298</v>
      </c>
      <c r="H61" s="10">
        <v>5</v>
      </c>
      <c r="I61" s="10">
        <v>-15</v>
      </c>
      <c r="J61" s="10">
        <f t="shared" si="0"/>
        <v>-10</v>
      </c>
      <c r="K61" s="15">
        <f t="shared" si="1"/>
        <v>-132</v>
      </c>
      <c r="L61" s="21"/>
    </row>
    <row r="62" spans="1:12" ht="12.75">
      <c r="A62" s="22" t="s">
        <v>57</v>
      </c>
      <c r="B62" s="10">
        <v>10562</v>
      </c>
      <c r="C62" s="10">
        <v>11417</v>
      </c>
      <c r="D62" s="10">
        <v>11400</v>
      </c>
      <c r="E62" s="10">
        <v>1207</v>
      </c>
      <c r="F62" s="10">
        <v>1175</v>
      </c>
      <c r="G62" s="10">
        <v>32</v>
      </c>
      <c r="H62" s="10">
        <v>5</v>
      </c>
      <c r="I62" s="10">
        <v>-815</v>
      </c>
      <c r="J62" s="10">
        <f t="shared" si="0"/>
        <v>-810</v>
      </c>
      <c r="K62" s="15">
        <f t="shared" si="1"/>
        <v>-77</v>
      </c>
      <c r="L62" s="21"/>
    </row>
    <row r="63" spans="1:12" ht="12.75">
      <c r="A63" s="22" t="s">
        <v>58</v>
      </c>
      <c r="B63" s="10">
        <v>15154</v>
      </c>
      <c r="C63" s="10">
        <v>17125</v>
      </c>
      <c r="D63" s="10">
        <v>17163</v>
      </c>
      <c r="E63" s="10">
        <v>1576</v>
      </c>
      <c r="F63" s="10">
        <v>1692</v>
      </c>
      <c r="G63" s="10">
        <v>-116</v>
      </c>
      <c r="H63" s="10">
        <v>34</v>
      </c>
      <c r="I63" s="10">
        <v>-1868</v>
      </c>
      <c r="J63" s="10">
        <f t="shared" si="0"/>
        <v>-1834</v>
      </c>
      <c r="K63" s="15">
        <f t="shared" si="1"/>
        <v>-21</v>
      </c>
      <c r="L63" s="21"/>
    </row>
    <row r="64" spans="1:12" ht="12.75">
      <c r="A64" s="22" t="s">
        <v>59</v>
      </c>
      <c r="B64" s="10">
        <v>35447</v>
      </c>
      <c r="C64" s="10">
        <v>37920</v>
      </c>
      <c r="D64" s="10">
        <v>38052</v>
      </c>
      <c r="E64" s="10">
        <v>3753</v>
      </c>
      <c r="F64" s="10">
        <v>3960</v>
      </c>
      <c r="G64" s="10">
        <v>-207</v>
      </c>
      <c r="H64" s="10">
        <v>130</v>
      </c>
      <c r="I64" s="10">
        <v>-2352</v>
      </c>
      <c r="J64" s="10">
        <f t="shared" si="0"/>
        <v>-2222</v>
      </c>
      <c r="K64" s="15">
        <f t="shared" si="1"/>
        <v>-44</v>
      </c>
      <c r="L64" s="21"/>
    </row>
    <row r="65" spans="1:12" ht="12.75">
      <c r="A65" s="22" t="s">
        <v>60</v>
      </c>
      <c r="B65" s="10">
        <v>209226</v>
      </c>
      <c r="C65" s="10">
        <v>192307</v>
      </c>
      <c r="D65" s="10">
        <v>191701</v>
      </c>
      <c r="E65" s="10">
        <v>26033</v>
      </c>
      <c r="F65" s="10">
        <v>13964</v>
      </c>
      <c r="G65" s="10">
        <v>12069</v>
      </c>
      <c r="H65" s="10">
        <v>1907</v>
      </c>
      <c r="I65" s="10">
        <v>3600</v>
      </c>
      <c r="J65" s="10">
        <f t="shared" si="0"/>
        <v>5507</v>
      </c>
      <c r="K65" s="15">
        <f t="shared" si="1"/>
        <v>-657</v>
      </c>
      <c r="L65" s="21"/>
    </row>
    <row r="66" spans="1:12" ht="12.75">
      <c r="A66" s="22" t="s">
        <v>61</v>
      </c>
      <c r="B66" s="10">
        <v>11245</v>
      </c>
      <c r="C66" s="10">
        <v>12170</v>
      </c>
      <c r="D66" s="10">
        <v>12183</v>
      </c>
      <c r="E66" s="10">
        <v>1424</v>
      </c>
      <c r="F66" s="10">
        <v>1053</v>
      </c>
      <c r="G66" s="10">
        <v>371</v>
      </c>
      <c r="H66" s="10">
        <v>258</v>
      </c>
      <c r="I66" s="10">
        <v>-1518</v>
      </c>
      <c r="J66" s="10">
        <f t="shared" si="0"/>
        <v>-1260</v>
      </c>
      <c r="K66" s="15">
        <f t="shared" si="1"/>
        <v>-36</v>
      </c>
      <c r="L66" s="21"/>
    </row>
    <row r="67" spans="1:12" ht="12.75">
      <c r="A67" s="22" t="s">
        <v>62</v>
      </c>
      <c r="B67" s="10">
        <v>9179</v>
      </c>
      <c r="C67" s="10">
        <v>9405</v>
      </c>
      <c r="D67" s="10">
        <v>9422</v>
      </c>
      <c r="E67" s="10">
        <v>1023</v>
      </c>
      <c r="F67" s="10">
        <v>1005</v>
      </c>
      <c r="G67" s="10">
        <v>18</v>
      </c>
      <c r="H67" s="10">
        <v>6</v>
      </c>
      <c r="I67" s="10">
        <v>-209</v>
      </c>
      <c r="J67" s="10">
        <f t="shared" si="0"/>
        <v>-203</v>
      </c>
      <c r="K67" s="15">
        <f t="shared" si="1"/>
        <v>-41</v>
      </c>
      <c r="L67" s="21"/>
    </row>
    <row r="68" spans="1:12" ht="12.75">
      <c r="A68" s="22" t="s">
        <v>63</v>
      </c>
      <c r="B68" s="10">
        <v>11172</v>
      </c>
      <c r="C68" s="10">
        <v>11741</v>
      </c>
      <c r="D68" s="10">
        <v>11763</v>
      </c>
      <c r="E68" s="10">
        <v>1472</v>
      </c>
      <c r="F68" s="10">
        <v>1116</v>
      </c>
      <c r="G68" s="10">
        <v>356</v>
      </c>
      <c r="H68" s="10">
        <v>11</v>
      </c>
      <c r="I68" s="10">
        <v>-896</v>
      </c>
      <c r="J68" s="10">
        <f t="shared" si="0"/>
        <v>-885</v>
      </c>
      <c r="K68" s="15">
        <f t="shared" si="1"/>
        <v>-40</v>
      </c>
      <c r="L68" s="21"/>
    </row>
    <row r="69" spans="1:12" ht="12.75">
      <c r="A69" s="22" t="s">
        <v>64</v>
      </c>
      <c r="B69" s="10">
        <v>15409</v>
      </c>
      <c r="C69" s="10">
        <v>14058</v>
      </c>
      <c r="D69" s="10">
        <v>14019</v>
      </c>
      <c r="E69" s="10">
        <v>1827</v>
      </c>
      <c r="F69" s="10">
        <v>1266</v>
      </c>
      <c r="G69" s="10">
        <v>561</v>
      </c>
      <c r="H69" s="10">
        <v>-8</v>
      </c>
      <c r="I69" s="10">
        <v>929</v>
      </c>
      <c r="J69" s="10">
        <f t="shared" si="0"/>
        <v>921</v>
      </c>
      <c r="K69" s="15">
        <f t="shared" si="1"/>
        <v>-131</v>
      </c>
      <c r="L69" s="21"/>
    </row>
    <row r="70" spans="1:12" ht="12.75">
      <c r="A70" s="22" t="s">
        <v>65</v>
      </c>
      <c r="B70" s="10">
        <v>22000</v>
      </c>
      <c r="C70" s="10">
        <v>22304</v>
      </c>
      <c r="D70" s="10">
        <v>22335</v>
      </c>
      <c r="E70" s="10">
        <v>2656</v>
      </c>
      <c r="F70" s="10">
        <v>1959</v>
      </c>
      <c r="G70" s="10">
        <v>697</v>
      </c>
      <c r="H70" s="10">
        <v>161</v>
      </c>
      <c r="I70" s="10">
        <v>-1072</v>
      </c>
      <c r="J70" s="10">
        <f t="shared" si="0"/>
        <v>-911</v>
      </c>
      <c r="K70" s="15">
        <f t="shared" si="1"/>
        <v>-90</v>
      </c>
      <c r="L70" s="21"/>
    </row>
    <row r="71" spans="1:12" ht="12.75">
      <c r="A71" s="22" t="s">
        <v>66</v>
      </c>
      <c r="B71" s="10">
        <v>32682</v>
      </c>
      <c r="C71" s="10">
        <v>32101</v>
      </c>
      <c r="D71" s="10">
        <v>32052</v>
      </c>
      <c r="E71" s="10">
        <v>3789</v>
      </c>
      <c r="F71" s="10">
        <v>3080</v>
      </c>
      <c r="G71" s="10">
        <v>709</v>
      </c>
      <c r="H71" s="10">
        <v>62</v>
      </c>
      <c r="I71" s="10">
        <v>40</v>
      </c>
      <c r="J71" s="10">
        <f t="shared" si="0"/>
        <v>102</v>
      </c>
      <c r="K71" s="15">
        <f t="shared" si="1"/>
        <v>-230</v>
      </c>
      <c r="L71" s="21"/>
    </row>
    <row r="72" spans="1:12" ht="12.75">
      <c r="A72" s="22" t="s">
        <v>67</v>
      </c>
      <c r="B72" s="10">
        <v>39259</v>
      </c>
      <c r="C72" s="10">
        <v>39317</v>
      </c>
      <c r="D72" s="10">
        <v>39311</v>
      </c>
      <c r="E72" s="10">
        <v>5493</v>
      </c>
      <c r="F72" s="10">
        <v>4382</v>
      </c>
      <c r="G72" s="10">
        <v>1111</v>
      </c>
      <c r="H72" s="10">
        <v>993</v>
      </c>
      <c r="I72" s="10">
        <v>-1964</v>
      </c>
      <c r="J72" s="10">
        <f t="shared" si="0"/>
        <v>-971</v>
      </c>
      <c r="K72" s="15">
        <f t="shared" si="1"/>
        <v>-198</v>
      </c>
      <c r="L72" s="21"/>
    </row>
    <row r="73" spans="1:12" ht="12.75">
      <c r="A73" s="22" t="s">
        <v>68</v>
      </c>
      <c r="B73" s="10">
        <v>15002</v>
      </c>
      <c r="C73" s="10">
        <v>14555</v>
      </c>
      <c r="D73" s="10">
        <v>14547</v>
      </c>
      <c r="E73" s="10">
        <v>1660</v>
      </c>
      <c r="F73" s="10">
        <v>1244</v>
      </c>
      <c r="G73" s="10">
        <v>416</v>
      </c>
      <c r="H73" s="10">
        <v>17</v>
      </c>
      <c r="I73" s="10">
        <v>114</v>
      </c>
      <c r="J73" s="10">
        <f aca="true" t="shared" si="2" ref="J73:J107">H73+I73</f>
        <v>131</v>
      </c>
      <c r="K73" s="15">
        <f aca="true" t="shared" si="3" ref="K73:K107">(B73-C73)-(G73+J73)</f>
        <v>-100</v>
      </c>
      <c r="L73" s="21"/>
    </row>
    <row r="74" spans="1:12" ht="12.75">
      <c r="A74" s="22" t="s">
        <v>69</v>
      </c>
      <c r="B74" s="10">
        <v>10781</v>
      </c>
      <c r="C74" s="10">
        <v>10865</v>
      </c>
      <c r="D74" s="10">
        <v>10874</v>
      </c>
      <c r="E74" s="10">
        <v>1183</v>
      </c>
      <c r="F74" s="10">
        <v>1235</v>
      </c>
      <c r="G74" s="10">
        <v>-52</v>
      </c>
      <c r="H74" s="10">
        <v>-3</v>
      </c>
      <c r="I74" s="10">
        <v>34</v>
      </c>
      <c r="J74" s="10">
        <f t="shared" si="2"/>
        <v>31</v>
      </c>
      <c r="K74" s="15">
        <f t="shared" si="3"/>
        <v>-63</v>
      </c>
      <c r="L74" s="21"/>
    </row>
    <row r="75" spans="1:12" ht="12.75">
      <c r="A75" s="22" t="s">
        <v>70</v>
      </c>
      <c r="B75" s="10">
        <v>8882</v>
      </c>
      <c r="C75" s="10">
        <v>10003</v>
      </c>
      <c r="D75" s="10">
        <v>10020</v>
      </c>
      <c r="E75" s="10">
        <v>918</v>
      </c>
      <c r="F75" s="10">
        <v>1494</v>
      </c>
      <c r="G75" s="10">
        <v>-576</v>
      </c>
      <c r="H75" s="10">
        <v>-5</v>
      </c>
      <c r="I75" s="10">
        <v>-498</v>
      </c>
      <c r="J75" s="10">
        <f t="shared" si="2"/>
        <v>-503</v>
      </c>
      <c r="K75" s="15">
        <f t="shared" si="3"/>
        <v>-42</v>
      </c>
      <c r="L75" s="21"/>
    </row>
    <row r="76" spans="1:12" ht="12.75">
      <c r="A76" s="22" t="s">
        <v>71</v>
      </c>
      <c r="B76" s="10">
        <v>7549</v>
      </c>
      <c r="C76" s="10">
        <v>8001</v>
      </c>
      <c r="D76" s="10">
        <v>8016</v>
      </c>
      <c r="E76" s="10">
        <v>822</v>
      </c>
      <c r="F76" s="10">
        <v>924</v>
      </c>
      <c r="G76" s="10">
        <v>-102</v>
      </c>
      <c r="H76" s="10">
        <v>11</v>
      </c>
      <c r="I76" s="10">
        <v>-329</v>
      </c>
      <c r="J76" s="10">
        <f t="shared" si="2"/>
        <v>-318</v>
      </c>
      <c r="K76" s="15">
        <f t="shared" si="3"/>
        <v>-32</v>
      </c>
      <c r="L76" s="21"/>
    </row>
    <row r="77" spans="1:12" ht="12.75">
      <c r="A77" s="22" t="s">
        <v>72</v>
      </c>
      <c r="B77" s="10">
        <v>10796</v>
      </c>
      <c r="C77" s="10">
        <v>11791</v>
      </c>
      <c r="D77" s="10">
        <v>11771</v>
      </c>
      <c r="E77" s="10">
        <v>1223</v>
      </c>
      <c r="F77" s="10">
        <v>1428</v>
      </c>
      <c r="G77" s="10">
        <v>-205</v>
      </c>
      <c r="H77" s="10">
        <v>56</v>
      </c>
      <c r="I77" s="10">
        <v>-786</v>
      </c>
      <c r="J77" s="10">
        <f t="shared" si="2"/>
        <v>-730</v>
      </c>
      <c r="K77" s="15">
        <f t="shared" si="3"/>
        <v>-60</v>
      </c>
      <c r="L77" s="21"/>
    </row>
    <row r="78" spans="1:12" ht="12.75">
      <c r="A78" s="22" t="s">
        <v>73</v>
      </c>
      <c r="B78" s="10">
        <v>42934</v>
      </c>
      <c r="C78" s="10">
        <v>41799</v>
      </c>
      <c r="D78" s="10">
        <v>41722</v>
      </c>
      <c r="E78" s="10">
        <v>5747</v>
      </c>
      <c r="F78" s="10">
        <v>3502</v>
      </c>
      <c r="G78" s="10">
        <v>2245</v>
      </c>
      <c r="H78" s="10">
        <v>595</v>
      </c>
      <c r="I78" s="10">
        <v>-1404</v>
      </c>
      <c r="J78" s="10">
        <f t="shared" si="2"/>
        <v>-809</v>
      </c>
      <c r="K78" s="15">
        <f t="shared" si="3"/>
        <v>-301</v>
      </c>
      <c r="L78" s="21"/>
    </row>
    <row r="79" spans="1:12" ht="12.75">
      <c r="A79" s="22" t="s">
        <v>74</v>
      </c>
      <c r="B79" s="10">
        <v>13928</v>
      </c>
      <c r="C79" s="10">
        <v>15066</v>
      </c>
      <c r="D79" s="10">
        <v>15102</v>
      </c>
      <c r="E79" s="10">
        <v>1591</v>
      </c>
      <c r="F79" s="10">
        <v>1768</v>
      </c>
      <c r="G79" s="10">
        <v>-177</v>
      </c>
      <c r="H79" s="10">
        <v>91</v>
      </c>
      <c r="I79" s="10">
        <v>-1015</v>
      </c>
      <c r="J79" s="10">
        <f t="shared" si="2"/>
        <v>-924</v>
      </c>
      <c r="K79" s="15">
        <f t="shared" si="3"/>
        <v>-37</v>
      </c>
      <c r="L79" s="21"/>
    </row>
    <row r="80" spans="1:12" ht="12.75">
      <c r="A80" s="22" t="s">
        <v>75</v>
      </c>
      <c r="B80" s="10">
        <v>6344</v>
      </c>
      <c r="C80" s="10">
        <v>6982</v>
      </c>
      <c r="D80" s="10">
        <v>7003</v>
      </c>
      <c r="E80" s="10">
        <v>691</v>
      </c>
      <c r="F80" s="10">
        <v>742</v>
      </c>
      <c r="G80" s="10">
        <v>-51</v>
      </c>
      <c r="H80" s="10">
        <v>27</v>
      </c>
      <c r="I80" s="10">
        <v>-601</v>
      </c>
      <c r="J80" s="10">
        <f t="shared" si="2"/>
        <v>-574</v>
      </c>
      <c r="K80" s="15">
        <f t="shared" si="3"/>
        <v>-13</v>
      </c>
      <c r="L80" s="21"/>
    </row>
    <row r="81" spans="1:12" ht="12.75">
      <c r="A81" s="22" t="s">
        <v>76</v>
      </c>
      <c r="B81" s="10">
        <v>15260</v>
      </c>
      <c r="C81" s="10">
        <v>16917</v>
      </c>
      <c r="D81" s="10">
        <v>16976</v>
      </c>
      <c r="E81" s="10">
        <v>1557</v>
      </c>
      <c r="F81" s="10">
        <v>1976</v>
      </c>
      <c r="G81" s="10">
        <v>-419</v>
      </c>
      <c r="H81" s="10">
        <v>53</v>
      </c>
      <c r="I81" s="10">
        <v>-1260</v>
      </c>
      <c r="J81" s="10">
        <f t="shared" si="2"/>
        <v>-1207</v>
      </c>
      <c r="K81" s="15">
        <f t="shared" si="3"/>
        <v>-31</v>
      </c>
      <c r="L81" s="21"/>
    </row>
    <row r="82" spans="1:12" ht="12.75">
      <c r="A82" s="22" t="s">
        <v>77</v>
      </c>
      <c r="B82" s="10">
        <v>9279</v>
      </c>
      <c r="C82" s="10">
        <v>10136</v>
      </c>
      <c r="D82" s="10">
        <v>10147</v>
      </c>
      <c r="E82" s="10">
        <v>1065</v>
      </c>
      <c r="F82" s="10">
        <v>1192</v>
      </c>
      <c r="G82" s="10">
        <v>-127</v>
      </c>
      <c r="H82" s="10">
        <v>20</v>
      </c>
      <c r="I82" s="10">
        <v>-722</v>
      </c>
      <c r="J82" s="10">
        <f t="shared" si="2"/>
        <v>-702</v>
      </c>
      <c r="K82" s="15">
        <f t="shared" si="3"/>
        <v>-28</v>
      </c>
      <c r="L82" s="21"/>
    </row>
    <row r="83" spans="1:12" ht="12.75">
      <c r="A83" s="22" t="s">
        <v>78</v>
      </c>
      <c r="B83" s="10">
        <v>24210</v>
      </c>
      <c r="C83" s="10">
        <v>24849</v>
      </c>
      <c r="D83" s="10">
        <v>24849</v>
      </c>
      <c r="E83" s="10">
        <v>2901</v>
      </c>
      <c r="F83" s="10">
        <v>2250</v>
      </c>
      <c r="G83" s="10">
        <v>651</v>
      </c>
      <c r="H83" s="10">
        <v>76</v>
      </c>
      <c r="I83" s="10">
        <v>-1227</v>
      </c>
      <c r="J83" s="10">
        <f t="shared" si="2"/>
        <v>-1151</v>
      </c>
      <c r="K83" s="15">
        <f t="shared" si="3"/>
        <v>-139</v>
      </c>
      <c r="L83" s="21"/>
    </row>
    <row r="84" spans="1:12" ht="12.75">
      <c r="A84" s="22" t="s">
        <v>79</v>
      </c>
      <c r="B84" s="10">
        <v>7346</v>
      </c>
      <c r="C84" s="10">
        <v>8600</v>
      </c>
      <c r="D84" s="10">
        <v>8662</v>
      </c>
      <c r="E84" s="10">
        <v>694</v>
      </c>
      <c r="F84" s="10">
        <v>1015</v>
      </c>
      <c r="G84" s="10">
        <v>-321</v>
      </c>
      <c r="H84" s="10">
        <v>18</v>
      </c>
      <c r="I84" s="10">
        <v>-986</v>
      </c>
      <c r="J84" s="10">
        <f t="shared" si="2"/>
        <v>-968</v>
      </c>
      <c r="K84" s="15">
        <f t="shared" si="3"/>
        <v>35</v>
      </c>
      <c r="L84" s="21"/>
    </row>
    <row r="85" spans="1:12" ht="12.75">
      <c r="A85" s="22" t="s">
        <v>80</v>
      </c>
      <c r="B85" s="10">
        <v>429439</v>
      </c>
      <c r="C85" s="10">
        <v>375963</v>
      </c>
      <c r="D85" s="10">
        <v>374601</v>
      </c>
      <c r="E85" s="10">
        <v>60167</v>
      </c>
      <c r="F85" s="10">
        <v>26353</v>
      </c>
      <c r="G85" s="10">
        <v>33814</v>
      </c>
      <c r="H85" s="10">
        <v>8828</v>
      </c>
      <c r="I85" s="10">
        <v>11181</v>
      </c>
      <c r="J85" s="10">
        <f t="shared" si="2"/>
        <v>20009</v>
      </c>
      <c r="K85" s="15">
        <f t="shared" si="3"/>
        <v>-347</v>
      </c>
      <c r="L85" s="21"/>
    </row>
    <row r="86" spans="1:12" ht="12.75">
      <c r="A86" s="22" t="s">
        <v>81</v>
      </c>
      <c r="B86" s="10">
        <v>90224</v>
      </c>
      <c r="C86" s="10">
        <v>87966</v>
      </c>
      <c r="D86" s="10">
        <v>87704</v>
      </c>
      <c r="E86" s="10">
        <v>11324</v>
      </c>
      <c r="F86" s="10">
        <v>7849</v>
      </c>
      <c r="G86" s="10">
        <v>3475</v>
      </c>
      <c r="H86" s="10">
        <v>391</v>
      </c>
      <c r="I86" s="10">
        <v>-861</v>
      </c>
      <c r="J86" s="10">
        <f t="shared" si="2"/>
        <v>-470</v>
      </c>
      <c r="K86" s="15">
        <f t="shared" si="3"/>
        <v>-747</v>
      </c>
      <c r="L86" s="21"/>
    </row>
    <row r="87" spans="1:12" ht="12.75">
      <c r="A87" s="22" t="s">
        <v>82</v>
      </c>
      <c r="B87" s="10">
        <v>18423</v>
      </c>
      <c r="C87" s="10">
        <v>18834</v>
      </c>
      <c r="D87" s="10">
        <v>18815</v>
      </c>
      <c r="E87" s="10">
        <v>1809</v>
      </c>
      <c r="F87" s="10">
        <v>2029</v>
      </c>
      <c r="G87" s="10">
        <v>-220</v>
      </c>
      <c r="H87" s="10">
        <v>105</v>
      </c>
      <c r="I87" s="10">
        <v>-176</v>
      </c>
      <c r="J87" s="10">
        <f t="shared" si="2"/>
        <v>-71</v>
      </c>
      <c r="K87" s="15">
        <f t="shared" si="3"/>
        <v>-120</v>
      </c>
      <c r="L87" s="21"/>
    </row>
    <row r="88" spans="1:12" ht="12.75">
      <c r="A88" s="22" t="s">
        <v>83</v>
      </c>
      <c r="B88" s="10">
        <v>4944</v>
      </c>
      <c r="C88" s="10">
        <v>5461</v>
      </c>
      <c r="D88" s="10">
        <v>5469</v>
      </c>
      <c r="E88" s="10">
        <v>575</v>
      </c>
      <c r="F88" s="10">
        <v>748</v>
      </c>
      <c r="G88" s="10">
        <v>-173</v>
      </c>
      <c r="H88" s="10">
        <v>-2</v>
      </c>
      <c r="I88" s="10">
        <v>-326</v>
      </c>
      <c r="J88" s="10">
        <f t="shared" si="2"/>
        <v>-328</v>
      </c>
      <c r="K88" s="15">
        <f t="shared" si="3"/>
        <v>-16</v>
      </c>
      <c r="L88" s="21"/>
    </row>
    <row r="89" spans="1:12" ht="12.75">
      <c r="A89" s="22" t="s">
        <v>84</v>
      </c>
      <c r="B89" s="10">
        <v>10059</v>
      </c>
      <c r="C89" s="10">
        <v>11474</v>
      </c>
      <c r="D89" s="10">
        <v>11529</v>
      </c>
      <c r="E89" s="10">
        <v>1040</v>
      </c>
      <c r="F89" s="10">
        <v>1397</v>
      </c>
      <c r="G89" s="10">
        <v>-357</v>
      </c>
      <c r="H89" s="10">
        <v>37</v>
      </c>
      <c r="I89" s="10">
        <v>-1105</v>
      </c>
      <c r="J89" s="10">
        <f t="shared" si="2"/>
        <v>-1068</v>
      </c>
      <c r="K89" s="15">
        <f t="shared" si="3"/>
        <v>10</v>
      </c>
      <c r="L89" s="21"/>
    </row>
    <row r="90" spans="1:12" ht="12.75">
      <c r="A90" s="22" t="s">
        <v>85</v>
      </c>
      <c r="B90" s="10">
        <v>166650</v>
      </c>
      <c r="C90" s="10">
        <v>158678</v>
      </c>
      <c r="D90" s="10">
        <v>158668</v>
      </c>
      <c r="E90" s="10">
        <v>21132</v>
      </c>
      <c r="F90" s="10">
        <v>11921</v>
      </c>
      <c r="G90" s="10">
        <v>9211</v>
      </c>
      <c r="H90" s="10">
        <v>1628</v>
      </c>
      <c r="I90" s="10">
        <v>-2382</v>
      </c>
      <c r="J90" s="10">
        <f t="shared" si="2"/>
        <v>-754</v>
      </c>
      <c r="K90" s="15">
        <f t="shared" si="3"/>
        <v>-485</v>
      </c>
      <c r="L90" s="21"/>
    </row>
    <row r="91" spans="1:12" ht="12.75">
      <c r="A91" s="22" t="s">
        <v>86</v>
      </c>
      <c r="B91" s="10">
        <v>11957</v>
      </c>
      <c r="C91" s="10">
        <v>13070</v>
      </c>
      <c r="D91" s="10">
        <v>13173</v>
      </c>
      <c r="E91" s="10">
        <v>1147</v>
      </c>
      <c r="F91" s="10">
        <v>1369</v>
      </c>
      <c r="G91" s="10">
        <v>-222</v>
      </c>
      <c r="H91" s="10">
        <v>9</v>
      </c>
      <c r="I91" s="10">
        <v>-838</v>
      </c>
      <c r="J91" s="10">
        <f t="shared" si="2"/>
        <v>-829</v>
      </c>
      <c r="K91" s="15">
        <f t="shared" si="3"/>
        <v>-62</v>
      </c>
      <c r="L91" s="21"/>
    </row>
    <row r="92" spans="1:12" ht="12.75">
      <c r="A92" s="22" t="s">
        <v>87</v>
      </c>
      <c r="B92" s="10">
        <v>32244</v>
      </c>
      <c r="C92" s="10">
        <v>31561</v>
      </c>
      <c r="D92" s="10">
        <v>31589</v>
      </c>
      <c r="E92" s="10">
        <v>4472</v>
      </c>
      <c r="F92" s="10">
        <v>2318</v>
      </c>
      <c r="G92" s="10">
        <v>2154</v>
      </c>
      <c r="H92" s="10">
        <v>226</v>
      </c>
      <c r="I92" s="10">
        <v>-1543</v>
      </c>
      <c r="J92" s="10">
        <f t="shared" si="2"/>
        <v>-1317</v>
      </c>
      <c r="K92" s="15">
        <f t="shared" si="3"/>
        <v>-154</v>
      </c>
      <c r="L92" s="21"/>
    </row>
    <row r="93" spans="1:12" ht="12.75">
      <c r="A93" s="22" t="s">
        <v>88</v>
      </c>
      <c r="B93" s="10">
        <v>87214</v>
      </c>
      <c r="C93" s="10">
        <v>80127</v>
      </c>
      <c r="D93" s="10">
        <v>79981</v>
      </c>
      <c r="E93" s="10">
        <v>8914</v>
      </c>
      <c r="F93" s="10">
        <v>4398</v>
      </c>
      <c r="G93" s="10">
        <v>4516</v>
      </c>
      <c r="H93" s="10">
        <v>3870</v>
      </c>
      <c r="I93" s="10">
        <v>-728</v>
      </c>
      <c r="J93" s="10">
        <f t="shared" si="2"/>
        <v>3142</v>
      </c>
      <c r="K93" s="15">
        <f t="shared" si="3"/>
        <v>-571</v>
      </c>
      <c r="L93" s="21"/>
    </row>
    <row r="94" spans="1:12" ht="12.75">
      <c r="A94" s="22" t="s">
        <v>89</v>
      </c>
      <c r="B94" s="10">
        <v>17377</v>
      </c>
      <c r="C94" s="10">
        <v>18072</v>
      </c>
      <c r="D94" s="10">
        <v>18103</v>
      </c>
      <c r="E94" s="10">
        <v>2175</v>
      </c>
      <c r="F94" s="10">
        <v>1840</v>
      </c>
      <c r="G94" s="10">
        <v>335</v>
      </c>
      <c r="H94" s="10">
        <v>75</v>
      </c>
      <c r="I94" s="10">
        <v>-1032</v>
      </c>
      <c r="J94" s="10">
        <f t="shared" si="2"/>
        <v>-957</v>
      </c>
      <c r="K94" s="15">
        <f t="shared" si="3"/>
        <v>-73</v>
      </c>
      <c r="L94" s="21"/>
    </row>
    <row r="95" spans="1:12" ht="12.75">
      <c r="A95" s="22" t="s">
        <v>90</v>
      </c>
      <c r="B95" s="10">
        <v>6344</v>
      </c>
      <c r="C95" s="10">
        <v>6978</v>
      </c>
      <c r="D95" s="10">
        <v>6958</v>
      </c>
      <c r="E95" s="10">
        <v>681</v>
      </c>
      <c r="F95" s="10">
        <v>821</v>
      </c>
      <c r="G95" s="10">
        <v>-140</v>
      </c>
      <c r="H95" s="10">
        <v>12</v>
      </c>
      <c r="I95" s="10">
        <v>-450</v>
      </c>
      <c r="J95" s="10">
        <f t="shared" si="2"/>
        <v>-438</v>
      </c>
      <c r="K95" s="15">
        <f t="shared" si="3"/>
        <v>-56</v>
      </c>
      <c r="L95" s="21"/>
    </row>
    <row r="96" spans="1:12" ht="12.75">
      <c r="A96" s="22" t="s">
        <v>91</v>
      </c>
      <c r="B96" s="10">
        <v>12241</v>
      </c>
      <c r="C96" s="10">
        <v>12272</v>
      </c>
      <c r="D96" s="10">
        <v>12309</v>
      </c>
      <c r="E96" s="10">
        <v>1381</v>
      </c>
      <c r="F96" s="10">
        <v>1430</v>
      </c>
      <c r="G96" s="10">
        <v>-49</v>
      </c>
      <c r="H96" s="10">
        <v>44</v>
      </c>
      <c r="I96" s="10">
        <v>-19</v>
      </c>
      <c r="J96" s="10">
        <f t="shared" si="2"/>
        <v>25</v>
      </c>
      <c r="K96" s="15">
        <f t="shared" si="3"/>
        <v>-7</v>
      </c>
      <c r="L96" s="21"/>
    </row>
    <row r="97" spans="1:12" ht="12.75">
      <c r="A97" s="22" t="s">
        <v>92</v>
      </c>
      <c r="B97" s="10">
        <v>7679</v>
      </c>
      <c r="C97" s="10">
        <v>7817</v>
      </c>
      <c r="D97" s="10">
        <v>7809</v>
      </c>
      <c r="E97" s="10">
        <v>849</v>
      </c>
      <c r="F97" s="10">
        <v>864</v>
      </c>
      <c r="G97" s="10">
        <v>-15</v>
      </c>
      <c r="H97" s="10">
        <v>-3</v>
      </c>
      <c r="I97" s="10">
        <v>-63</v>
      </c>
      <c r="J97" s="10">
        <f t="shared" si="2"/>
        <v>-66</v>
      </c>
      <c r="K97" s="15">
        <f t="shared" si="3"/>
        <v>-57</v>
      </c>
      <c r="L97" s="21"/>
    </row>
    <row r="98" spans="1:12" ht="12.75">
      <c r="A98" s="22" t="s">
        <v>93</v>
      </c>
      <c r="B98" s="10">
        <v>35334</v>
      </c>
      <c r="C98" s="10">
        <v>36005</v>
      </c>
      <c r="D98" s="10">
        <v>36051</v>
      </c>
      <c r="E98" s="10">
        <v>4422</v>
      </c>
      <c r="F98" s="10">
        <v>3820</v>
      </c>
      <c r="G98" s="10">
        <v>602</v>
      </c>
      <c r="H98" s="10">
        <v>278</v>
      </c>
      <c r="I98" s="10">
        <v>-1370</v>
      </c>
      <c r="J98" s="10">
        <f t="shared" si="2"/>
        <v>-1092</v>
      </c>
      <c r="K98" s="15">
        <f t="shared" si="3"/>
        <v>-181</v>
      </c>
      <c r="L98" s="21"/>
    </row>
    <row r="99" spans="1:12" ht="12.75">
      <c r="A99" s="22" t="s">
        <v>94</v>
      </c>
      <c r="B99" s="10">
        <v>45275</v>
      </c>
      <c r="C99" s="10">
        <v>40778</v>
      </c>
      <c r="D99" s="10">
        <v>40671</v>
      </c>
      <c r="E99" s="10">
        <v>4820</v>
      </c>
      <c r="F99" s="10">
        <v>3190</v>
      </c>
      <c r="G99" s="10">
        <v>1630</v>
      </c>
      <c r="H99" s="10">
        <v>46</v>
      </c>
      <c r="I99" s="10">
        <v>3152</v>
      </c>
      <c r="J99" s="10">
        <f t="shared" si="2"/>
        <v>3198</v>
      </c>
      <c r="K99" s="15">
        <f t="shared" si="3"/>
        <v>-331</v>
      </c>
      <c r="L99" s="21"/>
    </row>
    <row r="100" spans="1:12" ht="12.75">
      <c r="A100" s="22" t="s">
        <v>95</v>
      </c>
      <c r="B100" s="10">
        <v>21258</v>
      </c>
      <c r="C100" s="10">
        <v>20701</v>
      </c>
      <c r="D100" s="10">
        <v>20670</v>
      </c>
      <c r="E100" s="10">
        <v>2752</v>
      </c>
      <c r="F100" s="10">
        <v>2145</v>
      </c>
      <c r="G100" s="10">
        <v>607</v>
      </c>
      <c r="H100" s="10">
        <v>90</v>
      </c>
      <c r="I100" s="10">
        <v>27</v>
      </c>
      <c r="J100" s="10">
        <f t="shared" si="2"/>
        <v>117</v>
      </c>
      <c r="K100" s="15">
        <f t="shared" si="3"/>
        <v>-167</v>
      </c>
      <c r="L100" s="21"/>
    </row>
    <row r="101" spans="1:12" ht="12.75">
      <c r="A101" s="22" t="s">
        <v>96</v>
      </c>
      <c r="B101" s="10">
        <v>6283</v>
      </c>
      <c r="C101" s="10">
        <v>6725</v>
      </c>
      <c r="D101" s="10">
        <v>6730</v>
      </c>
      <c r="E101" s="10">
        <v>761</v>
      </c>
      <c r="F101" s="10">
        <v>916</v>
      </c>
      <c r="G101" s="10">
        <v>-155</v>
      </c>
      <c r="H101" s="10" t="s">
        <v>124</v>
      </c>
      <c r="I101" s="10">
        <v>-250</v>
      </c>
      <c r="J101" s="10">
        <v>-250</v>
      </c>
      <c r="K101" s="15">
        <f t="shared" si="3"/>
        <v>-37</v>
      </c>
      <c r="L101" s="21"/>
    </row>
    <row r="102" spans="1:12" ht="12.75">
      <c r="A102" s="22" t="s">
        <v>97</v>
      </c>
      <c r="B102" s="10">
        <v>38346</v>
      </c>
      <c r="C102" s="10">
        <v>40195</v>
      </c>
      <c r="D102" s="10">
        <v>40235</v>
      </c>
      <c r="E102" s="10">
        <v>4529</v>
      </c>
      <c r="F102" s="10">
        <v>4286</v>
      </c>
      <c r="G102" s="10">
        <v>243</v>
      </c>
      <c r="H102" s="10">
        <v>226</v>
      </c>
      <c r="I102" s="10">
        <v>-2110</v>
      </c>
      <c r="J102" s="10">
        <f t="shared" si="2"/>
        <v>-1884</v>
      </c>
      <c r="K102" s="15">
        <f t="shared" si="3"/>
        <v>-208</v>
      </c>
      <c r="L102" s="21"/>
    </row>
    <row r="103" spans="1:12" ht="12.75">
      <c r="A103" s="22" t="s">
        <v>98</v>
      </c>
      <c r="B103" s="10">
        <v>10602</v>
      </c>
      <c r="C103" s="10">
        <v>11743</v>
      </c>
      <c r="D103" s="10">
        <v>11723</v>
      </c>
      <c r="E103" s="10">
        <v>1109</v>
      </c>
      <c r="F103" s="10">
        <v>1207</v>
      </c>
      <c r="G103" s="10">
        <v>-98</v>
      </c>
      <c r="H103" s="10">
        <v>102</v>
      </c>
      <c r="I103" s="10">
        <v>-1073</v>
      </c>
      <c r="J103" s="10">
        <f t="shared" si="2"/>
        <v>-971</v>
      </c>
      <c r="K103" s="15">
        <f t="shared" si="3"/>
        <v>-72</v>
      </c>
      <c r="L103" s="21"/>
    </row>
    <row r="104" spans="1:12" ht="12.75">
      <c r="A104" s="22" t="s">
        <v>99</v>
      </c>
      <c r="B104" s="10">
        <v>20629</v>
      </c>
      <c r="C104" s="10">
        <v>21284</v>
      </c>
      <c r="D104" s="10">
        <v>21310</v>
      </c>
      <c r="E104" s="10">
        <v>1830</v>
      </c>
      <c r="F104" s="10">
        <v>1661</v>
      </c>
      <c r="G104" s="10">
        <v>169</v>
      </c>
      <c r="H104" s="10">
        <v>48</v>
      </c>
      <c r="I104" s="10">
        <v>-781</v>
      </c>
      <c r="J104" s="10">
        <f t="shared" si="2"/>
        <v>-733</v>
      </c>
      <c r="K104" s="15">
        <f t="shared" si="3"/>
        <v>-91</v>
      </c>
      <c r="L104" s="21"/>
    </row>
    <row r="105" spans="1:12" ht="12.75">
      <c r="A105" s="22" t="s">
        <v>100</v>
      </c>
      <c r="B105" s="10">
        <v>102831</v>
      </c>
      <c r="C105" s="10">
        <v>103822</v>
      </c>
      <c r="D105" s="10">
        <v>103877</v>
      </c>
      <c r="E105" s="10">
        <v>15117</v>
      </c>
      <c r="F105" s="10">
        <v>8438</v>
      </c>
      <c r="G105" s="10">
        <v>6679</v>
      </c>
      <c r="H105" s="10">
        <v>2727</v>
      </c>
      <c r="I105" s="10">
        <v>-9928</v>
      </c>
      <c r="J105" s="10">
        <f t="shared" si="2"/>
        <v>-7201</v>
      </c>
      <c r="K105" s="15">
        <f t="shared" si="3"/>
        <v>-469</v>
      </c>
      <c r="L105" s="21"/>
    </row>
    <row r="106" spans="1:12" ht="12.75">
      <c r="A106" s="22" t="s">
        <v>101</v>
      </c>
      <c r="B106" s="10">
        <v>7541</v>
      </c>
      <c r="C106" s="10">
        <v>7900</v>
      </c>
      <c r="D106" s="10">
        <v>7909</v>
      </c>
      <c r="E106" s="10">
        <v>742</v>
      </c>
      <c r="F106" s="10">
        <v>863</v>
      </c>
      <c r="G106" s="10">
        <v>-121</v>
      </c>
      <c r="H106" s="10">
        <v>13</v>
      </c>
      <c r="I106" s="10">
        <v>-213</v>
      </c>
      <c r="J106" s="10">
        <f t="shared" si="2"/>
        <v>-200</v>
      </c>
      <c r="K106" s="15">
        <f t="shared" si="3"/>
        <v>-38</v>
      </c>
      <c r="L106" s="21"/>
    </row>
    <row r="107" spans="1:12" ht="12.75">
      <c r="A107" s="22" t="s">
        <v>102</v>
      </c>
      <c r="B107" s="10">
        <v>12716</v>
      </c>
      <c r="C107" s="10">
        <v>14313</v>
      </c>
      <c r="D107" s="10">
        <v>14334</v>
      </c>
      <c r="E107" s="10">
        <v>1575</v>
      </c>
      <c r="F107" s="10">
        <v>1671</v>
      </c>
      <c r="G107" s="10">
        <v>-96</v>
      </c>
      <c r="H107" s="10">
        <v>256</v>
      </c>
      <c r="I107" s="10">
        <v>-1723</v>
      </c>
      <c r="J107" s="10">
        <f t="shared" si="2"/>
        <v>-1467</v>
      </c>
      <c r="K107" s="15">
        <f t="shared" si="3"/>
        <v>-34</v>
      </c>
      <c r="L107" s="21"/>
    </row>
    <row r="108" ht="12.75">
      <c r="A108" s="2"/>
    </row>
    <row r="109" spans="1:10" s="4" customFormat="1" ht="14.25">
      <c r="A109" s="13" t="s">
        <v>111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4" customFormat="1" ht="12.75">
      <c r="A110" s="1" t="s">
        <v>104</v>
      </c>
      <c r="B110" s="1"/>
      <c r="C110" s="1"/>
      <c r="D110" s="1"/>
      <c r="E110" s="1"/>
      <c r="F110" s="1"/>
      <c r="G110" s="1"/>
      <c r="H110" s="1"/>
      <c r="I110" s="1"/>
      <c r="J110" s="1"/>
    </row>
    <row r="111" ht="14.25">
      <c r="A111" s="14" t="s">
        <v>112</v>
      </c>
    </row>
    <row r="112" ht="12.75">
      <c r="A112" s="4" t="s">
        <v>107</v>
      </c>
    </row>
    <row r="113" ht="12.75">
      <c r="A113" s="4" t="s">
        <v>108</v>
      </c>
    </row>
    <row r="114" ht="12.75">
      <c r="A114" s="4"/>
    </row>
    <row r="115" ht="12.75">
      <c r="A115" s="4" t="s">
        <v>110</v>
      </c>
    </row>
    <row r="116" ht="12.75">
      <c r="A116" s="4" t="s">
        <v>105</v>
      </c>
    </row>
    <row r="117" ht="12.75">
      <c r="A117" s="4"/>
    </row>
    <row r="118" ht="12.75">
      <c r="A118" s="3" t="s">
        <v>125</v>
      </c>
    </row>
    <row r="119" ht="12.75">
      <c r="A119" s="5" t="s">
        <v>103</v>
      </c>
    </row>
    <row r="120" ht="12.75">
      <c r="A120" s="11" t="s">
        <v>109</v>
      </c>
    </row>
  </sheetData>
  <sheetProtection/>
  <mergeCells count="7">
    <mergeCell ref="E4:G4"/>
    <mergeCell ref="H4:J4"/>
    <mergeCell ref="E3:K3"/>
    <mergeCell ref="B3:D3"/>
    <mergeCell ref="B4:B5"/>
    <mergeCell ref="C4:C5"/>
    <mergeCell ref="D4:D5"/>
  </mergeCells>
  <hyperlinks>
    <hyperlink ref="A120" r:id="rId1" display="http://www.iowadatacenter.org"/>
  </hyperlinks>
  <printOptions/>
  <pageMargins left="0.5" right="0.5" top="1" bottom="1" header="0.5" footer="0.5"/>
  <pageSetup fitToHeight="2" fitToWidth="1" horizontalDpi="300" verticalDpi="3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Gary Krob</cp:lastModifiedBy>
  <cp:lastPrinted>2007-03-19T18:18:17Z</cp:lastPrinted>
  <dcterms:created xsi:type="dcterms:W3CDTF">2002-04-23T19:00:55Z</dcterms:created>
  <dcterms:modified xsi:type="dcterms:W3CDTF">2010-03-23T17:53:09Z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