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65521" windowWidth="17175" windowHeight="10755" activeTab="0"/>
  </bookViews>
  <sheets>
    <sheet name="Total population and change" sheetId="1" r:id="rId1"/>
  </sheets>
  <definedNames>
    <definedName name="_xlnm.Print_Titles" localSheetId="0">'Total population and change'!$1:$7</definedName>
  </definedNames>
  <calcPr fullCalcOnLoad="1"/>
</workbook>
</file>

<file path=xl/sharedStrings.xml><?xml version="1.0" encoding="utf-8"?>
<sst xmlns="http://schemas.openxmlformats.org/spreadsheetml/2006/main" count="126" uniqueCount="126">
  <si>
    <t>Area Name</t>
  </si>
  <si>
    <t>State of Iowa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</si>
  <si>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</si>
  <si>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</si>
  <si>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</si>
  <si>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</si>
  <si>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</si>
  <si>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</si>
  <si>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</si>
  <si>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</si>
  <si>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</si>
  <si>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</si>
  <si>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</si>
  <si>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</si>
  <si>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</si>
  <si>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</si>
  <si>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</si>
  <si>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</si>
  <si>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</si>
  <si>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</si>
  <si>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</si>
  <si>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</si>
  <si>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</si>
  <si>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</si>
  <si>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</si>
  <si>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</si>
  <si>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</si>
  <si>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</si>
  <si>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</si>
  <si>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</si>
  <si>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</si>
  <si>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</si>
  <si>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</si>
  <si>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</si>
  <si>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</si>
  <si>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</si>
  <si>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</si>
  <si>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</si>
  <si>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</si>
  <si>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</si>
  <si>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</si>
  <si>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</si>
  <si>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</si>
  <si>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</si>
  <si>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</si>
  <si>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</si>
  <si>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</si>
  <si>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</si>
  <si>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</si>
  <si>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</si>
  <si>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</si>
  <si>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</si>
  <si>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</si>
  <si>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</si>
  <si>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</si>
  <si>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</si>
  <si>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</si>
  <si>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</si>
  <si>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</si>
  <si>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</si>
  <si>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</si>
  <si>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</si>
  <si>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</si>
  <si>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</si>
  <si>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</si>
  <si>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</si>
  <si>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</si>
  <si>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</si>
  <si>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</si>
  <si>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</si>
  <si>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</si>
  <si>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</si>
  <si>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</si>
  <si>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</si>
  <si>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</si>
  <si>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</si>
  <si>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</si>
  <si>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</si>
  <si>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</si>
  <si>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</si>
  <si>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</si>
  <si>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</si>
  <si>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</si>
  <si>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</si>
  <si>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</si>
  <si>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</si>
  <si>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</si>
  <si>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</si>
  <si>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</si>
  <si>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</si>
  <si>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</si>
  <si>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</si>
  <si>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</si>
  <si>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</si>
  <si>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</si>
  <si>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</si>
  <si>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</si>
  <si>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</si>
  <si>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</si>
  <si>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</si>
  <si>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</si>
  <si>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 xml:space="preserve">Prepared By: State Library of Iowa, State Data Center Program, 800-248-4483, </t>
  </si>
  <si>
    <t>(Revised)</t>
  </si>
  <si>
    <t xml:space="preserve">Caution is urged in making year-to-year comparisons of population estimates. When the Census Bureau </t>
  </si>
  <si>
    <t>releases new population estimates for the current year, it also revises estimates for previous years in the decade.</t>
  </si>
  <si>
    <t>http://www.iowadatacenter.org</t>
  </si>
  <si>
    <t>July 1, 2003 Estimate</t>
  </si>
  <si>
    <t>July 1, 2004 Estimate</t>
  </si>
  <si>
    <t>July 1, 2002 Estimate</t>
  </si>
  <si>
    <t>July 1, 2001 Estimate</t>
  </si>
  <si>
    <t>July 1, 2000 Estimate</t>
  </si>
  <si>
    <t>Numeric change</t>
  </si>
  <si>
    <t>Percent change</t>
  </si>
  <si>
    <t>July 1, 2005 Estimate</t>
  </si>
  <si>
    <t>Note: The April 1, 2000 Population Estimates Base reflects modifications to the Census 2000 Population as documented in the</t>
  </si>
  <si>
    <t xml:space="preserve">Count Question Resolution program,updates from the Boundary and Annexation Survey, and geographic program revisions. </t>
  </si>
  <si>
    <t>July 1, 2006 Estimate</t>
  </si>
  <si>
    <t>July 1, 2007 Estimate</t>
  </si>
  <si>
    <t>April 1, 2000</t>
  </si>
  <si>
    <t>Census</t>
  </si>
  <si>
    <t>Estimates base</t>
  </si>
  <si>
    <t>July 1, 2008 Estimate</t>
  </si>
  <si>
    <t>July 1, 2009 Estimate</t>
  </si>
  <si>
    <t>4/1/2000 (Estimates base) to 7/1/2009</t>
  </si>
  <si>
    <t>Population Estimates and Numeric and Percent Change for Iowa's Counties: 2000-2009</t>
  </si>
  <si>
    <t>Source: U.S. Census Bureau, Population Division, (301) 763-2385, Released March 23, 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</si>
</sst>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Border="1" applyAlignment="1" applyProtection="1" quotePrefix="1">
      <alignment horizontal="right"/>
      <protection locked="0"/>
    </xf>
    <xf numFmtId="164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6" fillId="0" borderId="0" xfId="53" applyFont="1" applyAlignment="1" applyProtection="1">
      <alignment horizontal="left" indent="1"/>
      <protection/>
    </xf>
    <xf numFmtId="0" fontId="3" fillId="0" borderId="0" xfId="0" applyFont="1" applyBorder="1" applyAlignment="1">
      <alignment/>
    </xf>
    <xf numFmtId="0" fontId="1" fillId="33" borderId="12" xfId="0" applyFont="1" applyFill="1" applyBorder="1" applyAlignment="1">
      <alignment horizontal="right" wrapText="1"/>
    </xf>
    <xf numFmtId="0" fontId="1" fillId="33" borderId="11" xfId="0" applyFont="1" applyFill="1" applyBorder="1" applyAlignment="1">
      <alignment horizontal="right" wrapText="1"/>
    </xf>
    <xf numFmtId="16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 applyProtection="1" quotePrefix="1">
      <alignment horizontal="right"/>
      <protection locked="0"/>
    </xf>
    <xf numFmtId="0" fontId="1" fillId="33" borderId="13" xfId="0" applyFont="1" applyFill="1" applyBorder="1" applyAlignment="1" quotePrefix="1">
      <alignment horizontal="center" wrapText="1"/>
    </xf>
    <xf numFmtId="0" fontId="1" fillId="33" borderId="14" xfId="0" applyFont="1" applyFill="1" applyBorder="1" applyAlignment="1" quotePrefix="1">
      <alignment horizontal="center" wrapText="1"/>
    </xf>
    <xf numFmtId="0" fontId="1" fillId="33" borderId="10" xfId="0" applyFont="1" applyFill="1" applyBorder="1" applyAlignment="1">
      <alignment horizontal="right" wrapText="1"/>
    </xf>
    <xf numFmtId="0" fontId="1" fillId="33" borderId="11" xfId="0" applyFont="1" applyFill="1" applyBorder="1" applyAlignment="1">
      <alignment horizontal="right" wrapText="1"/>
    </xf>
    <xf numFmtId="14" fontId="1" fillId="33" borderId="15" xfId="0" applyNumberFormat="1" applyFont="1" applyFill="1" applyBorder="1" applyAlignment="1" quotePrefix="1">
      <alignment horizontal="center" wrapText="1"/>
    </xf>
    <xf numFmtId="14" fontId="1" fillId="33" borderId="16" xfId="0" applyNumberFormat="1" applyFont="1" applyFill="1" applyBorder="1" applyAlignment="1" quotePrefix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9.57421875" style="0" customWidth="1"/>
    <col min="3" max="11" width="9.140625" style="0" bestFit="1" customWidth="1"/>
    <col min="12" max="12" width="9.57421875" style="0" bestFit="1" customWidth="1"/>
    <col min="13" max="13" width="9.140625" style="0" bestFit="1" customWidth="1"/>
    <col min="14" max="14" width="8.7109375" style="0" customWidth="1"/>
    <col min="15" max="15" width="9.140625" style="0" customWidth="1"/>
  </cols>
  <sheetData>
    <row r="1" spans="1:2" ht="12.75">
      <c r="A1" s="1" t="s">
        <v>124</v>
      </c>
      <c r="B1" s="1"/>
    </row>
    <row r="3" spans="1:15" ht="27" customHeight="1">
      <c r="A3" s="9"/>
      <c r="B3" s="26" t="s">
        <v>122</v>
      </c>
      <c r="C3" s="30" t="s">
        <v>102</v>
      </c>
      <c r="D3" s="31"/>
      <c r="E3" s="31"/>
      <c r="F3" s="31"/>
      <c r="G3" s="31"/>
      <c r="H3" s="31"/>
      <c r="I3" s="31"/>
      <c r="J3" s="31"/>
      <c r="K3" s="32"/>
      <c r="L3" s="28" t="s">
        <v>118</v>
      </c>
      <c r="M3" s="29"/>
      <c r="N3" s="24" t="s">
        <v>123</v>
      </c>
      <c r="O3" s="25"/>
    </row>
    <row r="4" spans="1:15" ht="38.25">
      <c r="A4" s="10" t="s">
        <v>0</v>
      </c>
      <c r="B4" s="27"/>
      <c r="C4" s="20" t="s">
        <v>121</v>
      </c>
      <c r="D4" s="20" t="s">
        <v>117</v>
      </c>
      <c r="E4" s="20" t="s">
        <v>116</v>
      </c>
      <c r="F4" s="20" t="s">
        <v>113</v>
      </c>
      <c r="G4" s="20" t="s">
        <v>107</v>
      </c>
      <c r="H4" s="20" t="s">
        <v>106</v>
      </c>
      <c r="I4" s="20" t="s">
        <v>108</v>
      </c>
      <c r="J4" s="20" t="s">
        <v>109</v>
      </c>
      <c r="K4" s="20" t="s">
        <v>110</v>
      </c>
      <c r="L4" s="19" t="s">
        <v>120</v>
      </c>
      <c r="M4" s="19" t="s">
        <v>119</v>
      </c>
      <c r="N4" s="20" t="s">
        <v>111</v>
      </c>
      <c r="O4" s="20" t="s">
        <v>112</v>
      </c>
    </row>
    <row r="6" spans="1:15" ht="12.75">
      <c r="A6" s="1" t="s">
        <v>1</v>
      </c>
      <c r="B6" s="14">
        <v>3007856</v>
      </c>
      <c r="C6" s="14">
        <v>2993987</v>
      </c>
      <c r="D6" s="14">
        <v>2978719</v>
      </c>
      <c r="E6" s="14">
        <v>2964391</v>
      </c>
      <c r="F6" s="14">
        <v>2949450</v>
      </c>
      <c r="G6" s="14">
        <v>2941358</v>
      </c>
      <c r="H6" s="14">
        <v>2932799</v>
      </c>
      <c r="I6" s="14">
        <v>2929264</v>
      </c>
      <c r="J6" s="14">
        <v>2929424</v>
      </c>
      <c r="K6" s="14">
        <v>2928184</v>
      </c>
      <c r="L6" s="14">
        <v>2926380</v>
      </c>
      <c r="M6" s="14">
        <v>2926324</v>
      </c>
      <c r="N6" s="11">
        <f>B6-L6</f>
        <v>81476</v>
      </c>
      <c r="O6" s="12">
        <f>N6/L6</f>
        <v>0.027841907066067973</v>
      </c>
    </row>
    <row r="7" spans="1:15" ht="12.75">
      <c r="A7" s="2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3"/>
      <c r="O7" s="15"/>
    </row>
    <row r="8" spans="1:15" ht="12.75">
      <c r="A8" s="16" t="s">
        <v>2</v>
      </c>
      <c r="B8" s="23">
        <v>7350</v>
      </c>
      <c r="C8" s="23">
        <v>7445</v>
      </c>
      <c r="D8" s="23">
        <v>7584</v>
      </c>
      <c r="E8" s="23">
        <v>7677</v>
      </c>
      <c r="F8" s="23">
        <v>7721</v>
      </c>
      <c r="G8" s="23">
        <v>7847</v>
      </c>
      <c r="H8" s="23">
        <v>7916</v>
      </c>
      <c r="I8" s="23">
        <v>7964</v>
      </c>
      <c r="J8" s="23">
        <v>8077</v>
      </c>
      <c r="K8" s="23">
        <v>8208</v>
      </c>
      <c r="L8" s="23">
        <v>8243</v>
      </c>
      <c r="M8" s="23">
        <v>8243</v>
      </c>
      <c r="N8" s="22">
        <f>B8-L8</f>
        <v>-893</v>
      </c>
      <c r="O8" s="21">
        <f aca="true" t="shared" si="0" ref="O8:O39">N8/L8</f>
        <v>-0.10833434429212666</v>
      </c>
    </row>
    <row r="9" spans="1:15" ht="12.75">
      <c r="A9" s="16" t="s">
        <v>3</v>
      </c>
      <c r="B9" s="23">
        <v>3930</v>
      </c>
      <c r="C9" s="23">
        <v>4032</v>
      </c>
      <c r="D9" s="23">
        <v>4099</v>
      </c>
      <c r="E9" s="23">
        <v>4141</v>
      </c>
      <c r="F9" s="23">
        <v>4159</v>
      </c>
      <c r="G9" s="23">
        <v>4256</v>
      </c>
      <c r="H9" s="23">
        <v>4321</v>
      </c>
      <c r="I9" s="23">
        <v>4350</v>
      </c>
      <c r="J9" s="23">
        <v>4396</v>
      </c>
      <c r="K9" s="23">
        <v>4475</v>
      </c>
      <c r="L9" s="23">
        <v>4482</v>
      </c>
      <c r="M9" s="23">
        <v>4482</v>
      </c>
      <c r="N9" s="22">
        <f aca="true" t="shared" si="1" ref="N9:N39">B9-L9</f>
        <v>-552</v>
      </c>
      <c r="O9" s="21">
        <f t="shared" si="0"/>
        <v>-0.12315930388219545</v>
      </c>
    </row>
    <row r="10" spans="1:15" ht="12.75">
      <c r="A10" s="16" t="s">
        <v>4</v>
      </c>
      <c r="B10" s="23">
        <v>14407</v>
      </c>
      <c r="C10" s="23">
        <v>14416</v>
      </c>
      <c r="D10" s="23">
        <v>14421</v>
      </c>
      <c r="E10" s="23">
        <v>14442</v>
      </c>
      <c r="F10" s="23">
        <v>14419</v>
      </c>
      <c r="G10" s="23">
        <v>14371</v>
      </c>
      <c r="H10" s="23">
        <v>14371</v>
      </c>
      <c r="I10" s="23">
        <v>14309</v>
      </c>
      <c r="J10" s="23">
        <v>14343</v>
      </c>
      <c r="K10" s="23">
        <v>14671</v>
      </c>
      <c r="L10" s="23">
        <v>14675</v>
      </c>
      <c r="M10" s="23">
        <v>14675</v>
      </c>
      <c r="N10" s="22">
        <f t="shared" si="1"/>
        <v>-268</v>
      </c>
      <c r="O10" s="21">
        <f t="shared" si="0"/>
        <v>-0.018262350936967632</v>
      </c>
    </row>
    <row r="11" spans="1:15" ht="12.75">
      <c r="A11" s="16" t="s">
        <v>5</v>
      </c>
      <c r="B11" s="23">
        <v>12698</v>
      </c>
      <c r="C11" s="23">
        <v>12780</v>
      </c>
      <c r="D11" s="23">
        <v>12926</v>
      </c>
      <c r="E11" s="23">
        <v>13158</v>
      </c>
      <c r="F11" s="23">
        <v>13315</v>
      </c>
      <c r="G11" s="23">
        <v>13355</v>
      </c>
      <c r="H11" s="23">
        <v>13452</v>
      </c>
      <c r="I11" s="23">
        <v>13377</v>
      </c>
      <c r="J11" s="23">
        <v>13558</v>
      </c>
      <c r="K11" s="23">
        <v>13701</v>
      </c>
      <c r="L11" s="23">
        <v>13723</v>
      </c>
      <c r="M11" s="23">
        <v>13721</v>
      </c>
      <c r="N11" s="22">
        <f t="shared" si="1"/>
        <v>-1025</v>
      </c>
      <c r="O11" s="21">
        <f t="shared" si="0"/>
        <v>-0.07469212271369234</v>
      </c>
    </row>
    <row r="12" spans="1:15" ht="12.75">
      <c r="A12" s="16" t="s">
        <v>6</v>
      </c>
      <c r="B12" s="23">
        <v>6032</v>
      </c>
      <c r="C12" s="23">
        <v>6105</v>
      </c>
      <c r="D12" s="23">
        <v>6132</v>
      </c>
      <c r="E12" s="23">
        <v>6179</v>
      </c>
      <c r="F12" s="23">
        <v>6251</v>
      </c>
      <c r="G12" s="23">
        <v>6378</v>
      </c>
      <c r="H12" s="23">
        <v>6438</v>
      </c>
      <c r="I12" s="23">
        <v>6549</v>
      </c>
      <c r="J12" s="23">
        <v>6657</v>
      </c>
      <c r="K12" s="23">
        <v>6807</v>
      </c>
      <c r="L12" s="23">
        <v>6830</v>
      </c>
      <c r="M12" s="23">
        <v>6830</v>
      </c>
      <c r="N12" s="22">
        <f t="shared" si="1"/>
        <v>-798</v>
      </c>
      <c r="O12" s="21">
        <f t="shared" si="0"/>
        <v>-0.11683748169838946</v>
      </c>
    </row>
    <row r="13" spans="1:15" ht="12.75">
      <c r="A13" s="16" t="s">
        <v>7</v>
      </c>
      <c r="B13" s="23">
        <v>26734</v>
      </c>
      <c r="C13" s="23">
        <v>26642</v>
      </c>
      <c r="D13" s="23">
        <v>26551</v>
      </c>
      <c r="E13" s="23">
        <v>26571</v>
      </c>
      <c r="F13" s="23">
        <v>26643</v>
      </c>
      <c r="G13" s="23">
        <v>26493</v>
      </c>
      <c r="H13" s="23">
        <v>26176</v>
      </c>
      <c r="I13" s="23">
        <v>25991</v>
      </c>
      <c r="J13" s="23">
        <v>25619</v>
      </c>
      <c r="K13" s="23">
        <v>25338</v>
      </c>
      <c r="L13" s="23">
        <v>25307</v>
      </c>
      <c r="M13" s="23">
        <v>25308</v>
      </c>
      <c r="N13" s="22">
        <f t="shared" si="1"/>
        <v>1427</v>
      </c>
      <c r="O13" s="21">
        <f t="shared" si="0"/>
        <v>0.0563875607539416</v>
      </c>
    </row>
    <row r="14" spans="1:15" ht="12.75">
      <c r="A14" s="16" t="s">
        <v>8</v>
      </c>
      <c r="B14" s="23">
        <v>129276</v>
      </c>
      <c r="C14" s="23">
        <v>128040</v>
      </c>
      <c r="D14" s="23">
        <v>126737</v>
      </c>
      <c r="E14" s="23">
        <v>126556</v>
      </c>
      <c r="F14" s="23">
        <v>126235</v>
      </c>
      <c r="G14" s="23">
        <v>126077</v>
      </c>
      <c r="H14" s="23">
        <v>126026</v>
      </c>
      <c r="I14" s="23">
        <v>126628</v>
      </c>
      <c r="J14" s="23">
        <v>127656</v>
      </c>
      <c r="K14" s="23">
        <v>128024</v>
      </c>
      <c r="L14" s="23">
        <v>128013</v>
      </c>
      <c r="M14" s="23">
        <v>128012</v>
      </c>
      <c r="N14" s="22">
        <f t="shared" si="1"/>
        <v>1263</v>
      </c>
      <c r="O14" s="21">
        <f t="shared" si="0"/>
        <v>0.009866185465538656</v>
      </c>
    </row>
    <row r="15" spans="1:15" ht="12.75">
      <c r="A15" s="16" t="s">
        <v>9</v>
      </c>
      <c r="B15" s="23">
        <v>26072</v>
      </c>
      <c r="C15" s="23">
        <v>26186</v>
      </c>
      <c r="D15" s="23">
        <v>26297</v>
      </c>
      <c r="E15" s="23">
        <v>26246</v>
      </c>
      <c r="F15" s="23">
        <v>26311</v>
      </c>
      <c r="G15" s="23">
        <v>26224</v>
      </c>
      <c r="H15" s="23">
        <v>26123</v>
      </c>
      <c r="I15" s="23">
        <v>26032</v>
      </c>
      <c r="J15" s="23">
        <v>26210</v>
      </c>
      <c r="K15" s="23">
        <v>26247</v>
      </c>
      <c r="L15" s="23">
        <v>26216</v>
      </c>
      <c r="M15" s="23">
        <v>26224</v>
      </c>
      <c r="N15" s="22">
        <f t="shared" si="1"/>
        <v>-144</v>
      </c>
      <c r="O15" s="21">
        <f t="shared" si="0"/>
        <v>-0.00549282880683552</v>
      </c>
    </row>
    <row r="16" spans="1:15" ht="12.75">
      <c r="A16" s="16" t="s">
        <v>10</v>
      </c>
      <c r="B16" s="23">
        <v>23460</v>
      </c>
      <c r="C16" s="23">
        <v>23509</v>
      </c>
      <c r="D16" s="23">
        <v>23633</v>
      </c>
      <c r="E16" s="23">
        <v>23531</v>
      </c>
      <c r="F16" s="23">
        <v>23394</v>
      </c>
      <c r="G16" s="23">
        <v>23369</v>
      </c>
      <c r="H16" s="23">
        <v>23273</v>
      </c>
      <c r="I16" s="23">
        <v>23202</v>
      </c>
      <c r="J16" s="23">
        <v>23401</v>
      </c>
      <c r="K16" s="23">
        <v>23282</v>
      </c>
      <c r="L16" s="23">
        <v>23325</v>
      </c>
      <c r="M16" s="23">
        <v>23325</v>
      </c>
      <c r="N16" s="22">
        <f t="shared" si="1"/>
        <v>135</v>
      </c>
      <c r="O16" s="21">
        <f t="shared" si="0"/>
        <v>0.005787781350482315</v>
      </c>
    </row>
    <row r="17" spans="1:15" ht="12.75">
      <c r="A17" s="16" t="s">
        <v>11</v>
      </c>
      <c r="B17" s="23">
        <v>20910</v>
      </c>
      <c r="C17" s="23">
        <v>21033</v>
      </c>
      <c r="D17" s="23">
        <v>20975</v>
      </c>
      <c r="E17" s="23">
        <v>20875</v>
      </c>
      <c r="F17" s="23">
        <v>20760</v>
      </c>
      <c r="G17" s="23">
        <v>20852</v>
      </c>
      <c r="H17" s="23">
        <v>20778</v>
      </c>
      <c r="I17" s="23">
        <v>20761</v>
      </c>
      <c r="J17" s="23">
        <v>20945</v>
      </c>
      <c r="K17" s="23">
        <v>21079</v>
      </c>
      <c r="L17" s="23">
        <v>21093</v>
      </c>
      <c r="M17" s="23">
        <v>21093</v>
      </c>
      <c r="N17" s="22">
        <f t="shared" si="1"/>
        <v>-183</v>
      </c>
      <c r="O17" s="21">
        <f t="shared" si="0"/>
        <v>-0.008675864030721092</v>
      </c>
    </row>
    <row r="18" spans="1:15" ht="12.75">
      <c r="A18" s="16" t="s">
        <v>12</v>
      </c>
      <c r="B18" s="23">
        <v>19601</v>
      </c>
      <c r="C18" s="23">
        <v>19491</v>
      </c>
      <c r="D18" s="23">
        <v>19455</v>
      </c>
      <c r="E18" s="23">
        <v>19604</v>
      </c>
      <c r="F18" s="23">
        <v>19713</v>
      </c>
      <c r="G18" s="23">
        <v>19800</v>
      </c>
      <c r="H18" s="23">
        <v>19990</v>
      </c>
      <c r="I18" s="23">
        <v>20142</v>
      </c>
      <c r="J18" s="23">
        <v>20194</v>
      </c>
      <c r="K18" s="23">
        <v>20352</v>
      </c>
      <c r="L18" s="23">
        <v>20411</v>
      </c>
      <c r="M18" s="23">
        <v>20411</v>
      </c>
      <c r="N18" s="22">
        <f t="shared" si="1"/>
        <v>-810</v>
      </c>
      <c r="O18" s="21">
        <f t="shared" si="0"/>
        <v>-0.03968448385674391</v>
      </c>
    </row>
    <row r="19" spans="1:15" ht="12.75">
      <c r="A19" s="16" t="s">
        <v>13</v>
      </c>
      <c r="B19" s="23">
        <v>14341</v>
      </c>
      <c r="C19" s="23">
        <v>14595</v>
      </c>
      <c r="D19" s="23">
        <v>14626</v>
      </c>
      <c r="E19" s="23">
        <v>14632</v>
      </c>
      <c r="F19" s="23">
        <v>14712</v>
      </c>
      <c r="G19" s="23">
        <v>14782</v>
      </c>
      <c r="H19" s="23">
        <v>14782</v>
      </c>
      <c r="I19" s="23">
        <v>14826</v>
      </c>
      <c r="J19" s="23">
        <v>15005</v>
      </c>
      <c r="K19" s="23">
        <v>15290</v>
      </c>
      <c r="L19" s="23">
        <v>15305</v>
      </c>
      <c r="M19" s="23">
        <v>15305</v>
      </c>
      <c r="N19" s="22">
        <f t="shared" si="1"/>
        <v>-964</v>
      </c>
      <c r="O19" s="21">
        <f t="shared" si="0"/>
        <v>-0.0629859523031689</v>
      </c>
    </row>
    <row r="20" spans="1:15" ht="12.75">
      <c r="A20" s="16" t="s">
        <v>14</v>
      </c>
      <c r="B20" s="23">
        <v>9671</v>
      </c>
      <c r="C20" s="23">
        <v>9851</v>
      </c>
      <c r="D20" s="23">
        <v>9951</v>
      </c>
      <c r="E20" s="23">
        <v>10101</v>
      </c>
      <c r="F20" s="23">
        <v>10247</v>
      </c>
      <c r="G20" s="23">
        <v>10388</v>
      </c>
      <c r="H20" s="23">
        <v>10522</v>
      </c>
      <c r="I20" s="23">
        <v>10719</v>
      </c>
      <c r="J20" s="23">
        <v>10946</v>
      </c>
      <c r="K20" s="23">
        <v>11089</v>
      </c>
      <c r="L20" s="23">
        <v>11115</v>
      </c>
      <c r="M20" s="23">
        <v>11115</v>
      </c>
      <c r="N20" s="22">
        <f t="shared" si="1"/>
        <v>-1444</v>
      </c>
      <c r="O20" s="21">
        <f t="shared" si="0"/>
        <v>-0.12991452991452992</v>
      </c>
    </row>
    <row r="21" spans="1:15" ht="12.75">
      <c r="A21" s="16" t="s">
        <v>15</v>
      </c>
      <c r="B21" s="23">
        <v>20674</v>
      </c>
      <c r="C21" s="23">
        <v>20679</v>
      </c>
      <c r="D21" s="23">
        <v>20788</v>
      </c>
      <c r="E21" s="23">
        <v>20766</v>
      </c>
      <c r="F21" s="23">
        <v>20911</v>
      </c>
      <c r="G21" s="23">
        <v>20888</v>
      </c>
      <c r="H21" s="23">
        <v>20984</v>
      </c>
      <c r="I21" s="23">
        <v>21138</v>
      </c>
      <c r="J21" s="23">
        <v>21214</v>
      </c>
      <c r="K21" s="23">
        <v>21377</v>
      </c>
      <c r="L21" s="23">
        <v>21427</v>
      </c>
      <c r="M21" s="23">
        <v>21421</v>
      </c>
      <c r="N21" s="22">
        <f t="shared" si="1"/>
        <v>-753</v>
      </c>
      <c r="O21" s="21">
        <f t="shared" si="0"/>
        <v>-0.035142577122322306</v>
      </c>
    </row>
    <row r="22" spans="1:15" ht="12.75">
      <c r="A22" s="16" t="s">
        <v>16</v>
      </c>
      <c r="B22" s="23">
        <v>13758</v>
      </c>
      <c r="C22" s="23">
        <v>13812</v>
      </c>
      <c r="D22" s="23">
        <v>13870</v>
      </c>
      <c r="E22" s="23">
        <v>13912</v>
      </c>
      <c r="F22" s="23">
        <v>13918</v>
      </c>
      <c r="G22" s="23">
        <v>14078</v>
      </c>
      <c r="H22" s="23">
        <v>14228</v>
      </c>
      <c r="I22" s="23">
        <v>14214</v>
      </c>
      <c r="J22" s="23">
        <v>14476</v>
      </c>
      <c r="K22" s="23">
        <v>14672</v>
      </c>
      <c r="L22" s="23">
        <v>14684</v>
      </c>
      <c r="M22" s="23">
        <v>14684</v>
      </c>
      <c r="N22" s="22">
        <f t="shared" si="1"/>
        <v>-926</v>
      </c>
      <c r="O22" s="21">
        <f t="shared" si="0"/>
        <v>-0.06306183601198584</v>
      </c>
    </row>
    <row r="23" spans="1:15" ht="12.75">
      <c r="A23" s="16" t="s">
        <v>17</v>
      </c>
      <c r="B23" s="23">
        <v>18006</v>
      </c>
      <c r="C23" s="23">
        <v>18047</v>
      </c>
      <c r="D23" s="23">
        <v>17950</v>
      </c>
      <c r="E23" s="23">
        <v>18000</v>
      </c>
      <c r="F23" s="23">
        <v>17933</v>
      </c>
      <c r="G23" s="23">
        <v>18030</v>
      </c>
      <c r="H23" s="23">
        <v>18058</v>
      </c>
      <c r="I23" s="23">
        <v>18049</v>
      </c>
      <c r="J23" s="23">
        <v>18074</v>
      </c>
      <c r="K23" s="23">
        <v>18200</v>
      </c>
      <c r="L23" s="23">
        <v>18187</v>
      </c>
      <c r="M23" s="23">
        <v>18187</v>
      </c>
      <c r="N23" s="22">
        <f t="shared" si="1"/>
        <v>-181</v>
      </c>
      <c r="O23" s="21">
        <f t="shared" si="0"/>
        <v>-0.009952163633364491</v>
      </c>
    </row>
    <row r="24" spans="1:15" ht="12.75">
      <c r="A24" s="16" t="s">
        <v>18</v>
      </c>
      <c r="B24" s="23">
        <v>43609</v>
      </c>
      <c r="C24" s="23">
        <v>43740</v>
      </c>
      <c r="D24" s="23">
        <v>43915</v>
      </c>
      <c r="E24" s="23">
        <v>44048</v>
      </c>
      <c r="F24" s="23">
        <v>44321</v>
      </c>
      <c r="G24" s="23">
        <v>44654</v>
      </c>
      <c r="H24" s="23">
        <v>45142</v>
      </c>
      <c r="I24" s="23">
        <v>45263</v>
      </c>
      <c r="J24" s="23">
        <v>45744</v>
      </c>
      <c r="K24" s="23">
        <v>46349</v>
      </c>
      <c r="L24" s="23">
        <v>46447</v>
      </c>
      <c r="M24" s="23">
        <v>46447</v>
      </c>
      <c r="N24" s="22">
        <f t="shared" si="1"/>
        <v>-2838</v>
      </c>
      <c r="O24" s="21">
        <f t="shared" si="0"/>
        <v>-0.061101901091566733</v>
      </c>
    </row>
    <row r="25" spans="1:15" ht="12.75">
      <c r="A25" s="16" t="s">
        <v>19</v>
      </c>
      <c r="B25" s="23">
        <v>11409</v>
      </c>
      <c r="C25" s="23">
        <v>11501</v>
      </c>
      <c r="D25" s="23">
        <v>11684</v>
      </c>
      <c r="E25" s="23">
        <v>11791</v>
      </c>
      <c r="F25" s="23">
        <v>12021</v>
      </c>
      <c r="G25" s="23">
        <v>12210</v>
      </c>
      <c r="H25" s="23">
        <v>12347</v>
      </c>
      <c r="I25" s="23">
        <v>12530</v>
      </c>
      <c r="J25" s="23">
        <v>12835</v>
      </c>
      <c r="K25" s="23">
        <v>13003</v>
      </c>
      <c r="L25" s="23">
        <v>13032</v>
      </c>
      <c r="M25" s="23">
        <v>13035</v>
      </c>
      <c r="N25" s="22">
        <f t="shared" si="1"/>
        <v>-1623</v>
      </c>
      <c r="O25" s="21">
        <f t="shared" si="0"/>
        <v>-0.12453959484346225</v>
      </c>
    </row>
    <row r="26" spans="1:15" ht="12.75">
      <c r="A26" s="16" t="s">
        <v>20</v>
      </c>
      <c r="B26" s="23">
        <v>12017</v>
      </c>
      <c r="C26" s="23">
        <v>12071</v>
      </c>
      <c r="D26" s="23">
        <v>12174</v>
      </c>
      <c r="E26" s="23">
        <v>12268</v>
      </c>
      <c r="F26" s="23">
        <v>12268</v>
      </c>
      <c r="G26" s="23">
        <v>12436</v>
      </c>
      <c r="H26" s="23">
        <v>12550</v>
      </c>
      <c r="I26" s="23">
        <v>12763</v>
      </c>
      <c r="J26" s="23">
        <v>13047</v>
      </c>
      <c r="K26" s="23">
        <v>13063</v>
      </c>
      <c r="L26" s="23">
        <v>13095</v>
      </c>
      <c r="M26" s="23">
        <v>13095</v>
      </c>
      <c r="N26" s="22">
        <f t="shared" si="1"/>
        <v>-1078</v>
      </c>
      <c r="O26" s="21">
        <f t="shared" si="0"/>
        <v>-0.08232149675448644</v>
      </c>
    </row>
    <row r="27" spans="1:15" ht="12.75">
      <c r="A27" s="16" t="s">
        <v>21</v>
      </c>
      <c r="B27" s="23">
        <v>9086</v>
      </c>
      <c r="C27" s="23">
        <v>9085</v>
      </c>
      <c r="D27" s="23">
        <v>9017</v>
      </c>
      <c r="E27" s="23">
        <v>9074</v>
      </c>
      <c r="F27" s="23">
        <v>9076</v>
      </c>
      <c r="G27" s="23">
        <v>9221</v>
      </c>
      <c r="H27" s="23">
        <v>9211</v>
      </c>
      <c r="I27" s="23">
        <v>9168</v>
      </c>
      <c r="J27" s="23">
        <v>9180</v>
      </c>
      <c r="K27" s="23">
        <v>9187</v>
      </c>
      <c r="L27" s="23">
        <v>9133</v>
      </c>
      <c r="M27" s="23">
        <v>9133</v>
      </c>
      <c r="N27" s="22">
        <f t="shared" si="1"/>
        <v>-47</v>
      </c>
      <c r="O27" s="21">
        <f t="shared" si="0"/>
        <v>-0.005146173218000657</v>
      </c>
    </row>
    <row r="28" spans="1:15" ht="12.75">
      <c r="A28" s="16" t="s">
        <v>22</v>
      </c>
      <c r="B28" s="23">
        <v>16617</v>
      </c>
      <c r="C28" s="23">
        <v>16617</v>
      </c>
      <c r="D28" s="23">
        <v>16629</v>
      </c>
      <c r="E28" s="23">
        <v>16732</v>
      </c>
      <c r="F28" s="23">
        <v>16784</v>
      </c>
      <c r="G28" s="23">
        <v>16916</v>
      </c>
      <c r="H28" s="23">
        <v>16957</v>
      </c>
      <c r="I28" s="23">
        <v>17071</v>
      </c>
      <c r="J28" s="23">
        <v>17255</v>
      </c>
      <c r="K28" s="23">
        <v>17372</v>
      </c>
      <c r="L28" s="23">
        <v>17372</v>
      </c>
      <c r="M28" s="23">
        <v>17372</v>
      </c>
      <c r="N28" s="22">
        <f t="shared" si="1"/>
        <v>-755</v>
      </c>
      <c r="O28" s="21">
        <f t="shared" si="0"/>
        <v>-0.04346074142297951</v>
      </c>
    </row>
    <row r="29" spans="1:15" ht="12.75">
      <c r="A29" s="16" t="s">
        <v>23</v>
      </c>
      <c r="B29" s="23">
        <v>17463</v>
      </c>
      <c r="C29" s="23">
        <v>17555</v>
      </c>
      <c r="D29" s="23">
        <v>17686</v>
      </c>
      <c r="E29" s="23">
        <v>17779</v>
      </c>
      <c r="F29" s="23">
        <v>17853</v>
      </c>
      <c r="G29" s="23">
        <v>18026</v>
      </c>
      <c r="H29" s="23">
        <v>18107</v>
      </c>
      <c r="I29" s="23">
        <v>18211</v>
      </c>
      <c r="J29" s="23">
        <v>18451</v>
      </c>
      <c r="K29" s="23">
        <v>18607</v>
      </c>
      <c r="L29" s="23">
        <v>18678</v>
      </c>
      <c r="M29" s="23">
        <v>18678</v>
      </c>
      <c r="N29" s="22">
        <f t="shared" si="1"/>
        <v>-1215</v>
      </c>
      <c r="O29" s="21">
        <f t="shared" si="0"/>
        <v>-0.06504979119820109</v>
      </c>
    </row>
    <row r="30" spans="1:15" ht="12.75">
      <c r="A30" s="16" t="s">
        <v>24</v>
      </c>
      <c r="B30" s="23">
        <v>48934</v>
      </c>
      <c r="C30" s="23">
        <v>49062</v>
      </c>
      <c r="D30" s="23">
        <v>49084</v>
      </c>
      <c r="E30" s="23">
        <v>49264</v>
      </c>
      <c r="F30" s="23">
        <v>49299</v>
      </c>
      <c r="G30" s="23">
        <v>49380</v>
      </c>
      <c r="H30" s="23">
        <v>49487</v>
      </c>
      <c r="I30" s="23">
        <v>49614</v>
      </c>
      <c r="J30" s="23">
        <v>49845</v>
      </c>
      <c r="K30" s="23">
        <v>50045</v>
      </c>
      <c r="L30" s="23">
        <v>50149</v>
      </c>
      <c r="M30" s="23">
        <v>50149</v>
      </c>
      <c r="N30" s="22">
        <f t="shared" si="1"/>
        <v>-1215</v>
      </c>
      <c r="O30" s="21">
        <f t="shared" si="0"/>
        <v>-0.024227801152565356</v>
      </c>
    </row>
    <row r="31" spans="1:15" ht="12.75">
      <c r="A31" s="16" t="s">
        <v>25</v>
      </c>
      <c r="B31" s="23">
        <v>16416</v>
      </c>
      <c r="C31" s="23">
        <v>16399</v>
      </c>
      <c r="D31" s="23">
        <v>16503</v>
      </c>
      <c r="E31" s="23">
        <v>16486</v>
      </c>
      <c r="F31" s="23">
        <v>16591</v>
      </c>
      <c r="G31" s="23">
        <v>16675</v>
      </c>
      <c r="H31" s="23">
        <v>16752</v>
      </c>
      <c r="I31" s="23">
        <v>16847</v>
      </c>
      <c r="J31" s="23">
        <v>16890</v>
      </c>
      <c r="K31" s="23">
        <v>16927</v>
      </c>
      <c r="L31" s="23">
        <v>16942</v>
      </c>
      <c r="M31" s="23">
        <v>16942</v>
      </c>
      <c r="N31" s="22">
        <f t="shared" si="1"/>
        <v>-526</v>
      </c>
      <c r="O31" s="21">
        <f t="shared" si="0"/>
        <v>-0.03104710187699209</v>
      </c>
    </row>
    <row r="32" spans="1:15" ht="12.75">
      <c r="A32" s="16" t="s">
        <v>26</v>
      </c>
      <c r="B32" s="23">
        <v>61950</v>
      </c>
      <c r="C32" s="23">
        <v>59977</v>
      </c>
      <c r="D32" s="23">
        <v>57278</v>
      </c>
      <c r="E32" s="23">
        <v>54592</v>
      </c>
      <c r="F32" s="23">
        <v>51779</v>
      </c>
      <c r="G32" s="23">
        <v>49388</v>
      </c>
      <c r="H32" s="23">
        <v>46308</v>
      </c>
      <c r="I32" s="23">
        <v>44324</v>
      </c>
      <c r="J32" s="23">
        <v>42720</v>
      </c>
      <c r="K32" s="23">
        <v>41070</v>
      </c>
      <c r="L32" s="23">
        <v>40776</v>
      </c>
      <c r="M32" s="23">
        <v>40750</v>
      </c>
      <c r="N32" s="22">
        <f t="shared" si="1"/>
        <v>21174</v>
      </c>
      <c r="O32" s="21">
        <f t="shared" si="0"/>
        <v>0.5192760447321955</v>
      </c>
    </row>
    <row r="33" spans="1:15" ht="12.75">
      <c r="A33" s="16" t="s">
        <v>27</v>
      </c>
      <c r="B33" s="23">
        <v>8562</v>
      </c>
      <c r="C33" s="23">
        <v>8573</v>
      </c>
      <c r="D33" s="23">
        <v>8575</v>
      </c>
      <c r="E33" s="23">
        <v>8530</v>
      </c>
      <c r="F33" s="23">
        <v>8507</v>
      </c>
      <c r="G33" s="23">
        <v>8555</v>
      </c>
      <c r="H33" s="23">
        <v>8494</v>
      </c>
      <c r="I33" s="23">
        <v>8565</v>
      </c>
      <c r="J33" s="23">
        <v>8571</v>
      </c>
      <c r="K33" s="23">
        <v>8542</v>
      </c>
      <c r="L33" s="23">
        <v>8541</v>
      </c>
      <c r="M33" s="23">
        <v>8541</v>
      </c>
      <c r="N33" s="22">
        <f t="shared" si="1"/>
        <v>21</v>
      </c>
      <c r="O33" s="21">
        <f t="shared" si="0"/>
        <v>0.0024587284861257463</v>
      </c>
    </row>
    <row r="34" spans="1:15" ht="12.75">
      <c r="A34" s="16" t="s">
        <v>28</v>
      </c>
      <c r="B34" s="23">
        <v>8231</v>
      </c>
      <c r="C34" s="23">
        <v>8201</v>
      </c>
      <c r="D34" s="23">
        <v>8342</v>
      </c>
      <c r="E34" s="23">
        <v>8372</v>
      </c>
      <c r="F34" s="23">
        <v>8460</v>
      </c>
      <c r="G34" s="23">
        <v>8454</v>
      </c>
      <c r="H34" s="23">
        <v>8469</v>
      </c>
      <c r="I34" s="23">
        <v>8543</v>
      </c>
      <c r="J34" s="23">
        <v>8652</v>
      </c>
      <c r="K34" s="23">
        <v>8659</v>
      </c>
      <c r="L34" s="23">
        <v>8689</v>
      </c>
      <c r="M34" s="23">
        <v>8689</v>
      </c>
      <c r="N34" s="22">
        <f t="shared" si="1"/>
        <v>-458</v>
      </c>
      <c r="O34" s="21">
        <f t="shared" si="0"/>
        <v>-0.05271032339739901</v>
      </c>
    </row>
    <row r="35" spans="1:15" ht="12.75">
      <c r="A35" s="16" t="s">
        <v>29</v>
      </c>
      <c r="B35" s="23">
        <v>17205</v>
      </c>
      <c r="C35" s="23">
        <v>17335</v>
      </c>
      <c r="D35" s="23">
        <v>17506</v>
      </c>
      <c r="E35" s="23">
        <v>17560</v>
      </c>
      <c r="F35" s="23">
        <v>17619</v>
      </c>
      <c r="G35" s="23">
        <v>17797</v>
      </c>
      <c r="H35" s="23">
        <v>17977</v>
      </c>
      <c r="I35" s="23">
        <v>18123</v>
      </c>
      <c r="J35" s="23">
        <v>18212</v>
      </c>
      <c r="K35" s="23">
        <v>18388</v>
      </c>
      <c r="L35" s="23">
        <v>18404</v>
      </c>
      <c r="M35" s="23">
        <v>18404</v>
      </c>
      <c r="N35" s="22">
        <f t="shared" si="1"/>
        <v>-1199</v>
      </c>
      <c r="O35" s="21">
        <f t="shared" si="0"/>
        <v>-0.06514888067811346</v>
      </c>
    </row>
    <row r="36" spans="1:15" ht="12.75">
      <c r="A36" s="16" t="s">
        <v>30</v>
      </c>
      <c r="B36" s="23">
        <v>41058</v>
      </c>
      <c r="C36" s="23">
        <v>40803</v>
      </c>
      <c r="D36" s="23">
        <v>40634</v>
      </c>
      <c r="E36" s="23">
        <v>40453</v>
      </c>
      <c r="F36" s="23">
        <v>40553</v>
      </c>
      <c r="G36" s="23">
        <v>40742</v>
      </c>
      <c r="H36" s="23">
        <v>41152</v>
      </c>
      <c r="I36" s="23">
        <v>41307</v>
      </c>
      <c r="J36" s="23">
        <v>41917</v>
      </c>
      <c r="K36" s="23">
        <v>42284</v>
      </c>
      <c r="L36" s="23">
        <v>42351</v>
      </c>
      <c r="M36" s="23">
        <v>42351</v>
      </c>
      <c r="N36" s="22">
        <f t="shared" si="1"/>
        <v>-1293</v>
      </c>
      <c r="O36" s="21">
        <f t="shared" si="0"/>
        <v>-0.03053056598427428</v>
      </c>
    </row>
    <row r="37" spans="1:15" ht="12.75">
      <c r="A37" s="16" t="s">
        <v>31</v>
      </c>
      <c r="B37" s="23">
        <v>16623</v>
      </c>
      <c r="C37" s="23">
        <v>16644</v>
      </c>
      <c r="D37" s="23">
        <v>16586</v>
      </c>
      <c r="E37" s="23">
        <v>16621</v>
      </c>
      <c r="F37" s="23">
        <v>16608</v>
      </c>
      <c r="G37" s="23">
        <v>16478</v>
      </c>
      <c r="H37" s="23">
        <v>16318</v>
      </c>
      <c r="I37" s="23">
        <v>16343</v>
      </c>
      <c r="J37" s="23">
        <v>16473</v>
      </c>
      <c r="K37" s="23">
        <v>16461</v>
      </c>
      <c r="L37" s="23">
        <v>16424</v>
      </c>
      <c r="M37" s="23">
        <v>16424</v>
      </c>
      <c r="N37" s="22">
        <f t="shared" si="1"/>
        <v>199</v>
      </c>
      <c r="O37" s="21">
        <f t="shared" si="0"/>
        <v>0.01211641500243546</v>
      </c>
    </row>
    <row r="38" spans="1:15" ht="12.75">
      <c r="A38" s="16" t="s">
        <v>32</v>
      </c>
      <c r="B38" s="23">
        <v>93072</v>
      </c>
      <c r="C38" s="23">
        <v>92589</v>
      </c>
      <c r="D38" s="23">
        <v>92254</v>
      </c>
      <c r="E38" s="23">
        <v>91390</v>
      </c>
      <c r="F38" s="23">
        <v>90926</v>
      </c>
      <c r="G38" s="23">
        <v>90618</v>
      </c>
      <c r="H38" s="23">
        <v>90116</v>
      </c>
      <c r="I38" s="23">
        <v>89218</v>
      </c>
      <c r="J38" s="23">
        <v>88998</v>
      </c>
      <c r="K38" s="23">
        <v>89232</v>
      </c>
      <c r="L38" s="23">
        <v>89156</v>
      </c>
      <c r="M38" s="23">
        <v>89143</v>
      </c>
      <c r="N38" s="22">
        <f t="shared" si="1"/>
        <v>3916</v>
      </c>
      <c r="O38" s="21">
        <f t="shared" si="0"/>
        <v>0.04392301135089057</v>
      </c>
    </row>
    <row r="39" spans="1:15" ht="12.75">
      <c r="A39" s="16" t="s">
        <v>33</v>
      </c>
      <c r="B39" s="23">
        <v>10241</v>
      </c>
      <c r="C39" s="23">
        <v>10364</v>
      </c>
      <c r="D39" s="23">
        <v>10341</v>
      </c>
      <c r="E39" s="23">
        <v>10371</v>
      </c>
      <c r="F39" s="23">
        <v>10468</v>
      </c>
      <c r="G39" s="23">
        <v>10508</v>
      </c>
      <c r="H39" s="23">
        <v>10684</v>
      </c>
      <c r="I39" s="23">
        <v>10795</v>
      </c>
      <c r="J39" s="23">
        <v>10873</v>
      </c>
      <c r="K39" s="23">
        <v>10992</v>
      </c>
      <c r="L39" s="23">
        <v>11028</v>
      </c>
      <c r="M39" s="23">
        <v>11027</v>
      </c>
      <c r="N39" s="22">
        <f t="shared" si="1"/>
        <v>-787</v>
      </c>
      <c r="O39" s="21">
        <f t="shared" si="0"/>
        <v>-0.07136380123322451</v>
      </c>
    </row>
    <row r="40" spans="1:15" ht="12.75">
      <c r="A40" s="16" t="s">
        <v>34</v>
      </c>
      <c r="B40" s="23">
        <v>20164</v>
      </c>
      <c r="C40" s="23">
        <v>20238</v>
      </c>
      <c r="D40" s="23">
        <v>20379</v>
      </c>
      <c r="E40" s="23">
        <v>20701</v>
      </c>
      <c r="F40" s="23">
        <v>20939</v>
      </c>
      <c r="G40" s="23">
        <v>21024</v>
      </c>
      <c r="H40" s="23">
        <v>21299</v>
      </c>
      <c r="I40" s="23">
        <v>21424</v>
      </c>
      <c r="J40" s="23">
        <v>21674</v>
      </c>
      <c r="K40" s="23">
        <v>21992</v>
      </c>
      <c r="L40" s="23">
        <v>22008</v>
      </c>
      <c r="M40" s="23">
        <v>22008</v>
      </c>
      <c r="N40" s="22">
        <f aca="true" t="shared" si="2" ref="N40:N71">B40-L40</f>
        <v>-1844</v>
      </c>
      <c r="O40" s="21">
        <f aca="true" t="shared" si="3" ref="O40:O71">N40/L40</f>
        <v>-0.08378771355870593</v>
      </c>
    </row>
    <row r="41" spans="1:15" ht="12.75">
      <c r="A41" s="16" t="s">
        <v>35</v>
      </c>
      <c r="B41" s="23">
        <v>15910</v>
      </c>
      <c r="C41" s="23">
        <v>16031</v>
      </c>
      <c r="D41" s="23">
        <v>16224</v>
      </c>
      <c r="E41" s="23">
        <v>16335</v>
      </c>
      <c r="F41" s="23">
        <v>16309</v>
      </c>
      <c r="G41" s="23">
        <v>16417</v>
      </c>
      <c r="H41" s="23">
        <v>16511</v>
      </c>
      <c r="I41" s="23">
        <v>16589</v>
      </c>
      <c r="J41" s="23">
        <v>16618</v>
      </c>
      <c r="K41" s="23">
        <v>16854</v>
      </c>
      <c r="L41" s="23">
        <v>16900</v>
      </c>
      <c r="M41" s="23">
        <v>16900</v>
      </c>
      <c r="N41" s="22">
        <f t="shared" si="2"/>
        <v>-990</v>
      </c>
      <c r="O41" s="21">
        <f t="shared" si="3"/>
        <v>-0.058579881656804736</v>
      </c>
    </row>
    <row r="42" spans="1:15" ht="12.75">
      <c r="A42" s="16" t="s">
        <v>36</v>
      </c>
      <c r="B42" s="23">
        <v>10540</v>
      </c>
      <c r="C42" s="23">
        <v>10567</v>
      </c>
      <c r="D42" s="23">
        <v>10623</v>
      </c>
      <c r="E42" s="23">
        <v>10574</v>
      </c>
      <c r="F42" s="23">
        <v>10664</v>
      </c>
      <c r="G42" s="23">
        <v>10641</v>
      </c>
      <c r="H42" s="23">
        <v>10588</v>
      </c>
      <c r="I42" s="23">
        <v>10636</v>
      </c>
      <c r="J42" s="23">
        <v>10599</v>
      </c>
      <c r="K42" s="23">
        <v>10682</v>
      </c>
      <c r="L42" s="23">
        <v>10704</v>
      </c>
      <c r="M42" s="23">
        <v>10704</v>
      </c>
      <c r="N42" s="22">
        <f t="shared" si="2"/>
        <v>-164</v>
      </c>
      <c r="O42" s="21">
        <f t="shared" si="3"/>
        <v>-0.015321375186846039</v>
      </c>
    </row>
    <row r="43" spans="1:15" ht="12.75">
      <c r="A43" s="16" t="s">
        <v>37</v>
      </c>
      <c r="B43" s="23">
        <v>7345</v>
      </c>
      <c r="C43" s="23">
        <v>7422</v>
      </c>
      <c r="D43" s="23">
        <v>7569</v>
      </c>
      <c r="E43" s="23">
        <v>7549</v>
      </c>
      <c r="F43" s="23">
        <v>7553</v>
      </c>
      <c r="G43" s="23">
        <v>7604</v>
      </c>
      <c r="H43" s="23">
        <v>7704</v>
      </c>
      <c r="I43" s="23">
        <v>7766</v>
      </c>
      <c r="J43" s="23">
        <v>7866</v>
      </c>
      <c r="K43" s="23">
        <v>7996</v>
      </c>
      <c r="L43" s="23">
        <v>8010</v>
      </c>
      <c r="M43" s="23">
        <v>8010</v>
      </c>
      <c r="N43" s="22">
        <f t="shared" si="2"/>
        <v>-665</v>
      </c>
      <c r="O43" s="21">
        <f t="shared" si="3"/>
        <v>-0.08302122347066167</v>
      </c>
    </row>
    <row r="44" spans="1:15" ht="12.75">
      <c r="A44" s="16" t="s">
        <v>38</v>
      </c>
      <c r="B44" s="23">
        <v>9251</v>
      </c>
      <c r="C44" s="23">
        <v>9349</v>
      </c>
      <c r="D44" s="23">
        <v>9497</v>
      </c>
      <c r="E44" s="23">
        <v>9568</v>
      </c>
      <c r="F44" s="23">
        <v>9778</v>
      </c>
      <c r="G44" s="23">
        <v>9928</v>
      </c>
      <c r="H44" s="23">
        <v>10000</v>
      </c>
      <c r="I44" s="23">
        <v>10092</v>
      </c>
      <c r="J44" s="23">
        <v>10142</v>
      </c>
      <c r="K44" s="23">
        <v>10338</v>
      </c>
      <c r="L44" s="23">
        <v>10366</v>
      </c>
      <c r="M44" s="23">
        <v>10366</v>
      </c>
      <c r="N44" s="22">
        <f t="shared" si="2"/>
        <v>-1115</v>
      </c>
      <c r="O44" s="21">
        <f t="shared" si="3"/>
        <v>-0.10756318734323751</v>
      </c>
    </row>
    <row r="45" spans="1:15" ht="12.75">
      <c r="A45" s="16" t="s">
        <v>39</v>
      </c>
      <c r="B45" s="23">
        <v>12177</v>
      </c>
      <c r="C45" s="23">
        <v>12110</v>
      </c>
      <c r="D45" s="23">
        <v>12085</v>
      </c>
      <c r="E45" s="23">
        <v>12227</v>
      </c>
      <c r="F45" s="23">
        <v>12232</v>
      </c>
      <c r="G45" s="23">
        <v>12245</v>
      </c>
      <c r="H45" s="23">
        <v>12241</v>
      </c>
      <c r="I45" s="23">
        <v>12303</v>
      </c>
      <c r="J45" s="23">
        <v>12285</v>
      </c>
      <c r="K45" s="23">
        <v>12362</v>
      </c>
      <c r="L45" s="23">
        <v>12369</v>
      </c>
      <c r="M45" s="23">
        <v>12369</v>
      </c>
      <c r="N45" s="22">
        <f t="shared" si="2"/>
        <v>-192</v>
      </c>
      <c r="O45" s="21">
        <f t="shared" si="3"/>
        <v>-0.015522677661896677</v>
      </c>
    </row>
    <row r="46" spans="1:15" ht="12.75">
      <c r="A46" s="16" t="s">
        <v>40</v>
      </c>
      <c r="B46" s="23">
        <v>10833</v>
      </c>
      <c r="C46" s="23">
        <v>10984</v>
      </c>
      <c r="D46" s="23">
        <v>11051</v>
      </c>
      <c r="E46" s="23">
        <v>11093</v>
      </c>
      <c r="F46" s="23">
        <v>11201</v>
      </c>
      <c r="G46" s="23">
        <v>11350</v>
      </c>
      <c r="H46" s="23">
        <v>11310</v>
      </c>
      <c r="I46" s="23">
        <v>11214</v>
      </c>
      <c r="J46" s="23">
        <v>11220</v>
      </c>
      <c r="K46" s="23">
        <v>11341</v>
      </c>
      <c r="L46" s="23">
        <v>11353</v>
      </c>
      <c r="M46" s="23">
        <v>11353</v>
      </c>
      <c r="N46" s="22">
        <f t="shared" si="2"/>
        <v>-520</v>
      </c>
      <c r="O46" s="21">
        <f t="shared" si="3"/>
        <v>-0.0458028714877125</v>
      </c>
    </row>
    <row r="47" spans="1:15" ht="12.75">
      <c r="A47" s="16" t="s">
        <v>41</v>
      </c>
      <c r="B47" s="23">
        <v>15238</v>
      </c>
      <c r="C47" s="23">
        <v>15352</v>
      </c>
      <c r="D47" s="23">
        <v>15538</v>
      </c>
      <c r="E47" s="23">
        <v>15734</v>
      </c>
      <c r="F47" s="23">
        <v>15914</v>
      </c>
      <c r="G47" s="23">
        <v>16007</v>
      </c>
      <c r="H47" s="23">
        <v>16151</v>
      </c>
      <c r="I47" s="23">
        <v>16204</v>
      </c>
      <c r="J47" s="23">
        <v>16163</v>
      </c>
      <c r="K47" s="23">
        <v>16413</v>
      </c>
      <c r="L47" s="23">
        <v>16435</v>
      </c>
      <c r="M47" s="23">
        <v>16438</v>
      </c>
      <c r="N47" s="22">
        <f t="shared" si="2"/>
        <v>-1197</v>
      </c>
      <c r="O47" s="21">
        <f t="shared" si="3"/>
        <v>-0.07283236994219654</v>
      </c>
    </row>
    <row r="48" spans="1:15" ht="12.75">
      <c r="A48" s="16" t="s">
        <v>42</v>
      </c>
      <c r="B48" s="23">
        <v>11046</v>
      </c>
      <c r="C48" s="23">
        <v>11229</v>
      </c>
      <c r="D48" s="23">
        <v>11310</v>
      </c>
      <c r="E48" s="23">
        <v>11482</v>
      </c>
      <c r="F48" s="23">
        <v>11626</v>
      </c>
      <c r="G48" s="23">
        <v>11670</v>
      </c>
      <c r="H48" s="23">
        <v>11771</v>
      </c>
      <c r="I48" s="23">
        <v>11760</v>
      </c>
      <c r="J48" s="23">
        <v>11903</v>
      </c>
      <c r="K48" s="23">
        <v>12096</v>
      </c>
      <c r="L48" s="23">
        <v>12100</v>
      </c>
      <c r="M48" s="23">
        <v>12100</v>
      </c>
      <c r="N48" s="22">
        <f t="shared" si="2"/>
        <v>-1054</v>
      </c>
      <c r="O48" s="21">
        <f t="shared" si="3"/>
        <v>-0.08710743801652893</v>
      </c>
    </row>
    <row r="49" spans="1:15" ht="12.75">
      <c r="A49" s="16" t="s">
        <v>43</v>
      </c>
      <c r="B49" s="23">
        <v>17144</v>
      </c>
      <c r="C49" s="23">
        <v>17377</v>
      </c>
      <c r="D49" s="23">
        <v>17505</v>
      </c>
      <c r="E49" s="23">
        <v>17637</v>
      </c>
      <c r="F49" s="23">
        <v>17768</v>
      </c>
      <c r="G49" s="23">
        <v>18002</v>
      </c>
      <c r="H49" s="23">
        <v>18213</v>
      </c>
      <c r="I49" s="23">
        <v>18419</v>
      </c>
      <c r="J49" s="23">
        <v>18648</v>
      </c>
      <c r="K49" s="23">
        <v>18816</v>
      </c>
      <c r="L49" s="23">
        <v>18812</v>
      </c>
      <c r="M49" s="23">
        <v>18812</v>
      </c>
      <c r="N49" s="22">
        <f t="shared" si="2"/>
        <v>-1668</v>
      </c>
      <c r="O49" s="21">
        <f t="shared" si="3"/>
        <v>-0.08866680842015735</v>
      </c>
    </row>
    <row r="50" spans="1:15" ht="12.75">
      <c r="A50" s="16" t="s">
        <v>44</v>
      </c>
      <c r="B50" s="23">
        <v>15328</v>
      </c>
      <c r="C50" s="23">
        <v>15245</v>
      </c>
      <c r="D50" s="23">
        <v>15416</v>
      </c>
      <c r="E50" s="23">
        <v>15542</v>
      </c>
      <c r="F50" s="23">
        <v>15520</v>
      </c>
      <c r="G50" s="23">
        <v>15542</v>
      </c>
      <c r="H50" s="23">
        <v>15544</v>
      </c>
      <c r="I50" s="23">
        <v>15497</v>
      </c>
      <c r="J50" s="23">
        <v>15638</v>
      </c>
      <c r="K50" s="23">
        <v>15691</v>
      </c>
      <c r="L50" s="23">
        <v>15666</v>
      </c>
      <c r="M50" s="23">
        <v>15666</v>
      </c>
      <c r="N50" s="22">
        <f t="shared" si="2"/>
        <v>-338</v>
      </c>
      <c r="O50" s="21">
        <f t="shared" si="3"/>
        <v>-0.02157538618664624</v>
      </c>
    </row>
    <row r="51" spans="1:15" ht="12.75">
      <c r="A51" s="16" t="s">
        <v>45</v>
      </c>
      <c r="B51" s="23">
        <v>19929</v>
      </c>
      <c r="C51" s="23">
        <v>20067</v>
      </c>
      <c r="D51" s="23">
        <v>20134</v>
      </c>
      <c r="E51" s="23">
        <v>20095</v>
      </c>
      <c r="F51" s="23">
        <v>20166</v>
      </c>
      <c r="G51" s="23">
        <v>20073</v>
      </c>
      <c r="H51" s="23">
        <v>20105</v>
      </c>
      <c r="I51" s="23">
        <v>19967</v>
      </c>
      <c r="J51" s="23">
        <v>20336</v>
      </c>
      <c r="K51" s="23">
        <v>20292</v>
      </c>
      <c r="L51" s="23">
        <v>20336</v>
      </c>
      <c r="M51" s="23">
        <v>20336</v>
      </c>
      <c r="N51" s="22">
        <f t="shared" si="2"/>
        <v>-407</v>
      </c>
      <c r="O51" s="21">
        <f t="shared" si="3"/>
        <v>-0.020013768686073956</v>
      </c>
    </row>
    <row r="52" spans="1:15" ht="12.75">
      <c r="A52" s="16" t="s">
        <v>46</v>
      </c>
      <c r="B52" s="23">
        <v>9410</v>
      </c>
      <c r="C52" s="23">
        <v>9436</v>
      </c>
      <c r="D52" s="23">
        <v>9465</v>
      </c>
      <c r="E52" s="23">
        <v>9510</v>
      </c>
      <c r="F52" s="23">
        <v>9620</v>
      </c>
      <c r="G52" s="23">
        <v>9679</v>
      </c>
      <c r="H52" s="23">
        <v>9713</v>
      </c>
      <c r="I52" s="23">
        <v>9794</v>
      </c>
      <c r="J52" s="23">
        <v>9869</v>
      </c>
      <c r="K52" s="23">
        <v>9916</v>
      </c>
      <c r="L52" s="23">
        <v>9934</v>
      </c>
      <c r="M52" s="23">
        <v>9932</v>
      </c>
      <c r="N52" s="22">
        <f t="shared" si="2"/>
        <v>-524</v>
      </c>
      <c r="O52" s="21">
        <f t="shared" si="3"/>
        <v>-0.0527481377088786</v>
      </c>
    </row>
    <row r="53" spans="1:15" ht="12.75">
      <c r="A53" s="16" t="s">
        <v>47</v>
      </c>
      <c r="B53" s="23">
        <v>9473</v>
      </c>
      <c r="C53" s="23">
        <v>9565</v>
      </c>
      <c r="D53" s="23">
        <v>9626</v>
      </c>
      <c r="E53" s="23">
        <v>9762</v>
      </c>
      <c r="F53" s="23">
        <v>9801</v>
      </c>
      <c r="G53" s="23">
        <v>9935</v>
      </c>
      <c r="H53" s="23">
        <v>10014</v>
      </c>
      <c r="I53" s="23">
        <v>10073</v>
      </c>
      <c r="J53" s="23">
        <v>10280</v>
      </c>
      <c r="K53" s="23">
        <v>10367</v>
      </c>
      <c r="L53" s="23">
        <v>10381</v>
      </c>
      <c r="M53" s="23">
        <v>10381</v>
      </c>
      <c r="N53" s="22">
        <f t="shared" si="2"/>
        <v>-908</v>
      </c>
      <c r="O53" s="21">
        <f t="shared" si="3"/>
        <v>-0.08746748868124458</v>
      </c>
    </row>
    <row r="54" spans="1:15" ht="12.75">
      <c r="A54" s="16" t="s">
        <v>48</v>
      </c>
      <c r="B54" s="23">
        <v>6762</v>
      </c>
      <c r="C54" s="23">
        <v>6922</v>
      </c>
      <c r="D54" s="23">
        <v>6980</v>
      </c>
      <c r="E54" s="23">
        <v>7021</v>
      </c>
      <c r="F54" s="23">
        <v>7169</v>
      </c>
      <c r="G54" s="23">
        <v>7295</v>
      </c>
      <c r="H54" s="23">
        <v>7445</v>
      </c>
      <c r="I54" s="23">
        <v>7550</v>
      </c>
      <c r="J54" s="23">
        <v>7662</v>
      </c>
      <c r="K54" s="23">
        <v>7799</v>
      </c>
      <c r="L54" s="23">
        <v>7840</v>
      </c>
      <c r="M54" s="23">
        <v>7837</v>
      </c>
      <c r="N54" s="22">
        <f t="shared" si="2"/>
        <v>-1078</v>
      </c>
      <c r="O54" s="21">
        <f t="shared" si="3"/>
        <v>-0.1375</v>
      </c>
    </row>
    <row r="55" spans="1:15" ht="12.75">
      <c r="A55" s="16" t="s">
        <v>49</v>
      </c>
      <c r="B55" s="23">
        <v>15811</v>
      </c>
      <c r="C55" s="23">
        <v>15750</v>
      </c>
      <c r="D55" s="23">
        <v>15794</v>
      </c>
      <c r="E55" s="23">
        <v>15932</v>
      </c>
      <c r="F55" s="23">
        <v>15911</v>
      </c>
      <c r="G55" s="23">
        <v>15801</v>
      </c>
      <c r="H55" s="23">
        <v>15827</v>
      </c>
      <c r="I55" s="23">
        <v>15756</v>
      </c>
      <c r="J55" s="23">
        <v>15780</v>
      </c>
      <c r="K55" s="23">
        <v>15708</v>
      </c>
      <c r="L55" s="23">
        <v>15671</v>
      </c>
      <c r="M55" s="23">
        <v>15671</v>
      </c>
      <c r="N55" s="22">
        <f t="shared" si="2"/>
        <v>140</v>
      </c>
      <c r="O55" s="21">
        <f t="shared" si="3"/>
        <v>0.008933699189585859</v>
      </c>
    </row>
    <row r="56" spans="1:15" ht="12.75">
      <c r="A56" s="16" t="s">
        <v>50</v>
      </c>
      <c r="B56" s="23">
        <v>19728</v>
      </c>
      <c r="C56" s="23">
        <v>19804</v>
      </c>
      <c r="D56" s="23">
        <v>19906</v>
      </c>
      <c r="E56" s="23">
        <v>19988</v>
      </c>
      <c r="F56" s="23">
        <v>20035</v>
      </c>
      <c r="G56" s="23">
        <v>20078</v>
      </c>
      <c r="H56" s="23">
        <v>20098</v>
      </c>
      <c r="I56" s="23">
        <v>20116</v>
      </c>
      <c r="J56" s="23">
        <v>20252</v>
      </c>
      <c r="K56" s="23">
        <v>20302</v>
      </c>
      <c r="L56" s="23">
        <v>20296</v>
      </c>
      <c r="M56" s="23">
        <v>20296</v>
      </c>
      <c r="N56" s="22">
        <f t="shared" si="2"/>
        <v>-568</v>
      </c>
      <c r="O56" s="21">
        <f t="shared" si="3"/>
        <v>-0.02798581001182499</v>
      </c>
    </row>
    <row r="57" spans="1:15" ht="12.75">
      <c r="A57" s="16" t="s">
        <v>51</v>
      </c>
      <c r="B57" s="23">
        <v>36257</v>
      </c>
      <c r="C57" s="23">
        <v>36460</v>
      </c>
      <c r="D57" s="23">
        <v>36567</v>
      </c>
      <c r="E57" s="23">
        <v>36735</v>
      </c>
      <c r="F57" s="23">
        <v>37011</v>
      </c>
      <c r="G57" s="23">
        <v>37256</v>
      </c>
      <c r="H57" s="23">
        <v>37400</v>
      </c>
      <c r="I57" s="23">
        <v>37366</v>
      </c>
      <c r="J57" s="23">
        <v>37266</v>
      </c>
      <c r="K57" s="23">
        <v>37215</v>
      </c>
      <c r="L57" s="23">
        <v>37213</v>
      </c>
      <c r="M57" s="23">
        <v>37213</v>
      </c>
      <c r="N57" s="22">
        <f t="shared" si="2"/>
        <v>-956</v>
      </c>
      <c r="O57" s="21">
        <f t="shared" si="3"/>
        <v>-0.025689947061510763</v>
      </c>
    </row>
    <row r="58" spans="1:15" ht="12.75">
      <c r="A58" s="16" t="s">
        <v>52</v>
      </c>
      <c r="B58" s="23">
        <v>15472</v>
      </c>
      <c r="C58" s="23">
        <v>15431</v>
      </c>
      <c r="D58" s="23">
        <v>15532</v>
      </c>
      <c r="E58" s="23">
        <v>15491</v>
      </c>
      <c r="F58" s="23">
        <v>15553</v>
      </c>
      <c r="G58" s="23">
        <v>15684</v>
      </c>
      <c r="H58" s="23">
        <v>15721</v>
      </c>
      <c r="I58" s="23">
        <v>15806</v>
      </c>
      <c r="J58" s="23">
        <v>16035</v>
      </c>
      <c r="K58" s="23">
        <v>16154</v>
      </c>
      <c r="L58" s="23">
        <v>16181</v>
      </c>
      <c r="M58" s="23">
        <v>16181</v>
      </c>
      <c r="N58" s="22">
        <f t="shared" si="2"/>
        <v>-709</v>
      </c>
      <c r="O58" s="21">
        <f t="shared" si="3"/>
        <v>-0.04381682219887523</v>
      </c>
    </row>
    <row r="59" spans="1:15" ht="12.75">
      <c r="A59" s="16" t="s">
        <v>53</v>
      </c>
      <c r="B59" s="23">
        <v>131005</v>
      </c>
      <c r="C59" s="23">
        <v>128145</v>
      </c>
      <c r="D59" s="23">
        <v>125536</v>
      </c>
      <c r="E59" s="23">
        <v>123171</v>
      </c>
      <c r="F59" s="23">
        <v>121191</v>
      </c>
      <c r="G59" s="23">
        <v>119747</v>
      </c>
      <c r="H59" s="23">
        <v>117459</v>
      </c>
      <c r="I59" s="23">
        <v>115560</v>
      </c>
      <c r="J59" s="23">
        <v>113878</v>
      </c>
      <c r="K59" s="23">
        <v>111481</v>
      </c>
      <c r="L59" s="23">
        <v>111006</v>
      </c>
      <c r="M59" s="23">
        <v>111006</v>
      </c>
      <c r="N59" s="22">
        <f t="shared" si="2"/>
        <v>19999</v>
      </c>
      <c r="O59" s="21">
        <f t="shared" si="3"/>
        <v>0.1801614327153487</v>
      </c>
    </row>
    <row r="60" spans="1:15" ht="12.75">
      <c r="A60" s="16" t="s">
        <v>54</v>
      </c>
      <c r="B60" s="23">
        <v>20364</v>
      </c>
      <c r="C60" s="23">
        <v>20430</v>
      </c>
      <c r="D60" s="23">
        <v>20403</v>
      </c>
      <c r="E60" s="23">
        <v>20324</v>
      </c>
      <c r="F60" s="23">
        <v>20303</v>
      </c>
      <c r="G60" s="23">
        <v>20365</v>
      </c>
      <c r="H60" s="23">
        <v>20212</v>
      </c>
      <c r="I60" s="23">
        <v>20150</v>
      </c>
      <c r="J60" s="23">
        <v>20158</v>
      </c>
      <c r="K60" s="23">
        <v>20208</v>
      </c>
      <c r="L60" s="23">
        <v>20221</v>
      </c>
      <c r="M60" s="23">
        <v>20221</v>
      </c>
      <c r="N60" s="22">
        <f t="shared" si="2"/>
        <v>143</v>
      </c>
      <c r="O60" s="21">
        <f t="shared" si="3"/>
        <v>0.007071855991296177</v>
      </c>
    </row>
    <row r="61" spans="1:15" ht="12.75">
      <c r="A61" s="16" t="s">
        <v>55</v>
      </c>
      <c r="B61" s="23">
        <v>10562</v>
      </c>
      <c r="C61" s="23">
        <v>10655</v>
      </c>
      <c r="D61" s="23">
        <v>10724</v>
      </c>
      <c r="E61" s="23">
        <v>10727</v>
      </c>
      <c r="F61" s="23">
        <v>10893</v>
      </c>
      <c r="G61" s="23">
        <v>11073</v>
      </c>
      <c r="H61" s="23">
        <v>11194</v>
      </c>
      <c r="I61" s="23">
        <v>11341</v>
      </c>
      <c r="J61" s="23">
        <v>11372</v>
      </c>
      <c r="K61" s="23">
        <v>11417</v>
      </c>
      <c r="L61" s="23">
        <v>11400</v>
      </c>
      <c r="M61" s="23">
        <v>11400</v>
      </c>
      <c r="N61" s="22">
        <f t="shared" si="2"/>
        <v>-838</v>
      </c>
      <c r="O61" s="21">
        <f t="shared" si="3"/>
        <v>-0.07350877192982457</v>
      </c>
    </row>
    <row r="62" spans="1:15" ht="12.75">
      <c r="A62" s="16" t="s">
        <v>56</v>
      </c>
      <c r="B62" s="23">
        <v>15154</v>
      </c>
      <c r="C62" s="23">
        <v>15245</v>
      </c>
      <c r="D62" s="23">
        <v>15456</v>
      </c>
      <c r="E62" s="23">
        <v>15664</v>
      </c>
      <c r="F62" s="23">
        <v>15956</v>
      </c>
      <c r="G62" s="23">
        <v>16156</v>
      </c>
      <c r="H62" s="23">
        <v>16294</v>
      </c>
      <c r="I62" s="23">
        <v>16499</v>
      </c>
      <c r="J62" s="23">
        <v>16780</v>
      </c>
      <c r="K62" s="23">
        <v>17125</v>
      </c>
      <c r="L62" s="23">
        <v>17163</v>
      </c>
      <c r="M62" s="23">
        <v>17163</v>
      </c>
      <c r="N62" s="22">
        <f t="shared" si="2"/>
        <v>-2009</v>
      </c>
      <c r="O62" s="21">
        <f t="shared" si="3"/>
        <v>-0.1170541280661889</v>
      </c>
    </row>
    <row r="63" spans="1:15" ht="12.75">
      <c r="A63" s="16" t="s">
        <v>57</v>
      </c>
      <c r="B63" s="23">
        <v>35447</v>
      </c>
      <c r="C63" s="23">
        <v>35484</v>
      </c>
      <c r="D63" s="23">
        <v>35823</v>
      </c>
      <c r="E63" s="23">
        <v>35997</v>
      </c>
      <c r="F63" s="23">
        <v>36109</v>
      </c>
      <c r="G63" s="23">
        <v>36385</v>
      </c>
      <c r="H63" s="23">
        <v>36472</v>
      </c>
      <c r="I63" s="23">
        <v>36858</v>
      </c>
      <c r="J63" s="23">
        <v>37386</v>
      </c>
      <c r="K63" s="23">
        <v>37920</v>
      </c>
      <c r="L63" s="23">
        <v>38052</v>
      </c>
      <c r="M63" s="23">
        <v>38052</v>
      </c>
      <c r="N63" s="22">
        <f t="shared" si="2"/>
        <v>-2605</v>
      </c>
      <c r="O63" s="21">
        <f t="shared" si="3"/>
        <v>-0.06845895090928203</v>
      </c>
    </row>
    <row r="64" spans="1:15" ht="12.75">
      <c r="A64" s="16" t="s">
        <v>58</v>
      </c>
      <c r="B64" s="23">
        <v>209226</v>
      </c>
      <c r="C64" s="23">
        <v>207839</v>
      </c>
      <c r="D64" s="23">
        <v>205283</v>
      </c>
      <c r="E64" s="23">
        <v>202314</v>
      </c>
      <c r="F64" s="23">
        <v>200114</v>
      </c>
      <c r="G64" s="23">
        <v>198108</v>
      </c>
      <c r="H64" s="23">
        <v>196706</v>
      </c>
      <c r="I64" s="23">
        <v>195918</v>
      </c>
      <c r="J64" s="23">
        <v>194323</v>
      </c>
      <c r="K64" s="23">
        <v>192307</v>
      </c>
      <c r="L64" s="23">
        <v>191702</v>
      </c>
      <c r="M64" s="23">
        <v>191701</v>
      </c>
      <c r="N64" s="22">
        <f t="shared" si="2"/>
        <v>17524</v>
      </c>
      <c r="O64" s="21">
        <f t="shared" si="3"/>
        <v>0.09141271348238411</v>
      </c>
    </row>
    <row r="65" spans="1:15" ht="12.75">
      <c r="A65" s="16" t="s">
        <v>59</v>
      </c>
      <c r="B65" s="23">
        <v>11245</v>
      </c>
      <c r="C65" s="23">
        <v>11694</v>
      </c>
      <c r="D65" s="23">
        <v>11768</v>
      </c>
      <c r="E65" s="23">
        <v>11802</v>
      </c>
      <c r="F65" s="23">
        <v>11775</v>
      </c>
      <c r="G65" s="23">
        <v>12048</v>
      </c>
      <c r="H65" s="23">
        <v>12175</v>
      </c>
      <c r="I65" s="23">
        <v>12195</v>
      </c>
      <c r="J65" s="23">
        <v>12172</v>
      </c>
      <c r="K65" s="23">
        <v>12170</v>
      </c>
      <c r="L65" s="23">
        <v>12183</v>
      </c>
      <c r="M65" s="23">
        <v>12183</v>
      </c>
      <c r="N65" s="22">
        <f t="shared" si="2"/>
        <v>-938</v>
      </c>
      <c r="O65" s="21">
        <f t="shared" si="3"/>
        <v>-0.07699253057539195</v>
      </c>
    </row>
    <row r="66" spans="1:15" ht="12.75">
      <c r="A66" s="16" t="s">
        <v>60</v>
      </c>
      <c r="B66" s="23">
        <v>9179</v>
      </c>
      <c r="C66" s="23">
        <v>9337</v>
      </c>
      <c r="D66" s="23">
        <v>9457</v>
      </c>
      <c r="E66" s="23">
        <v>9489</v>
      </c>
      <c r="F66" s="23">
        <v>9588</v>
      </c>
      <c r="G66" s="23">
        <v>9619</v>
      </c>
      <c r="H66" s="23">
        <v>9473</v>
      </c>
      <c r="I66" s="23">
        <v>9438</v>
      </c>
      <c r="J66" s="23">
        <v>9443</v>
      </c>
      <c r="K66" s="23">
        <v>9405</v>
      </c>
      <c r="L66" s="23">
        <v>9422</v>
      </c>
      <c r="M66" s="23">
        <v>9422</v>
      </c>
      <c r="N66" s="22">
        <f t="shared" si="2"/>
        <v>-243</v>
      </c>
      <c r="O66" s="21">
        <f t="shared" si="3"/>
        <v>-0.025790702610910633</v>
      </c>
    </row>
    <row r="67" spans="1:15" ht="12.75">
      <c r="A67" s="16" t="s">
        <v>61</v>
      </c>
      <c r="B67" s="23">
        <v>11172</v>
      </c>
      <c r="C67" s="23">
        <v>11189</v>
      </c>
      <c r="D67" s="23">
        <v>11228</v>
      </c>
      <c r="E67" s="23">
        <v>11332</v>
      </c>
      <c r="F67" s="23">
        <v>11449</v>
      </c>
      <c r="G67" s="23">
        <v>11512</v>
      </c>
      <c r="H67" s="23">
        <v>11559</v>
      </c>
      <c r="I67" s="23">
        <v>11581</v>
      </c>
      <c r="J67" s="23">
        <v>11634</v>
      </c>
      <c r="K67" s="23">
        <v>11741</v>
      </c>
      <c r="L67" s="23">
        <v>11763</v>
      </c>
      <c r="M67" s="23">
        <v>11763</v>
      </c>
      <c r="N67" s="22">
        <f t="shared" si="2"/>
        <v>-591</v>
      </c>
      <c r="O67" s="21">
        <f t="shared" si="3"/>
        <v>-0.050242285131344044</v>
      </c>
    </row>
    <row r="68" spans="1:15" ht="12.75">
      <c r="A68" s="16" t="s">
        <v>62</v>
      </c>
      <c r="B68" s="23">
        <v>15409</v>
      </c>
      <c r="C68" s="23">
        <v>15454</v>
      </c>
      <c r="D68" s="23">
        <v>15343</v>
      </c>
      <c r="E68" s="23">
        <v>15196</v>
      </c>
      <c r="F68" s="23">
        <v>14864</v>
      </c>
      <c r="G68" s="23">
        <v>14689</v>
      </c>
      <c r="H68" s="23">
        <v>14454</v>
      </c>
      <c r="I68" s="23">
        <v>14315</v>
      </c>
      <c r="J68" s="23">
        <v>14148</v>
      </c>
      <c r="K68" s="23">
        <v>14058</v>
      </c>
      <c r="L68" s="23">
        <v>14019</v>
      </c>
      <c r="M68" s="23">
        <v>14019</v>
      </c>
      <c r="N68" s="22">
        <f t="shared" si="2"/>
        <v>1390</v>
      </c>
      <c r="O68" s="21">
        <f t="shared" si="3"/>
        <v>0.09915115200798916</v>
      </c>
    </row>
    <row r="69" spans="1:15" ht="12.75">
      <c r="A69" s="16" t="s">
        <v>63</v>
      </c>
      <c r="B69" s="23">
        <v>22000</v>
      </c>
      <c r="C69" s="23">
        <v>22120</v>
      </c>
      <c r="D69" s="23">
        <v>22092</v>
      </c>
      <c r="E69" s="23">
        <v>22039</v>
      </c>
      <c r="F69" s="23">
        <v>22220</v>
      </c>
      <c r="G69" s="23">
        <v>22060</v>
      </c>
      <c r="H69" s="23">
        <v>22021</v>
      </c>
      <c r="I69" s="23">
        <v>22309</v>
      </c>
      <c r="J69" s="23">
        <v>22378</v>
      </c>
      <c r="K69" s="23">
        <v>22304</v>
      </c>
      <c r="L69" s="23">
        <v>22335</v>
      </c>
      <c r="M69" s="23">
        <v>22335</v>
      </c>
      <c r="N69" s="22">
        <f t="shared" si="2"/>
        <v>-335</v>
      </c>
      <c r="O69" s="21">
        <f t="shared" si="3"/>
        <v>-0.014998880680546228</v>
      </c>
    </row>
    <row r="70" spans="1:15" ht="12.75">
      <c r="A70" s="16" t="s">
        <v>64</v>
      </c>
      <c r="B70" s="23">
        <v>32682</v>
      </c>
      <c r="C70" s="23">
        <v>32774</v>
      </c>
      <c r="D70" s="23">
        <v>32654</v>
      </c>
      <c r="E70" s="23">
        <v>32830</v>
      </c>
      <c r="F70" s="23">
        <v>32310</v>
      </c>
      <c r="G70" s="23">
        <v>32256</v>
      </c>
      <c r="H70" s="23">
        <v>32277</v>
      </c>
      <c r="I70" s="23">
        <v>32412</v>
      </c>
      <c r="J70" s="23">
        <v>32505</v>
      </c>
      <c r="K70" s="23">
        <v>32101</v>
      </c>
      <c r="L70" s="23">
        <v>32054</v>
      </c>
      <c r="M70" s="23">
        <v>32052</v>
      </c>
      <c r="N70" s="22">
        <f t="shared" si="2"/>
        <v>628</v>
      </c>
      <c r="O70" s="21">
        <f t="shared" si="3"/>
        <v>0.019591938603606415</v>
      </c>
    </row>
    <row r="71" spans="1:15" ht="12.75">
      <c r="A71" s="16" t="s">
        <v>65</v>
      </c>
      <c r="B71" s="23">
        <v>39259</v>
      </c>
      <c r="C71" s="23">
        <v>39236</v>
      </c>
      <c r="D71" s="23">
        <v>39075</v>
      </c>
      <c r="E71" s="23">
        <v>38877</v>
      </c>
      <c r="F71" s="23">
        <v>39020</v>
      </c>
      <c r="G71" s="23">
        <v>39227</v>
      </c>
      <c r="H71" s="23">
        <v>39033</v>
      </c>
      <c r="I71" s="23">
        <v>39033</v>
      </c>
      <c r="J71" s="23">
        <v>39274</v>
      </c>
      <c r="K71" s="23">
        <v>39317</v>
      </c>
      <c r="L71" s="23">
        <v>39311</v>
      </c>
      <c r="M71" s="23">
        <v>39311</v>
      </c>
      <c r="N71" s="22">
        <f t="shared" si="2"/>
        <v>-52</v>
      </c>
      <c r="O71" s="21">
        <f t="shared" si="3"/>
        <v>-0.0013227849711276742</v>
      </c>
    </row>
    <row r="72" spans="1:15" ht="12.75">
      <c r="A72" s="16" t="s">
        <v>66</v>
      </c>
      <c r="B72" s="23">
        <v>15002</v>
      </c>
      <c r="C72" s="23">
        <v>15127</v>
      </c>
      <c r="D72" s="23">
        <v>15147</v>
      </c>
      <c r="E72" s="23">
        <v>15139</v>
      </c>
      <c r="F72" s="23">
        <v>14846</v>
      </c>
      <c r="G72" s="23">
        <v>14695</v>
      </c>
      <c r="H72" s="23">
        <v>14596</v>
      </c>
      <c r="I72" s="23">
        <v>14533</v>
      </c>
      <c r="J72" s="23">
        <v>14482</v>
      </c>
      <c r="K72" s="23">
        <v>14555</v>
      </c>
      <c r="L72" s="23">
        <v>14547</v>
      </c>
      <c r="M72" s="23">
        <v>14547</v>
      </c>
      <c r="N72" s="22">
        <f aca="true" t="shared" si="4" ref="N72:N106">B72-L72</f>
        <v>455</v>
      </c>
      <c r="O72" s="21">
        <f aca="true" t="shared" si="5" ref="O72:O103">N72/L72</f>
        <v>0.03127792672028597</v>
      </c>
    </row>
    <row r="73" spans="1:15" ht="12.75">
      <c r="A73" s="16" t="s">
        <v>67</v>
      </c>
      <c r="B73" s="23">
        <v>10781</v>
      </c>
      <c r="C73" s="23">
        <v>10794</v>
      </c>
      <c r="D73" s="23">
        <v>10786</v>
      </c>
      <c r="E73" s="23">
        <v>10807</v>
      </c>
      <c r="F73" s="23">
        <v>10784</v>
      </c>
      <c r="G73" s="23">
        <v>10891</v>
      </c>
      <c r="H73" s="23">
        <v>10826</v>
      </c>
      <c r="I73" s="23">
        <v>10826</v>
      </c>
      <c r="J73" s="23">
        <v>10735</v>
      </c>
      <c r="K73" s="23">
        <v>10865</v>
      </c>
      <c r="L73" s="23">
        <v>10872</v>
      </c>
      <c r="M73" s="23">
        <v>10874</v>
      </c>
      <c r="N73" s="22">
        <f t="shared" si="4"/>
        <v>-91</v>
      </c>
      <c r="O73" s="21">
        <f t="shared" si="5"/>
        <v>-0.008370125091979397</v>
      </c>
    </row>
    <row r="74" spans="1:15" ht="12.75">
      <c r="A74" s="16" t="s">
        <v>68</v>
      </c>
      <c r="B74" s="23">
        <v>8882</v>
      </c>
      <c r="C74" s="23">
        <v>9019</v>
      </c>
      <c r="D74" s="23">
        <v>9123</v>
      </c>
      <c r="E74" s="23">
        <v>9223</v>
      </c>
      <c r="F74" s="23">
        <v>9344</v>
      </c>
      <c r="G74" s="23">
        <v>9511</v>
      </c>
      <c r="H74" s="23">
        <v>9682</v>
      </c>
      <c r="I74" s="23">
        <v>9705</v>
      </c>
      <c r="J74" s="23">
        <v>9818</v>
      </c>
      <c r="K74" s="23">
        <v>10003</v>
      </c>
      <c r="L74" s="23">
        <v>10020</v>
      </c>
      <c r="M74" s="23">
        <v>10020</v>
      </c>
      <c r="N74" s="22">
        <f t="shared" si="4"/>
        <v>-1138</v>
      </c>
      <c r="O74" s="21">
        <f t="shared" si="5"/>
        <v>-0.11357285429141717</v>
      </c>
    </row>
    <row r="75" spans="1:15" ht="12.75">
      <c r="A75" s="16" t="s">
        <v>69</v>
      </c>
      <c r="B75" s="23">
        <v>7549</v>
      </c>
      <c r="C75" s="23">
        <v>7573</v>
      </c>
      <c r="D75" s="23">
        <v>7569</v>
      </c>
      <c r="E75" s="23">
        <v>7643</v>
      </c>
      <c r="F75" s="23">
        <v>7728</v>
      </c>
      <c r="G75" s="23">
        <v>7784</v>
      </c>
      <c r="H75" s="23">
        <v>7812</v>
      </c>
      <c r="I75" s="23">
        <v>7793</v>
      </c>
      <c r="J75" s="23">
        <v>7937</v>
      </c>
      <c r="K75" s="23">
        <v>8001</v>
      </c>
      <c r="L75" s="23">
        <v>8016</v>
      </c>
      <c r="M75" s="23">
        <v>8016</v>
      </c>
      <c r="N75" s="22">
        <f t="shared" si="4"/>
        <v>-467</v>
      </c>
      <c r="O75" s="21">
        <f t="shared" si="5"/>
        <v>-0.058258483033932135</v>
      </c>
    </row>
    <row r="76" spans="1:15" ht="12.75">
      <c r="A76" s="16" t="s">
        <v>70</v>
      </c>
      <c r="B76" s="23">
        <v>10796</v>
      </c>
      <c r="C76" s="23">
        <v>10792</v>
      </c>
      <c r="D76" s="23">
        <v>10939</v>
      </c>
      <c r="E76" s="23">
        <v>11135</v>
      </c>
      <c r="F76" s="23">
        <v>11177</v>
      </c>
      <c r="G76" s="23">
        <v>11162</v>
      </c>
      <c r="H76" s="23">
        <v>11188</v>
      </c>
      <c r="I76" s="23">
        <v>11300</v>
      </c>
      <c r="J76" s="23">
        <v>11506</v>
      </c>
      <c r="K76" s="23">
        <v>11791</v>
      </c>
      <c r="L76" s="23">
        <v>11771</v>
      </c>
      <c r="M76" s="23">
        <v>11771</v>
      </c>
      <c r="N76" s="22">
        <f t="shared" si="4"/>
        <v>-975</v>
      </c>
      <c r="O76" s="21">
        <f t="shared" si="5"/>
        <v>-0.08283068558321298</v>
      </c>
    </row>
    <row r="77" spans="1:15" ht="12.75">
      <c r="A77" s="16" t="s">
        <v>71</v>
      </c>
      <c r="B77" s="23">
        <v>42934</v>
      </c>
      <c r="C77" s="23">
        <v>42670</v>
      </c>
      <c r="D77" s="23">
        <v>42456</v>
      </c>
      <c r="E77" s="23">
        <v>42226</v>
      </c>
      <c r="F77" s="23">
        <v>41952</v>
      </c>
      <c r="G77" s="23">
        <v>41806</v>
      </c>
      <c r="H77" s="23">
        <v>41680</v>
      </c>
      <c r="I77" s="23">
        <v>41803</v>
      </c>
      <c r="J77" s="23">
        <v>41792</v>
      </c>
      <c r="K77" s="23">
        <v>41799</v>
      </c>
      <c r="L77" s="23">
        <v>41722</v>
      </c>
      <c r="M77" s="23">
        <v>41722</v>
      </c>
      <c r="N77" s="22">
        <f t="shared" si="4"/>
        <v>1212</v>
      </c>
      <c r="O77" s="21">
        <f t="shared" si="5"/>
        <v>0.029049422367096497</v>
      </c>
    </row>
    <row r="78" spans="1:15" ht="12.75">
      <c r="A78" s="16" t="s">
        <v>72</v>
      </c>
      <c r="B78" s="23">
        <v>13928</v>
      </c>
      <c r="C78" s="23">
        <v>13898</v>
      </c>
      <c r="D78" s="23">
        <v>14036</v>
      </c>
      <c r="E78" s="23">
        <v>14191</v>
      </c>
      <c r="F78" s="23">
        <v>14257</v>
      </c>
      <c r="G78" s="23">
        <v>14345</v>
      </c>
      <c r="H78" s="23">
        <v>14589</v>
      </c>
      <c r="I78" s="23">
        <v>14681</v>
      </c>
      <c r="J78" s="23">
        <v>14881</v>
      </c>
      <c r="K78" s="23">
        <v>15066</v>
      </c>
      <c r="L78" s="23">
        <v>15102</v>
      </c>
      <c r="M78" s="23">
        <v>15102</v>
      </c>
      <c r="N78" s="22">
        <f t="shared" si="4"/>
        <v>-1174</v>
      </c>
      <c r="O78" s="21">
        <f t="shared" si="5"/>
        <v>-0.07773804794067012</v>
      </c>
    </row>
    <row r="79" spans="1:15" ht="12.75">
      <c r="A79" s="16" t="s">
        <v>73</v>
      </c>
      <c r="B79" s="23">
        <v>6344</v>
      </c>
      <c r="C79" s="23">
        <v>6448</v>
      </c>
      <c r="D79" s="23">
        <v>6444</v>
      </c>
      <c r="E79" s="23">
        <v>6571</v>
      </c>
      <c r="F79" s="23">
        <v>6621</v>
      </c>
      <c r="G79" s="23">
        <v>6763</v>
      </c>
      <c r="H79" s="23">
        <v>6811</v>
      </c>
      <c r="I79" s="23">
        <v>6849</v>
      </c>
      <c r="J79" s="23">
        <v>6937</v>
      </c>
      <c r="K79" s="23">
        <v>6982</v>
      </c>
      <c r="L79" s="23">
        <v>7003</v>
      </c>
      <c r="M79" s="23">
        <v>7003</v>
      </c>
      <c r="N79" s="22">
        <f t="shared" si="4"/>
        <v>-659</v>
      </c>
      <c r="O79" s="21">
        <f t="shared" si="5"/>
        <v>-0.09410252748821933</v>
      </c>
    </row>
    <row r="80" spans="1:15" ht="12.75">
      <c r="A80" s="16" t="s">
        <v>74</v>
      </c>
      <c r="B80" s="23">
        <v>15260</v>
      </c>
      <c r="C80" s="23">
        <v>15527</v>
      </c>
      <c r="D80" s="23">
        <v>15913</v>
      </c>
      <c r="E80" s="23">
        <v>16043</v>
      </c>
      <c r="F80" s="23">
        <v>16002</v>
      </c>
      <c r="G80" s="23">
        <v>16001</v>
      </c>
      <c r="H80" s="23">
        <v>16166</v>
      </c>
      <c r="I80" s="23">
        <v>16425</v>
      </c>
      <c r="J80" s="23">
        <v>16869</v>
      </c>
      <c r="K80" s="23">
        <v>16917</v>
      </c>
      <c r="L80" s="23">
        <v>16976</v>
      </c>
      <c r="M80" s="23">
        <v>16976</v>
      </c>
      <c r="N80" s="22">
        <f t="shared" si="4"/>
        <v>-1716</v>
      </c>
      <c r="O80" s="21">
        <f t="shared" si="5"/>
        <v>-0.10108388312912348</v>
      </c>
    </row>
    <row r="81" spans="1:15" ht="12.75">
      <c r="A81" s="16" t="s">
        <v>75</v>
      </c>
      <c r="B81" s="23">
        <v>9279</v>
      </c>
      <c r="C81" s="23">
        <v>9318</v>
      </c>
      <c r="D81" s="23">
        <v>9420</v>
      </c>
      <c r="E81" s="23">
        <v>9438</v>
      </c>
      <c r="F81" s="23">
        <v>9569</v>
      </c>
      <c r="G81" s="23">
        <v>9648</v>
      </c>
      <c r="H81" s="23">
        <v>9664</v>
      </c>
      <c r="I81" s="23">
        <v>9843</v>
      </c>
      <c r="J81" s="23">
        <v>10029</v>
      </c>
      <c r="K81" s="23">
        <v>10136</v>
      </c>
      <c r="L81" s="23">
        <v>10147</v>
      </c>
      <c r="M81" s="23">
        <v>10147</v>
      </c>
      <c r="N81" s="22">
        <f t="shared" si="4"/>
        <v>-868</v>
      </c>
      <c r="O81" s="21">
        <f t="shared" si="5"/>
        <v>-0.08554252488420223</v>
      </c>
    </row>
    <row r="82" spans="1:15" ht="12.75">
      <c r="A82" s="16" t="s">
        <v>76</v>
      </c>
      <c r="B82" s="23">
        <v>24210</v>
      </c>
      <c r="C82" s="23">
        <v>24262</v>
      </c>
      <c r="D82" s="23">
        <v>24303</v>
      </c>
      <c r="E82" s="23">
        <v>24460</v>
      </c>
      <c r="F82" s="23">
        <v>24545</v>
      </c>
      <c r="G82" s="23">
        <v>24687</v>
      </c>
      <c r="H82" s="23">
        <v>24584</v>
      </c>
      <c r="I82" s="23">
        <v>24552</v>
      </c>
      <c r="J82" s="23">
        <v>24745</v>
      </c>
      <c r="K82" s="23">
        <v>24849</v>
      </c>
      <c r="L82" s="23">
        <v>24849</v>
      </c>
      <c r="M82" s="23">
        <v>24849</v>
      </c>
      <c r="N82" s="22">
        <f t="shared" si="4"/>
        <v>-639</v>
      </c>
      <c r="O82" s="21">
        <f t="shared" si="5"/>
        <v>-0.02571532053603767</v>
      </c>
    </row>
    <row r="83" spans="1:15" ht="12.75">
      <c r="A83" s="16" t="s">
        <v>77</v>
      </c>
      <c r="B83" s="23">
        <v>7346</v>
      </c>
      <c r="C83" s="23">
        <v>7479</v>
      </c>
      <c r="D83" s="23">
        <v>7614</v>
      </c>
      <c r="E83" s="23">
        <v>7638</v>
      </c>
      <c r="F83" s="23">
        <v>7793</v>
      </c>
      <c r="G83" s="23">
        <v>7970</v>
      </c>
      <c r="H83" s="23">
        <v>8143</v>
      </c>
      <c r="I83" s="23">
        <v>8336</v>
      </c>
      <c r="J83" s="23">
        <v>8459</v>
      </c>
      <c r="K83" s="23">
        <v>8600</v>
      </c>
      <c r="L83" s="23">
        <v>8662</v>
      </c>
      <c r="M83" s="23">
        <v>8662</v>
      </c>
      <c r="N83" s="22">
        <f t="shared" si="4"/>
        <v>-1316</v>
      </c>
      <c r="O83" s="21">
        <f t="shared" si="5"/>
        <v>-0.15192796120988225</v>
      </c>
    </row>
    <row r="84" spans="1:15" ht="12.75">
      <c r="A84" s="16" t="s">
        <v>78</v>
      </c>
      <c r="B84" s="23">
        <v>429439</v>
      </c>
      <c r="C84" s="23">
        <v>422893</v>
      </c>
      <c r="D84" s="23">
        <v>416276</v>
      </c>
      <c r="E84" s="23">
        <v>409146</v>
      </c>
      <c r="F84" s="23">
        <v>401993</v>
      </c>
      <c r="G84" s="23">
        <v>393899</v>
      </c>
      <c r="H84" s="23">
        <v>390092</v>
      </c>
      <c r="I84" s="23">
        <v>385838</v>
      </c>
      <c r="J84" s="23">
        <v>381093</v>
      </c>
      <c r="K84" s="23">
        <v>375963</v>
      </c>
      <c r="L84" s="23">
        <v>374575</v>
      </c>
      <c r="M84" s="23">
        <v>374601</v>
      </c>
      <c r="N84" s="22">
        <f t="shared" si="4"/>
        <v>54864</v>
      </c>
      <c r="O84" s="21">
        <f t="shared" si="5"/>
        <v>0.14646999933257693</v>
      </c>
    </row>
    <row r="85" spans="1:15" ht="12.75">
      <c r="A85" s="16" t="s">
        <v>79</v>
      </c>
      <c r="B85" s="23">
        <v>90224</v>
      </c>
      <c r="C85" s="23">
        <v>89986</v>
      </c>
      <c r="D85" s="23">
        <v>89572</v>
      </c>
      <c r="E85" s="23">
        <v>89393</v>
      </c>
      <c r="F85" s="23">
        <v>88960</v>
      </c>
      <c r="G85" s="23">
        <v>88781</v>
      </c>
      <c r="H85" s="23">
        <v>88055</v>
      </c>
      <c r="I85" s="23">
        <v>87944</v>
      </c>
      <c r="J85" s="23">
        <v>87671</v>
      </c>
      <c r="K85" s="23">
        <v>87966</v>
      </c>
      <c r="L85" s="23">
        <v>87807</v>
      </c>
      <c r="M85" s="23">
        <v>87704</v>
      </c>
      <c r="N85" s="22">
        <f t="shared" si="4"/>
        <v>2417</v>
      </c>
      <c r="O85" s="21">
        <f t="shared" si="5"/>
        <v>0.027526279226029817</v>
      </c>
    </row>
    <row r="86" spans="1:15" ht="12.75">
      <c r="A86" s="16" t="s">
        <v>80</v>
      </c>
      <c r="B86" s="23">
        <v>18423</v>
      </c>
      <c r="C86" s="23">
        <v>18493</v>
      </c>
      <c r="D86" s="23">
        <v>18662</v>
      </c>
      <c r="E86" s="23">
        <v>18615</v>
      </c>
      <c r="F86" s="23">
        <v>18625</v>
      </c>
      <c r="G86" s="23">
        <v>18794</v>
      </c>
      <c r="H86" s="23">
        <v>18806</v>
      </c>
      <c r="I86" s="23">
        <v>18755</v>
      </c>
      <c r="J86" s="23">
        <v>18850</v>
      </c>
      <c r="K86" s="23">
        <v>18834</v>
      </c>
      <c r="L86" s="23">
        <v>18832</v>
      </c>
      <c r="M86" s="23">
        <v>18815</v>
      </c>
      <c r="N86" s="22">
        <f t="shared" si="4"/>
        <v>-409</v>
      </c>
      <c r="O86" s="21">
        <f t="shared" si="5"/>
        <v>-0.021718351741716227</v>
      </c>
    </row>
    <row r="87" spans="1:15" ht="12.75">
      <c r="A87" s="16" t="s">
        <v>81</v>
      </c>
      <c r="B87" s="23">
        <v>4944</v>
      </c>
      <c r="C87" s="23">
        <v>5013</v>
      </c>
      <c r="D87" s="23">
        <v>5061</v>
      </c>
      <c r="E87" s="23">
        <v>5101</v>
      </c>
      <c r="F87" s="23">
        <v>5191</v>
      </c>
      <c r="G87" s="23">
        <v>5246</v>
      </c>
      <c r="H87" s="23">
        <v>5263</v>
      </c>
      <c r="I87" s="23">
        <v>5294</v>
      </c>
      <c r="J87" s="23">
        <v>5389</v>
      </c>
      <c r="K87" s="23">
        <v>5461</v>
      </c>
      <c r="L87" s="23">
        <v>5469</v>
      </c>
      <c r="M87" s="23">
        <v>5469</v>
      </c>
      <c r="N87" s="22">
        <f t="shared" si="4"/>
        <v>-525</v>
      </c>
      <c r="O87" s="21">
        <f t="shared" si="5"/>
        <v>-0.09599561162918267</v>
      </c>
    </row>
    <row r="88" spans="1:15" ht="12.75">
      <c r="A88" s="16" t="s">
        <v>82</v>
      </c>
      <c r="B88" s="23">
        <v>10059</v>
      </c>
      <c r="C88" s="23">
        <v>10199</v>
      </c>
      <c r="D88" s="23">
        <v>10294</v>
      </c>
      <c r="E88" s="23">
        <v>10473</v>
      </c>
      <c r="F88" s="23">
        <v>10528</v>
      </c>
      <c r="G88" s="23">
        <v>10717</v>
      </c>
      <c r="H88" s="23">
        <v>10848</v>
      </c>
      <c r="I88" s="23">
        <v>11040</v>
      </c>
      <c r="J88" s="23">
        <v>11358</v>
      </c>
      <c r="K88" s="23">
        <v>11474</v>
      </c>
      <c r="L88" s="23">
        <v>11529</v>
      </c>
      <c r="M88" s="23">
        <v>11529</v>
      </c>
      <c r="N88" s="22">
        <f t="shared" si="4"/>
        <v>-1470</v>
      </c>
      <c r="O88" s="21">
        <f t="shared" si="5"/>
        <v>-0.12750455373406194</v>
      </c>
    </row>
    <row r="89" spans="1:15" ht="12.75">
      <c r="A89" s="16" t="s">
        <v>83</v>
      </c>
      <c r="B89" s="23">
        <v>166650</v>
      </c>
      <c r="C89" s="23">
        <v>164437</v>
      </c>
      <c r="D89" s="23">
        <v>162339</v>
      </c>
      <c r="E89" s="23">
        <v>161473</v>
      </c>
      <c r="F89" s="23">
        <v>160073</v>
      </c>
      <c r="G89" s="23">
        <v>159323</v>
      </c>
      <c r="H89" s="23">
        <v>158808</v>
      </c>
      <c r="I89" s="23">
        <v>158677</v>
      </c>
      <c r="J89" s="23">
        <v>158542</v>
      </c>
      <c r="K89" s="23">
        <v>158678</v>
      </c>
      <c r="L89" s="23">
        <v>158689</v>
      </c>
      <c r="M89" s="23">
        <v>158668</v>
      </c>
      <c r="N89" s="22">
        <f t="shared" si="4"/>
        <v>7961</v>
      </c>
      <c r="O89" s="21">
        <f t="shared" si="5"/>
        <v>0.05016730838306373</v>
      </c>
    </row>
    <row r="90" spans="1:15" ht="12.75">
      <c r="A90" s="16" t="s">
        <v>84</v>
      </c>
      <c r="B90" s="23">
        <v>11957</v>
      </c>
      <c r="C90" s="23">
        <v>12129</v>
      </c>
      <c r="D90" s="23">
        <v>12289</v>
      </c>
      <c r="E90" s="23">
        <v>12305</v>
      </c>
      <c r="F90" s="23">
        <v>12408</v>
      </c>
      <c r="G90" s="23">
        <v>12647</v>
      </c>
      <c r="H90" s="23">
        <v>12747</v>
      </c>
      <c r="I90" s="23">
        <v>12836</v>
      </c>
      <c r="J90" s="23">
        <v>12992</v>
      </c>
      <c r="K90" s="23">
        <v>13070</v>
      </c>
      <c r="L90" s="23">
        <v>13074</v>
      </c>
      <c r="M90" s="23">
        <v>13173</v>
      </c>
      <c r="N90" s="22">
        <f t="shared" si="4"/>
        <v>-1117</v>
      </c>
      <c r="O90" s="21">
        <f t="shared" si="5"/>
        <v>-0.08543674468410586</v>
      </c>
    </row>
    <row r="91" spans="1:15" ht="12.75">
      <c r="A91" s="16" t="s">
        <v>85</v>
      </c>
      <c r="B91" s="23">
        <v>32244</v>
      </c>
      <c r="C91" s="23">
        <v>32064</v>
      </c>
      <c r="D91" s="23">
        <v>32017</v>
      </c>
      <c r="E91" s="23">
        <v>32114</v>
      </c>
      <c r="F91" s="23">
        <v>31905</v>
      </c>
      <c r="G91" s="23">
        <v>31866</v>
      </c>
      <c r="H91" s="23">
        <v>31782</v>
      </c>
      <c r="I91" s="23">
        <v>31795</v>
      </c>
      <c r="J91" s="23">
        <v>31742</v>
      </c>
      <c r="K91" s="23">
        <v>31561</v>
      </c>
      <c r="L91" s="23">
        <v>31589</v>
      </c>
      <c r="M91" s="23">
        <v>31589</v>
      </c>
      <c r="N91" s="22">
        <f t="shared" si="4"/>
        <v>655</v>
      </c>
      <c r="O91" s="21">
        <f t="shared" si="5"/>
        <v>0.02073506600398873</v>
      </c>
    </row>
    <row r="92" spans="1:15" ht="12.75">
      <c r="A92" s="16" t="s">
        <v>86</v>
      </c>
      <c r="B92" s="23">
        <v>87214</v>
      </c>
      <c r="C92" s="23">
        <v>86219</v>
      </c>
      <c r="D92" s="23">
        <v>85232</v>
      </c>
      <c r="E92" s="23">
        <v>83476</v>
      </c>
      <c r="F92" s="23">
        <v>81757</v>
      </c>
      <c r="G92" s="23">
        <v>81897</v>
      </c>
      <c r="H92" s="23">
        <v>81453</v>
      </c>
      <c r="I92" s="23">
        <v>81612</v>
      </c>
      <c r="J92" s="23">
        <v>80057</v>
      </c>
      <c r="K92" s="23">
        <v>80127</v>
      </c>
      <c r="L92" s="23">
        <v>79981</v>
      </c>
      <c r="M92" s="23">
        <v>79981</v>
      </c>
      <c r="N92" s="22">
        <f t="shared" si="4"/>
        <v>7233</v>
      </c>
      <c r="O92" s="21">
        <f t="shared" si="5"/>
        <v>0.09043397806979157</v>
      </c>
    </row>
    <row r="93" spans="1:15" ht="12.75">
      <c r="A93" s="16" t="s">
        <v>87</v>
      </c>
      <c r="B93" s="23">
        <v>17377</v>
      </c>
      <c r="C93" s="23">
        <v>17549</v>
      </c>
      <c r="D93" s="23">
        <v>17670</v>
      </c>
      <c r="E93" s="23">
        <v>17800</v>
      </c>
      <c r="F93" s="23">
        <v>17897</v>
      </c>
      <c r="G93" s="23">
        <v>17929</v>
      </c>
      <c r="H93" s="23">
        <v>17846</v>
      </c>
      <c r="I93" s="23">
        <v>17901</v>
      </c>
      <c r="J93" s="23">
        <v>18014</v>
      </c>
      <c r="K93" s="23">
        <v>18072</v>
      </c>
      <c r="L93" s="23">
        <v>18103</v>
      </c>
      <c r="M93" s="23">
        <v>18103</v>
      </c>
      <c r="N93" s="22">
        <f t="shared" si="4"/>
        <v>-726</v>
      </c>
      <c r="O93" s="21">
        <f t="shared" si="5"/>
        <v>-0.04010385019057615</v>
      </c>
    </row>
    <row r="94" spans="1:15" ht="12.75">
      <c r="A94" s="16" t="s">
        <v>88</v>
      </c>
      <c r="B94" s="23">
        <v>6344</v>
      </c>
      <c r="C94" s="23">
        <v>6337</v>
      </c>
      <c r="D94" s="23">
        <v>6425</v>
      </c>
      <c r="E94" s="23">
        <v>6541</v>
      </c>
      <c r="F94" s="23">
        <v>6522</v>
      </c>
      <c r="G94" s="23">
        <v>6677</v>
      </c>
      <c r="H94" s="23">
        <v>6737</v>
      </c>
      <c r="I94" s="23">
        <v>6810</v>
      </c>
      <c r="J94" s="23">
        <v>6892</v>
      </c>
      <c r="K94" s="23">
        <v>6978</v>
      </c>
      <c r="L94" s="23">
        <v>6958</v>
      </c>
      <c r="M94" s="23">
        <v>6958</v>
      </c>
      <c r="N94" s="22">
        <f t="shared" si="4"/>
        <v>-614</v>
      </c>
      <c r="O94" s="21">
        <f t="shared" si="5"/>
        <v>-0.08824374820350675</v>
      </c>
    </row>
    <row r="95" spans="1:15" ht="12.75">
      <c r="A95" s="16" t="s">
        <v>89</v>
      </c>
      <c r="B95" s="23">
        <v>12241</v>
      </c>
      <c r="C95" s="23">
        <v>12154</v>
      </c>
      <c r="D95" s="23">
        <v>12051</v>
      </c>
      <c r="E95" s="23">
        <v>11990</v>
      </c>
      <c r="F95" s="23">
        <v>11943</v>
      </c>
      <c r="G95" s="23">
        <v>11919</v>
      </c>
      <c r="H95" s="23">
        <v>11881</v>
      </c>
      <c r="I95" s="23">
        <v>12083</v>
      </c>
      <c r="J95" s="23">
        <v>12201</v>
      </c>
      <c r="K95" s="23">
        <v>12272</v>
      </c>
      <c r="L95" s="23">
        <v>12309</v>
      </c>
      <c r="M95" s="23">
        <v>12309</v>
      </c>
      <c r="N95" s="22">
        <f t="shared" si="4"/>
        <v>-68</v>
      </c>
      <c r="O95" s="21">
        <f t="shared" si="5"/>
        <v>-0.005524413031115444</v>
      </c>
    </row>
    <row r="96" spans="1:15" ht="12.75">
      <c r="A96" s="16" t="s">
        <v>90</v>
      </c>
      <c r="B96" s="23">
        <v>7679</v>
      </c>
      <c r="C96" s="23">
        <v>7690</v>
      </c>
      <c r="D96" s="23">
        <v>7676</v>
      </c>
      <c r="E96" s="23">
        <v>7640</v>
      </c>
      <c r="F96" s="23">
        <v>7625</v>
      </c>
      <c r="G96" s="23">
        <v>7664</v>
      </c>
      <c r="H96" s="23">
        <v>7671</v>
      </c>
      <c r="I96" s="23">
        <v>7736</v>
      </c>
      <c r="J96" s="23">
        <v>7735</v>
      </c>
      <c r="K96" s="23">
        <v>7817</v>
      </c>
      <c r="L96" s="23">
        <v>7809</v>
      </c>
      <c r="M96" s="23">
        <v>7809</v>
      </c>
      <c r="N96" s="22">
        <f t="shared" si="4"/>
        <v>-130</v>
      </c>
      <c r="O96" s="21">
        <f t="shared" si="5"/>
        <v>-0.016647458061211422</v>
      </c>
    </row>
    <row r="97" spans="1:15" ht="12.75">
      <c r="A97" s="16" t="s">
        <v>91</v>
      </c>
      <c r="B97" s="23">
        <v>35334</v>
      </c>
      <c r="C97" s="23">
        <v>35297</v>
      </c>
      <c r="D97" s="23">
        <v>35344</v>
      </c>
      <c r="E97" s="23">
        <v>35673</v>
      </c>
      <c r="F97" s="23">
        <v>35771</v>
      </c>
      <c r="G97" s="23">
        <v>35651</v>
      </c>
      <c r="H97" s="23">
        <v>35716</v>
      </c>
      <c r="I97" s="23">
        <v>35803</v>
      </c>
      <c r="J97" s="23">
        <v>35954</v>
      </c>
      <c r="K97" s="23">
        <v>36005</v>
      </c>
      <c r="L97" s="23">
        <v>36051</v>
      </c>
      <c r="M97" s="23">
        <v>36051</v>
      </c>
      <c r="N97" s="22">
        <f t="shared" si="4"/>
        <v>-717</v>
      </c>
      <c r="O97" s="21">
        <f t="shared" si="5"/>
        <v>-0.019888491303986018</v>
      </c>
    </row>
    <row r="98" spans="1:15" ht="12.75">
      <c r="A98" s="16" t="s">
        <v>92</v>
      </c>
      <c r="B98" s="23">
        <v>45275</v>
      </c>
      <c r="C98" s="23">
        <v>44793</v>
      </c>
      <c r="D98" s="23">
        <v>44292</v>
      </c>
      <c r="E98" s="23">
        <v>43677</v>
      </c>
      <c r="F98" s="23">
        <v>42923</v>
      </c>
      <c r="G98" s="23">
        <v>42263</v>
      </c>
      <c r="H98" s="23">
        <v>41943</v>
      </c>
      <c r="I98" s="23">
        <v>41282</v>
      </c>
      <c r="J98" s="23">
        <v>41010</v>
      </c>
      <c r="K98" s="23">
        <v>40778</v>
      </c>
      <c r="L98" s="23">
        <v>40671</v>
      </c>
      <c r="M98" s="23">
        <v>40671</v>
      </c>
      <c r="N98" s="22">
        <f t="shared" si="4"/>
        <v>4604</v>
      </c>
      <c r="O98" s="21">
        <f t="shared" si="5"/>
        <v>0.11320105234688108</v>
      </c>
    </row>
    <row r="99" spans="1:15" ht="12.75">
      <c r="A99" s="16" t="s">
        <v>93</v>
      </c>
      <c r="B99" s="23">
        <v>21258</v>
      </c>
      <c r="C99" s="23">
        <v>21214</v>
      </c>
      <c r="D99" s="23">
        <v>21152</v>
      </c>
      <c r="E99" s="23">
        <v>21100</v>
      </c>
      <c r="F99" s="23">
        <v>21037</v>
      </c>
      <c r="G99" s="23">
        <v>21011</v>
      </c>
      <c r="H99" s="23">
        <v>20994</v>
      </c>
      <c r="I99" s="23">
        <v>20982</v>
      </c>
      <c r="J99" s="23">
        <v>21000</v>
      </c>
      <c r="K99" s="23">
        <v>20701</v>
      </c>
      <c r="L99" s="23">
        <v>20670</v>
      </c>
      <c r="M99" s="23">
        <v>20670</v>
      </c>
      <c r="N99" s="22">
        <f t="shared" si="4"/>
        <v>588</v>
      </c>
      <c r="O99" s="21">
        <f t="shared" si="5"/>
        <v>0.028447024673439767</v>
      </c>
    </row>
    <row r="100" spans="1:15" ht="12.75">
      <c r="A100" s="16" t="s">
        <v>94</v>
      </c>
      <c r="B100" s="23">
        <v>6283</v>
      </c>
      <c r="C100" s="23">
        <v>6267</v>
      </c>
      <c r="D100" s="23">
        <v>6283</v>
      </c>
      <c r="E100" s="23">
        <v>6391</v>
      </c>
      <c r="F100" s="23">
        <v>6422</v>
      </c>
      <c r="G100" s="23">
        <v>6501</v>
      </c>
      <c r="H100" s="23">
        <v>6568</v>
      </c>
      <c r="I100" s="23">
        <v>6635</v>
      </c>
      <c r="J100" s="23">
        <v>6640</v>
      </c>
      <c r="K100" s="23">
        <v>6725</v>
      </c>
      <c r="L100" s="23">
        <v>6730</v>
      </c>
      <c r="M100" s="23">
        <v>6730</v>
      </c>
      <c r="N100" s="22">
        <f t="shared" si="4"/>
        <v>-447</v>
      </c>
      <c r="O100" s="21">
        <f t="shared" si="5"/>
        <v>-0.06641901931649331</v>
      </c>
    </row>
    <row r="101" spans="1:15" ht="12.75">
      <c r="A101" s="16" t="s">
        <v>95</v>
      </c>
      <c r="B101" s="23">
        <v>38346</v>
      </c>
      <c r="C101" s="23">
        <v>38372</v>
      </c>
      <c r="D101" s="23">
        <v>38448</v>
      </c>
      <c r="E101" s="23">
        <v>38550</v>
      </c>
      <c r="F101" s="23">
        <v>38574</v>
      </c>
      <c r="G101" s="23">
        <v>38930</v>
      </c>
      <c r="H101" s="23">
        <v>39372</v>
      </c>
      <c r="I101" s="23">
        <v>39672</v>
      </c>
      <c r="J101" s="23">
        <v>40037</v>
      </c>
      <c r="K101" s="23">
        <v>40195</v>
      </c>
      <c r="L101" s="23">
        <v>40235</v>
      </c>
      <c r="M101" s="23">
        <v>40235</v>
      </c>
      <c r="N101" s="22">
        <f t="shared" si="4"/>
        <v>-1889</v>
      </c>
      <c r="O101" s="21">
        <f t="shared" si="5"/>
        <v>-0.04694917360507021</v>
      </c>
    </row>
    <row r="102" spans="1:15" ht="12.75">
      <c r="A102" s="16" t="s">
        <v>96</v>
      </c>
      <c r="B102" s="23">
        <v>10602</v>
      </c>
      <c r="C102" s="23">
        <v>10689</v>
      </c>
      <c r="D102" s="23">
        <v>10772</v>
      </c>
      <c r="E102" s="23">
        <v>10943</v>
      </c>
      <c r="F102" s="23">
        <v>11167</v>
      </c>
      <c r="G102" s="23">
        <v>11189</v>
      </c>
      <c r="H102" s="23">
        <v>11303</v>
      </c>
      <c r="I102" s="23">
        <v>11329</v>
      </c>
      <c r="J102" s="23">
        <v>11533</v>
      </c>
      <c r="K102" s="23">
        <v>11743</v>
      </c>
      <c r="L102" s="23">
        <v>11723</v>
      </c>
      <c r="M102" s="23">
        <v>11723</v>
      </c>
      <c r="N102" s="22">
        <f t="shared" si="4"/>
        <v>-1121</v>
      </c>
      <c r="O102" s="21">
        <f t="shared" si="5"/>
        <v>-0.09562398703403566</v>
      </c>
    </row>
    <row r="103" spans="1:15" ht="12.75">
      <c r="A103" s="16" t="s">
        <v>97</v>
      </c>
      <c r="B103" s="23">
        <v>20629</v>
      </c>
      <c r="C103" s="23">
        <v>20711</v>
      </c>
      <c r="D103" s="23">
        <v>20824</v>
      </c>
      <c r="E103" s="23">
        <v>20784</v>
      </c>
      <c r="F103" s="23">
        <v>20871</v>
      </c>
      <c r="G103" s="23">
        <v>20894</v>
      </c>
      <c r="H103" s="23">
        <v>20896</v>
      </c>
      <c r="I103" s="23">
        <v>21123</v>
      </c>
      <c r="J103" s="23">
        <v>21236</v>
      </c>
      <c r="K103" s="23">
        <v>21284</v>
      </c>
      <c r="L103" s="23">
        <v>21310</v>
      </c>
      <c r="M103" s="23">
        <v>21310</v>
      </c>
      <c r="N103" s="22">
        <f t="shared" si="4"/>
        <v>-681</v>
      </c>
      <c r="O103" s="21">
        <f t="shared" si="5"/>
        <v>-0.0319568277803848</v>
      </c>
    </row>
    <row r="104" spans="1:15" ht="12.75">
      <c r="A104" s="16" t="s">
        <v>98</v>
      </c>
      <c r="B104" s="23">
        <v>102831</v>
      </c>
      <c r="C104" s="23">
        <v>101971</v>
      </c>
      <c r="D104" s="23">
        <v>101382</v>
      </c>
      <c r="E104" s="23">
        <v>101427</v>
      </c>
      <c r="F104" s="23">
        <v>101211</v>
      </c>
      <c r="G104" s="23">
        <v>102330</v>
      </c>
      <c r="H104" s="23">
        <v>102441</v>
      </c>
      <c r="I104" s="23">
        <v>102981</v>
      </c>
      <c r="J104" s="23">
        <v>103311</v>
      </c>
      <c r="K104" s="23">
        <v>103822</v>
      </c>
      <c r="L104" s="23">
        <v>103877</v>
      </c>
      <c r="M104" s="23">
        <v>103877</v>
      </c>
      <c r="N104" s="22">
        <f t="shared" si="4"/>
        <v>-1046</v>
      </c>
      <c r="O104" s="21">
        <f>N104/L104</f>
        <v>-0.010069601547984636</v>
      </c>
    </row>
    <row r="105" spans="1:15" ht="12.75">
      <c r="A105" s="16" t="s">
        <v>99</v>
      </c>
      <c r="B105" s="23">
        <v>7541</v>
      </c>
      <c r="C105" s="23">
        <v>7605</v>
      </c>
      <c r="D105" s="23">
        <v>7623</v>
      </c>
      <c r="E105" s="23">
        <v>7618</v>
      </c>
      <c r="F105" s="23">
        <v>7715</v>
      </c>
      <c r="G105" s="23">
        <v>7708</v>
      </c>
      <c r="H105" s="23">
        <v>7719</v>
      </c>
      <c r="I105" s="23">
        <v>7794</v>
      </c>
      <c r="J105" s="23">
        <v>7801</v>
      </c>
      <c r="K105" s="23">
        <v>7900</v>
      </c>
      <c r="L105" s="23">
        <v>7909</v>
      </c>
      <c r="M105" s="23">
        <v>7909</v>
      </c>
      <c r="N105" s="22">
        <f t="shared" si="4"/>
        <v>-368</v>
      </c>
      <c r="O105" s="21">
        <f>N105/L105</f>
        <v>-0.0465292704513845</v>
      </c>
    </row>
    <row r="106" spans="1:15" ht="12.75">
      <c r="A106" s="16" t="s">
        <v>100</v>
      </c>
      <c r="B106" s="23">
        <v>12716</v>
      </c>
      <c r="C106" s="23">
        <v>12878</v>
      </c>
      <c r="D106" s="23">
        <v>13039</v>
      </c>
      <c r="E106" s="23">
        <v>13187</v>
      </c>
      <c r="F106" s="23">
        <v>13377</v>
      </c>
      <c r="G106" s="23">
        <v>13537</v>
      </c>
      <c r="H106" s="23">
        <v>13624</v>
      </c>
      <c r="I106" s="23">
        <v>13819</v>
      </c>
      <c r="J106" s="23">
        <v>14055</v>
      </c>
      <c r="K106" s="23">
        <v>14313</v>
      </c>
      <c r="L106" s="23">
        <v>14334</v>
      </c>
      <c r="M106" s="23">
        <v>14334</v>
      </c>
      <c r="N106" s="22">
        <f t="shared" si="4"/>
        <v>-1618</v>
      </c>
      <c r="O106" s="21">
        <f>N106/L106</f>
        <v>-0.11287847076880145</v>
      </c>
    </row>
    <row r="107" spans="1:12" ht="12.75">
      <c r="A107" s="3"/>
      <c r="B107" s="3"/>
      <c r="L107" s="18"/>
    </row>
    <row r="108" spans="1:12" ht="12.75">
      <c r="A108" s="1" t="s">
        <v>114</v>
      </c>
      <c r="B108" s="1"/>
      <c r="L108" s="18"/>
    </row>
    <row r="109" spans="1:12" ht="12.75">
      <c r="A109" s="1" t="s">
        <v>115</v>
      </c>
      <c r="B109" s="1"/>
      <c r="L109" s="18"/>
    </row>
    <row r="110" spans="1:12" ht="12.75">
      <c r="A110" s="5" t="s">
        <v>103</v>
      </c>
      <c r="B110" s="5"/>
      <c r="L110" s="18"/>
    </row>
    <row r="111" spans="1:12" ht="12.75">
      <c r="A111" s="5" t="s">
        <v>104</v>
      </c>
      <c r="B111" s="5"/>
      <c r="L111" s="18"/>
    </row>
    <row r="112" spans="1:12" ht="12.75">
      <c r="A112" s="8"/>
      <c r="B112" s="8"/>
      <c r="C112" s="6"/>
      <c r="D112" s="6"/>
      <c r="E112" s="6"/>
      <c r="F112" s="6"/>
      <c r="G112" s="6"/>
      <c r="H112" s="6"/>
      <c r="I112" s="6"/>
      <c r="J112" s="6"/>
      <c r="L112" s="18"/>
    </row>
    <row r="113" spans="1:12" ht="12.75">
      <c r="A113" s="4" t="s">
        <v>125</v>
      </c>
      <c r="B113" s="4"/>
      <c r="L113" s="18"/>
    </row>
    <row r="114" spans="1:12" ht="12.75">
      <c r="A114" s="7" t="s">
        <v>101</v>
      </c>
      <c r="B114" s="7"/>
      <c r="L114" s="18"/>
    </row>
    <row r="115" spans="1:12" ht="12.75">
      <c r="A115" s="17" t="s">
        <v>105</v>
      </c>
      <c r="B115" s="17"/>
      <c r="L115" s="18"/>
    </row>
  </sheetData>
  <sheetProtection/>
  <mergeCells count="4">
    <mergeCell ref="N3:O3"/>
    <mergeCell ref="B3:B4"/>
    <mergeCell ref="L3:M3"/>
    <mergeCell ref="C3:K3"/>
  </mergeCells>
  <hyperlinks>
    <hyperlink ref="A115" r:id="rId1" display="http://www.iowadatacenter.org"/>
  </hyperlinks>
  <printOptions/>
  <pageMargins left="0.5" right="0.75" top="0.75" bottom="0.75" header="0.5" footer="0.5"/>
  <pageSetup fitToHeight="2" fitToWidth="1" horizontalDpi="300" verticalDpi="300" orientation="portrait" scale="74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Population, Population Estimates and Numeric and Percent Change for Iowa's Counties: 2000 - 2001</dc:title>
  <dc:subject>decennial estimates population state iowa county counties</dc:subject>
  <dc:creator>bhennin</dc:creator>
  <cp:keywords>decennial estimates population state iowa county counties 2000 2001</cp:keywords>
  <dc:description/>
  <cp:lastModifiedBy>Gary Krob</cp:lastModifiedBy>
  <cp:lastPrinted>2008-03-17T19:48:23Z</cp:lastPrinted>
  <dcterms:created xsi:type="dcterms:W3CDTF">2002-04-23T18:29:08Z</dcterms:created>
  <dcterms:modified xsi:type="dcterms:W3CDTF">2010-03-25T15:18:40Z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