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10" windowWidth="16635" windowHeight="11490" activeTab="0"/>
  </bookViews>
  <sheets>
    <sheet name="Total population and change" sheetId="1" r:id="rId1"/>
  </sheets>
  <definedNames>
    <definedName name="_xlnm.Print_Titles" localSheetId="0">'Total population and change'!$1:$7</definedName>
  </definedNames>
  <calcPr fullCalcOnLoad="1"/>
</workbook>
</file>

<file path=xl/sharedStrings.xml><?xml version="1.0" encoding="utf-8"?>
<sst xmlns="http://schemas.openxmlformats.org/spreadsheetml/2006/main" count="125" uniqueCount="125">
  <si>
    <t>Area Name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</si>
  <si>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</si>
  <si>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</si>
  <si>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</si>
  <si>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</si>
  <si>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</si>
  <si>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</si>
  <si>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</si>
  <si>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</si>
  <si>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</si>
  <si>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</si>
  <si>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</si>
  <si>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</si>
  <si>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</si>
  <si>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</si>
  <si>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</si>
  <si>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</si>
  <si>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</si>
  <si>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</si>
  <si>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</si>
  <si>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</si>
  <si>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</si>
  <si>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</si>
  <si>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</si>
  <si>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</si>
  <si>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</si>
  <si>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</si>
  <si>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</si>
  <si>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</si>
  <si>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</si>
  <si>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</si>
  <si>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</si>
  <si>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</si>
  <si>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</si>
  <si>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</si>
  <si>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</si>
  <si>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</si>
  <si>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</si>
  <si>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</si>
  <si>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</si>
  <si>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</si>
  <si>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</si>
  <si>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</si>
  <si>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</si>
  <si>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</si>
  <si>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</si>
  <si>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</si>
  <si>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</si>
  <si>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</si>
  <si>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</si>
  <si>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</si>
  <si>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</si>
  <si>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</si>
  <si>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</si>
  <si>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</si>
  <si>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</si>
  <si>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</si>
  <si>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</si>
  <si>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</si>
  <si>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</si>
  <si>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</si>
  <si>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</si>
  <si>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</si>
  <si>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</si>
  <si>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</si>
  <si>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</si>
  <si>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</si>
  <si>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</si>
  <si>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</si>
  <si>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</si>
  <si>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</si>
  <si>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</si>
  <si>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</si>
  <si>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</si>
  <si>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</si>
  <si>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</si>
  <si>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</si>
  <si>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</si>
  <si>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</si>
  <si>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</si>
  <si>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</si>
  <si>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</si>
  <si>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</si>
  <si>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</si>
  <si>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</si>
  <si>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</si>
  <si>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</si>
  <si>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</si>
  <si>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</si>
  <si>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</si>
  <si>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</si>
  <si>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</si>
  <si>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</si>
  <si>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</si>
  <si>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</si>
  <si>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</si>
  <si>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</si>
  <si>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</si>
  <si>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</si>
  <si>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</si>
  <si>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</si>
  <si>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</si>
  <si>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(Revised)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</si>
  <si>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</si>
  <si>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</si>
  <si>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http://www.iowadatacenter.org</t>
  </si>
  <si>
    <t>July 1, 2003 Estimate</t>
  </si>
  <si>
    <t>July 1, 2004 Estimate</t>
  </si>
  <si>
    <t>July 1, 2002 Estimate</t>
  </si>
  <si>
    <t>July 1, 2001 Estimate</t>
  </si>
  <si>
    <t>July 1, 2000 Estimate</t>
  </si>
  <si>
    <t>Numeric change</t>
  </si>
  <si>
    <t>Percent change</t>
  </si>
  <si>
    <t>July 1, 2005 Estimate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</si>
  <si>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</si>
  <si>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</si>
  <si>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>July 1, 2006 Estimate</t>
  </si>
  <si>
    <t>July 1, 2007 Estimate</t>
  </si>
  <si>
    <t>April 1, 2000</t>
  </si>
  <si>
    <t>Census</t>
  </si>
  <si>
    <t>Estimates base</t>
  </si>
  <si>
    <t>July 1, 2008 Estimate</t>
  </si>
  <si>
    <t>4/1/2000 (Estimates base) to 7/1/2008</t>
  </si>
  <si>
    <t>Population Estimates and Numeric and Percent Change for Iowa's Counties: 2000-2008</t>
  </si>
  <si>
    <t>Source: U.S. Census Bureau, Population Division, (301) 763-2385, Released March 19,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</si>
</sst>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53" applyFont="1" applyAlignment="1" applyProtection="1">
      <alignment horizontal="left" indent="1"/>
      <protection/>
    </xf>
    <xf numFmtId="0" fontId="3" fillId="0" borderId="0" xfId="0" applyFont="1" applyBorder="1" applyAlignment="1">
      <alignment/>
    </xf>
    <xf numFmtId="0" fontId="1" fillId="33" borderId="12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33" borderId="13" xfId="0" applyFont="1" applyFill="1" applyBorder="1" applyAlignment="1" quotePrefix="1">
      <alignment horizontal="center" wrapText="1"/>
    </xf>
    <xf numFmtId="0" fontId="1" fillId="33" borderId="14" xfId="0" applyFont="1" applyFill="1" applyBorder="1" applyAlignment="1" quotePrefix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 wrapText="1"/>
    </xf>
    <xf numFmtId="14" fontId="1" fillId="33" borderId="16" xfId="0" applyNumberFormat="1" applyFont="1" applyFill="1" applyBorder="1" applyAlignment="1" quotePrefix="1">
      <alignment horizontal="center" wrapText="1"/>
    </xf>
    <xf numFmtId="14" fontId="1" fillId="33" borderId="17" xfId="0" applyNumberFormat="1" applyFont="1" applyFill="1" applyBorder="1" applyAlignment="1" quotePrefix="1">
      <alignment horizontal="center" wrapText="1"/>
    </xf>
    <xf numFmtId="3" fontId="3" fillId="0" borderId="0" xfId="0" applyNumberFormat="1" applyFont="1" applyBorder="1" applyAlignment="1" applyProtection="1" quotePrefix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9.57421875" style="0" customWidth="1"/>
    <col min="3" max="10" width="9.140625" style="0" bestFit="1" customWidth="1"/>
    <col min="11" max="11" width="9.57421875" style="0" bestFit="1" customWidth="1"/>
    <col min="12" max="12" width="9.140625" style="0" bestFit="1" customWidth="1"/>
    <col min="13" max="13" width="8.7109375" style="0" customWidth="1"/>
    <col min="14" max="14" width="9.140625" style="0" customWidth="1"/>
  </cols>
  <sheetData>
    <row r="1" spans="1:2" ht="12.75">
      <c r="A1" s="1" t="s">
        <v>123</v>
      </c>
      <c r="B1" s="1"/>
    </row>
    <row r="3" spans="1:14" ht="27" customHeight="1">
      <c r="A3" s="9"/>
      <c r="B3" s="28" t="s">
        <v>121</v>
      </c>
      <c r="C3" s="25" t="s">
        <v>102</v>
      </c>
      <c r="D3" s="26"/>
      <c r="E3" s="26"/>
      <c r="F3" s="26"/>
      <c r="G3" s="26"/>
      <c r="H3" s="26"/>
      <c r="I3" s="26"/>
      <c r="J3" s="27"/>
      <c r="K3" s="30" t="s">
        <v>118</v>
      </c>
      <c r="L3" s="31"/>
      <c r="M3" s="23" t="s">
        <v>122</v>
      </c>
      <c r="N3" s="24"/>
    </row>
    <row r="4" spans="1:14" ht="38.25">
      <c r="A4" s="10" t="s">
        <v>0</v>
      </c>
      <c r="B4" s="29"/>
      <c r="C4" s="20" t="s">
        <v>117</v>
      </c>
      <c r="D4" s="20" t="s">
        <v>116</v>
      </c>
      <c r="E4" s="20" t="s">
        <v>113</v>
      </c>
      <c r="F4" s="20" t="s">
        <v>107</v>
      </c>
      <c r="G4" s="20" t="s">
        <v>106</v>
      </c>
      <c r="H4" s="20" t="s">
        <v>108</v>
      </c>
      <c r="I4" s="20" t="s">
        <v>109</v>
      </c>
      <c r="J4" s="20" t="s">
        <v>110</v>
      </c>
      <c r="K4" s="19" t="s">
        <v>120</v>
      </c>
      <c r="L4" s="19" t="s">
        <v>119</v>
      </c>
      <c r="M4" s="20" t="s">
        <v>111</v>
      </c>
      <c r="N4" s="20" t="s">
        <v>112</v>
      </c>
    </row>
    <row r="6" spans="1:14" ht="12.75">
      <c r="A6" s="1" t="s">
        <v>1</v>
      </c>
      <c r="B6" s="14">
        <v>3002555</v>
      </c>
      <c r="C6" s="14">
        <v>2983360</v>
      </c>
      <c r="D6" s="14">
        <v>2967270</v>
      </c>
      <c r="E6" s="14">
        <v>2951775</v>
      </c>
      <c r="F6" s="14">
        <v>2942739</v>
      </c>
      <c r="G6" s="14">
        <v>2933407</v>
      </c>
      <c r="H6" s="14">
        <v>2929395</v>
      </c>
      <c r="I6" s="14">
        <v>2929294</v>
      </c>
      <c r="J6" s="14">
        <v>2928046</v>
      </c>
      <c r="K6" s="14">
        <v>2926381</v>
      </c>
      <c r="L6" s="14">
        <v>2926324</v>
      </c>
      <c r="M6" s="11">
        <f>B6-K6</f>
        <v>76174</v>
      </c>
      <c r="N6" s="12">
        <f>M6/K6</f>
        <v>0.026030103393918973</v>
      </c>
    </row>
    <row r="7" spans="1:14" ht="12.75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3"/>
      <c r="N7" s="15"/>
    </row>
    <row r="8" spans="1:14" ht="12.75">
      <c r="A8" s="16" t="s">
        <v>2</v>
      </c>
      <c r="B8" s="32">
        <v>7506</v>
      </c>
      <c r="C8" s="32">
        <v>7621</v>
      </c>
      <c r="D8" s="32">
        <v>7679</v>
      </c>
      <c r="E8" s="32">
        <v>7721</v>
      </c>
      <c r="F8" s="32">
        <v>7848</v>
      </c>
      <c r="G8" s="32">
        <v>7917</v>
      </c>
      <c r="H8" s="32">
        <v>7965</v>
      </c>
      <c r="I8" s="32">
        <v>8077</v>
      </c>
      <c r="J8" s="32">
        <v>8208</v>
      </c>
      <c r="K8" s="32">
        <v>8243</v>
      </c>
      <c r="L8" s="32">
        <v>8243</v>
      </c>
      <c r="M8" s="22">
        <f>B8-K8</f>
        <v>-737</v>
      </c>
      <c r="N8" s="21">
        <f aca="true" t="shared" si="0" ref="N8:N39">M8/K8</f>
        <v>-0.08940919568118404</v>
      </c>
    </row>
    <row r="9" spans="1:14" ht="12.75">
      <c r="A9" s="16" t="s">
        <v>3</v>
      </c>
      <c r="B9" s="32">
        <v>4040</v>
      </c>
      <c r="C9" s="32">
        <v>4085</v>
      </c>
      <c r="D9" s="32">
        <v>4137</v>
      </c>
      <c r="E9" s="32">
        <v>4161</v>
      </c>
      <c r="F9" s="32">
        <v>4257</v>
      </c>
      <c r="G9" s="32">
        <v>4322</v>
      </c>
      <c r="H9" s="32">
        <v>4352</v>
      </c>
      <c r="I9" s="32">
        <v>4397</v>
      </c>
      <c r="J9" s="32">
        <v>4475</v>
      </c>
      <c r="K9" s="32">
        <v>4482</v>
      </c>
      <c r="L9" s="32">
        <v>4482</v>
      </c>
      <c r="M9" s="22">
        <f aca="true" t="shared" si="1" ref="M8:M39">B9-K9</f>
        <v>-442</v>
      </c>
      <c r="N9" s="21">
        <f t="shared" si="0"/>
        <v>-0.09861668897813476</v>
      </c>
    </row>
    <row r="10" spans="1:14" ht="12.75">
      <c r="A10" s="16" t="s">
        <v>4</v>
      </c>
      <c r="B10" s="32">
        <v>14538</v>
      </c>
      <c r="C10" s="32">
        <v>14494</v>
      </c>
      <c r="D10" s="32">
        <v>14489</v>
      </c>
      <c r="E10" s="32">
        <v>14474</v>
      </c>
      <c r="F10" s="32">
        <v>14412</v>
      </c>
      <c r="G10" s="32">
        <v>14400</v>
      </c>
      <c r="H10" s="32">
        <v>14336</v>
      </c>
      <c r="I10" s="32">
        <v>14346</v>
      </c>
      <c r="J10" s="32">
        <v>14668</v>
      </c>
      <c r="K10" s="32">
        <v>14675</v>
      </c>
      <c r="L10" s="32">
        <v>14675</v>
      </c>
      <c r="M10" s="22">
        <f t="shared" si="1"/>
        <v>-137</v>
      </c>
      <c r="N10" s="21">
        <f t="shared" si="0"/>
        <v>-0.009335604770017035</v>
      </c>
    </row>
    <row r="11" spans="1:14" ht="12.75">
      <c r="A11" s="16" t="s">
        <v>5</v>
      </c>
      <c r="B11" s="32">
        <v>12850</v>
      </c>
      <c r="C11" s="32">
        <v>12986</v>
      </c>
      <c r="D11" s="32">
        <v>13182</v>
      </c>
      <c r="E11" s="32">
        <v>13327</v>
      </c>
      <c r="F11" s="32">
        <v>13364</v>
      </c>
      <c r="G11" s="32">
        <v>13457</v>
      </c>
      <c r="H11" s="32">
        <v>13380</v>
      </c>
      <c r="I11" s="32">
        <v>13560</v>
      </c>
      <c r="J11" s="32">
        <v>13700</v>
      </c>
      <c r="K11" s="32">
        <v>13723</v>
      </c>
      <c r="L11" s="32">
        <v>13721</v>
      </c>
      <c r="M11" s="22">
        <f t="shared" si="1"/>
        <v>-873</v>
      </c>
      <c r="N11" s="21">
        <f t="shared" si="0"/>
        <v>-0.06361582744297894</v>
      </c>
    </row>
    <row r="12" spans="1:14" ht="12.75">
      <c r="A12" s="16" t="s">
        <v>6</v>
      </c>
      <c r="B12" s="32">
        <v>6033</v>
      </c>
      <c r="C12" s="32">
        <v>6058</v>
      </c>
      <c r="D12" s="32">
        <v>6147</v>
      </c>
      <c r="E12" s="32">
        <v>6248</v>
      </c>
      <c r="F12" s="32">
        <v>6374</v>
      </c>
      <c r="G12" s="32">
        <v>6434</v>
      </c>
      <c r="H12" s="32">
        <v>6547</v>
      </c>
      <c r="I12" s="32">
        <v>6654</v>
      </c>
      <c r="J12" s="32">
        <v>6807</v>
      </c>
      <c r="K12" s="32">
        <v>6830</v>
      </c>
      <c r="L12" s="32">
        <v>6830</v>
      </c>
      <c r="M12" s="22">
        <f t="shared" si="1"/>
        <v>-797</v>
      </c>
      <c r="N12" s="21">
        <f t="shared" si="0"/>
        <v>-0.11669106881405564</v>
      </c>
    </row>
    <row r="13" spans="1:14" ht="12.75">
      <c r="A13" s="16" t="s">
        <v>7</v>
      </c>
      <c r="B13" s="32">
        <v>26532</v>
      </c>
      <c r="C13" s="32">
        <v>26501</v>
      </c>
      <c r="D13" s="32">
        <v>26564</v>
      </c>
      <c r="E13" s="32">
        <v>26647</v>
      </c>
      <c r="F13" s="32">
        <v>26494</v>
      </c>
      <c r="G13" s="32">
        <v>26174</v>
      </c>
      <c r="H13" s="32">
        <v>25988</v>
      </c>
      <c r="I13" s="32">
        <v>25618</v>
      </c>
      <c r="J13" s="32">
        <v>25338</v>
      </c>
      <c r="K13" s="32">
        <v>25307</v>
      </c>
      <c r="L13" s="32">
        <v>25308</v>
      </c>
      <c r="M13" s="22">
        <f t="shared" si="1"/>
        <v>1225</v>
      </c>
      <c r="N13" s="21">
        <f t="shared" si="0"/>
        <v>0.04840557948393725</v>
      </c>
    </row>
    <row r="14" spans="1:14" ht="12.75">
      <c r="A14" s="16" t="s">
        <v>8</v>
      </c>
      <c r="B14" s="32">
        <v>128347</v>
      </c>
      <c r="C14" s="32">
        <v>127204</v>
      </c>
      <c r="D14" s="32">
        <v>127005</v>
      </c>
      <c r="E14" s="32">
        <v>126549</v>
      </c>
      <c r="F14" s="32">
        <v>126243</v>
      </c>
      <c r="G14" s="32">
        <v>126090</v>
      </c>
      <c r="H14" s="32">
        <v>126622</v>
      </c>
      <c r="I14" s="32">
        <v>127624</v>
      </c>
      <c r="J14" s="32">
        <v>127997</v>
      </c>
      <c r="K14" s="32">
        <v>128013</v>
      </c>
      <c r="L14" s="32">
        <v>128012</v>
      </c>
      <c r="M14" s="22">
        <f t="shared" si="1"/>
        <v>334</v>
      </c>
      <c r="N14" s="21">
        <f t="shared" si="0"/>
        <v>0.0026091100122643796</v>
      </c>
    </row>
    <row r="15" spans="1:14" ht="12.75">
      <c r="A15" s="16" t="s">
        <v>9</v>
      </c>
      <c r="B15" s="32">
        <v>26349</v>
      </c>
      <c r="C15" s="32">
        <v>26355</v>
      </c>
      <c r="D15" s="32">
        <v>26314</v>
      </c>
      <c r="E15" s="32">
        <v>26334</v>
      </c>
      <c r="F15" s="32">
        <v>26243</v>
      </c>
      <c r="G15" s="32">
        <v>26137</v>
      </c>
      <c r="H15" s="32">
        <v>26044</v>
      </c>
      <c r="I15" s="32">
        <v>26220</v>
      </c>
      <c r="J15" s="32">
        <v>26255</v>
      </c>
      <c r="K15" s="32">
        <v>26224</v>
      </c>
      <c r="L15" s="32">
        <v>26224</v>
      </c>
      <c r="M15" s="22">
        <f t="shared" si="1"/>
        <v>125</v>
      </c>
      <c r="N15" s="21">
        <f t="shared" si="0"/>
        <v>0.004766625991458206</v>
      </c>
    </row>
    <row r="16" spans="1:14" ht="12.75">
      <c r="A16" s="16" t="s">
        <v>10</v>
      </c>
      <c r="B16" s="32">
        <v>23690</v>
      </c>
      <c r="C16" s="32">
        <v>23723</v>
      </c>
      <c r="D16" s="32">
        <v>23583</v>
      </c>
      <c r="E16" s="32">
        <v>23420</v>
      </c>
      <c r="F16" s="32">
        <v>23388</v>
      </c>
      <c r="G16" s="32">
        <v>23283</v>
      </c>
      <c r="H16" s="32">
        <v>23206</v>
      </c>
      <c r="I16" s="32">
        <v>23403</v>
      </c>
      <c r="J16" s="32">
        <v>23282</v>
      </c>
      <c r="K16" s="32">
        <v>23325</v>
      </c>
      <c r="L16" s="32">
        <v>23325</v>
      </c>
      <c r="M16" s="22">
        <f t="shared" si="1"/>
        <v>365</v>
      </c>
      <c r="N16" s="21">
        <f t="shared" si="0"/>
        <v>0.01564844587352626</v>
      </c>
    </row>
    <row r="17" spans="1:14" ht="12.75">
      <c r="A17" s="16" t="s">
        <v>11</v>
      </c>
      <c r="B17" s="32">
        <v>21032</v>
      </c>
      <c r="C17" s="32">
        <v>20903</v>
      </c>
      <c r="D17" s="32">
        <v>20844</v>
      </c>
      <c r="E17" s="32">
        <v>20757</v>
      </c>
      <c r="F17" s="32">
        <v>20849</v>
      </c>
      <c r="G17" s="32">
        <v>20774</v>
      </c>
      <c r="H17" s="32">
        <v>20758</v>
      </c>
      <c r="I17" s="32">
        <v>20942</v>
      </c>
      <c r="J17" s="32">
        <v>21078</v>
      </c>
      <c r="K17" s="32">
        <v>21093</v>
      </c>
      <c r="L17" s="32">
        <v>21093</v>
      </c>
      <c r="M17" s="22">
        <f t="shared" si="1"/>
        <v>-61</v>
      </c>
      <c r="N17" s="21">
        <f t="shared" si="0"/>
        <v>-0.002891954676907031</v>
      </c>
    </row>
    <row r="18" spans="1:14" ht="12.75">
      <c r="A18" s="16" t="s">
        <v>12</v>
      </c>
      <c r="B18" s="32">
        <v>19702</v>
      </c>
      <c r="C18" s="32">
        <v>19585</v>
      </c>
      <c r="D18" s="32">
        <v>19655</v>
      </c>
      <c r="E18" s="32">
        <v>19720</v>
      </c>
      <c r="F18" s="32">
        <v>19804</v>
      </c>
      <c r="G18" s="32">
        <v>19989</v>
      </c>
      <c r="H18" s="32">
        <v>20144</v>
      </c>
      <c r="I18" s="32">
        <v>20193</v>
      </c>
      <c r="J18" s="32">
        <v>20348</v>
      </c>
      <c r="K18" s="32">
        <v>20411</v>
      </c>
      <c r="L18" s="32">
        <v>20411</v>
      </c>
      <c r="M18" s="22">
        <f t="shared" si="1"/>
        <v>-709</v>
      </c>
      <c r="N18" s="21">
        <f t="shared" si="0"/>
        <v>-0.03473617167213757</v>
      </c>
    </row>
    <row r="19" spans="1:14" ht="12.75">
      <c r="A19" s="16" t="s">
        <v>13</v>
      </c>
      <c r="B19" s="32">
        <v>14644</v>
      </c>
      <c r="C19" s="32">
        <v>14654</v>
      </c>
      <c r="D19" s="32">
        <v>14662</v>
      </c>
      <c r="E19" s="32">
        <v>14718</v>
      </c>
      <c r="F19" s="32">
        <v>14786</v>
      </c>
      <c r="G19" s="32">
        <v>14785</v>
      </c>
      <c r="H19" s="32">
        <v>14827</v>
      </c>
      <c r="I19" s="32">
        <v>15007</v>
      </c>
      <c r="J19" s="32">
        <v>15290</v>
      </c>
      <c r="K19" s="32">
        <v>15305</v>
      </c>
      <c r="L19" s="32">
        <v>15305</v>
      </c>
      <c r="M19" s="22">
        <f t="shared" si="1"/>
        <v>-661</v>
      </c>
      <c r="N19" s="21">
        <f t="shared" si="0"/>
        <v>-0.04318850049003593</v>
      </c>
    </row>
    <row r="20" spans="1:14" ht="12.75">
      <c r="A20" s="16" t="s">
        <v>14</v>
      </c>
      <c r="B20" s="32">
        <v>9887</v>
      </c>
      <c r="C20" s="32">
        <v>9962</v>
      </c>
      <c r="D20" s="32">
        <v>10121</v>
      </c>
      <c r="E20" s="32">
        <v>10252</v>
      </c>
      <c r="F20" s="32">
        <v>10392</v>
      </c>
      <c r="G20" s="32">
        <v>10524</v>
      </c>
      <c r="H20" s="32">
        <v>10719</v>
      </c>
      <c r="I20" s="32">
        <v>10946</v>
      </c>
      <c r="J20" s="32">
        <v>11089</v>
      </c>
      <c r="K20" s="32">
        <v>11115</v>
      </c>
      <c r="L20" s="32">
        <v>11115</v>
      </c>
      <c r="M20" s="22">
        <f t="shared" si="1"/>
        <v>-1228</v>
      </c>
      <c r="N20" s="21">
        <f t="shared" si="0"/>
        <v>-0.11048133153396311</v>
      </c>
    </row>
    <row r="21" spans="1:14" ht="12.75">
      <c r="A21" s="16" t="s">
        <v>15</v>
      </c>
      <c r="B21" s="32">
        <v>20926</v>
      </c>
      <c r="C21" s="32">
        <v>20926</v>
      </c>
      <c r="D21" s="32">
        <v>20838</v>
      </c>
      <c r="E21" s="32">
        <v>20918</v>
      </c>
      <c r="F21" s="32">
        <v>20890</v>
      </c>
      <c r="G21" s="32">
        <v>20983</v>
      </c>
      <c r="H21" s="32">
        <v>21135</v>
      </c>
      <c r="I21" s="32">
        <v>21210</v>
      </c>
      <c r="J21" s="32">
        <v>21371</v>
      </c>
      <c r="K21" s="32">
        <v>21421</v>
      </c>
      <c r="L21" s="32">
        <v>21421</v>
      </c>
      <c r="M21" s="22">
        <f t="shared" si="1"/>
        <v>-495</v>
      </c>
      <c r="N21" s="21">
        <f t="shared" si="0"/>
        <v>-0.023108164884926008</v>
      </c>
    </row>
    <row r="22" spans="1:14" ht="12.75">
      <c r="A22" s="16" t="s">
        <v>16</v>
      </c>
      <c r="B22" s="32">
        <v>13840</v>
      </c>
      <c r="C22" s="32">
        <v>13855</v>
      </c>
      <c r="D22" s="32">
        <v>13895</v>
      </c>
      <c r="E22" s="32">
        <v>13916</v>
      </c>
      <c r="F22" s="32">
        <v>14075</v>
      </c>
      <c r="G22" s="32">
        <v>14225</v>
      </c>
      <c r="H22" s="32">
        <v>14211</v>
      </c>
      <c r="I22" s="32">
        <v>14473</v>
      </c>
      <c r="J22" s="32">
        <v>14671</v>
      </c>
      <c r="K22" s="32">
        <v>14684</v>
      </c>
      <c r="L22" s="32">
        <v>14684</v>
      </c>
      <c r="M22" s="22">
        <f t="shared" si="1"/>
        <v>-844</v>
      </c>
      <c r="N22" s="21">
        <f t="shared" si="0"/>
        <v>-0.05747752655952057</v>
      </c>
    </row>
    <row r="23" spans="1:14" ht="12.75">
      <c r="A23" s="16" t="s">
        <v>17</v>
      </c>
      <c r="B23" s="32">
        <v>18079</v>
      </c>
      <c r="C23" s="32">
        <v>17963</v>
      </c>
      <c r="D23" s="32">
        <v>17981</v>
      </c>
      <c r="E23" s="32">
        <v>17944</v>
      </c>
      <c r="F23" s="32">
        <v>18037</v>
      </c>
      <c r="G23" s="32">
        <v>18063</v>
      </c>
      <c r="H23" s="32">
        <v>18052</v>
      </c>
      <c r="I23" s="32">
        <v>18076</v>
      </c>
      <c r="J23" s="32">
        <v>18200</v>
      </c>
      <c r="K23" s="32">
        <v>18187</v>
      </c>
      <c r="L23" s="32">
        <v>18187</v>
      </c>
      <c r="M23" s="22">
        <f t="shared" si="1"/>
        <v>-108</v>
      </c>
      <c r="N23" s="21">
        <f t="shared" si="0"/>
        <v>-0.005938307582339033</v>
      </c>
    </row>
    <row r="24" spans="1:14" ht="12.75">
      <c r="A24" s="16" t="s">
        <v>18</v>
      </c>
      <c r="B24" s="32">
        <v>43786</v>
      </c>
      <c r="C24" s="32">
        <v>44004</v>
      </c>
      <c r="D24" s="32">
        <v>44128</v>
      </c>
      <c r="E24" s="32">
        <v>44341</v>
      </c>
      <c r="F24" s="32">
        <v>44664</v>
      </c>
      <c r="G24" s="32">
        <v>45146</v>
      </c>
      <c r="H24" s="32">
        <v>45264</v>
      </c>
      <c r="I24" s="32">
        <v>45741</v>
      </c>
      <c r="J24" s="32">
        <v>46351</v>
      </c>
      <c r="K24" s="32">
        <v>46447</v>
      </c>
      <c r="L24" s="32">
        <v>46447</v>
      </c>
      <c r="M24" s="22">
        <f t="shared" si="1"/>
        <v>-2661</v>
      </c>
      <c r="N24" s="21">
        <f t="shared" si="0"/>
        <v>-0.05729110599177557</v>
      </c>
    </row>
    <row r="25" spans="1:14" ht="12.75">
      <c r="A25" s="16" t="s">
        <v>19</v>
      </c>
      <c r="B25" s="32">
        <v>11552</v>
      </c>
      <c r="C25" s="32">
        <v>11679</v>
      </c>
      <c r="D25" s="32">
        <v>11823</v>
      </c>
      <c r="E25" s="32">
        <v>12030</v>
      </c>
      <c r="F25" s="32">
        <v>12218</v>
      </c>
      <c r="G25" s="32">
        <v>12352</v>
      </c>
      <c r="H25" s="32">
        <v>12534</v>
      </c>
      <c r="I25" s="32">
        <v>12839</v>
      </c>
      <c r="J25" s="32">
        <v>13006</v>
      </c>
      <c r="K25" s="32">
        <v>13035</v>
      </c>
      <c r="L25" s="32">
        <v>13035</v>
      </c>
      <c r="M25" s="22">
        <f t="shared" si="1"/>
        <v>-1483</v>
      </c>
      <c r="N25" s="21">
        <f t="shared" si="0"/>
        <v>-0.11377061756808592</v>
      </c>
    </row>
    <row r="26" spans="1:14" ht="12.75">
      <c r="A26" s="16" t="s">
        <v>20</v>
      </c>
      <c r="B26" s="32">
        <v>12121</v>
      </c>
      <c r="C26" s="32">
        <v>12184</v>
      </c>
      <c r="D26" s="32">
        <v>12281</v>
      </c>
      <c r="E26" s="32">
        <v>12280</v>
      </c>
      <c r="F26" s="32">
        <v>12448</v>
      </c>
      <c r="G26" s="32">
        <v>12560</v>
      </c>
      <c r="H26" s="32">
        <v>12772</v>
      </c>
      <c r="I26" s="32">
        <v>13052</v>
      </c>
      <c r="J26" s="32">
        <v>13064</v>
      </c>
      <c r="K26" s="32">
        <v>13095</v>
      </c>
      <c r="L26" s="32">
        <v>13095</v>
      </c>
      <c r="M26" s="22">
        <f t="shared" si="1"/>
        <v>-974</v>
      </c>
      <c r="N26" s="21">
        <f t="shared" si="0"/>
        <v>-0.07437953417334861</v>
      </c>
    </row>
    <row r="27" spans="1:14" ht="12.75">
      <c r="A27" s="16" t="s">
        <v>21</v>
      </c>
      <c r="B27" s="32">
        <v>9032</v>
      </c>
      <c r="C27" s="32">
        <v>8979</v>
      </c>
      <c r="D27" s="32">
        <v>9061</v>
      </c>
      <c r="E27" s="32">
        <v>9084</v>
      </c>
      <c r="F27" s="32">
        <v>9228</v>
      </c>
      <c r="G27" s="32">
        <v>9217</v>
      </c>
      <c r="H27" s="32">
        <v>9172</v>
      </c>
      <c r="I27" s="32">
        <v>9181</v>
      </c>
      <c r="J27" s="32">
        <v>9187</v>
      </c>
      <c r="K27" s="32">
        <v>9133</v>
      </c>
      <c r="L27" s="32">
        <v>9133</v>
      </c>
      <c r="M27" s="22">
        <f t="shared" si="1"/>
        <v>-101</v>
      </c>
      <c r="N27" s="21">
        <f t="shared" si="0"/>
        <v>-0.011058797766341838</v>
      </c>
    </row>
    <row r="28" spans="1:14" ht="12.75">
      <c r="A28" s="16" t="s">
        <v>22</v>
      </c>
      <c r="B28" s="32">
        <v>16691</v>
      </c>
      <c r="C28" s="32">
        <v>16686</v>
      </c>
      <c r="D28" s="32">
        <v>16733</v>
      </c>
      <c r="E28" s="32">
        <v>16777</v>
      </c>
      <c r="F28" s="32">
        <v>16908</v>
      </c>
      <c r="G28" s="32">
        <v>16949</v>
      </c>
      <c r="H28" s="32">
        <v>17062</v>
      </c>
      <c r="I28" s="32">
        <v>17249</v>
      </c>
      <c r="J28" s="32">
        <v>17370</v>
      </c>
      <c r="K28" s="32">
        <v>17372</v>
      </c>
      <c r="L28" s="32">
        <v>17372</v>
      </c>
      <c r="M28" s="22">
        <f t="shared" si="1"/>
        <v>-681</v>
      </c>
      <c r="N28" s="21">
        <f t="shared" si="0"/>
        <v>-0.03920101312456827</v>
      </c>
    </row>
    <row r="29" spans="1:14" ht="12.75">
      <c r="A29" s="16" t="s">
        <v>23</v>
      </c>
      <c r="B29" s="32">
        <v>17566</v>
      </c>
      <c r="C29" s="32">
        <v>17672</v>
      </c>
      <c r="D29" s="32">
        <v>17775</v>
      </c>
      <c r="E29" s="32">
        <v>17876</v>
      </c>
      <c r="F29" s="32">
        <v>18043</v>
      </c>
      <c r="G29" s="32">
        <v>18119</v>
      </c>
      <c r="H29" s="32">
        <v>18218</v>
      </c>
      <c r="I29" s="32">
        <v>18454</v>
      </c>
      <c r="J29" s="32">
        <v>18607</v>
      </c>
      <c r="K29" s="32">
        <v>18678</v>
      </c>
      <c r="L29" s="32">
        <v>18678</v>
      </c>
      <c r="M29" s="22">
        <f t="shared" si="1"/>
        <v>-1112</v>
      </c>
      <c r="N29" s="21">
        <f t="shared" si="0"/>
        <v>-0.05953528215012314</v>
      </c>
    </row>
    <row r="30" spans="1:14" ht="12.75">
      <c r="A30" s="16" t="s">
        <v>24</v>
      </c>
      <c r="B30" s="32">
        <v>48942</v>
      </c>
      <c r="C30" s="32">
        <v>49056</v>
      </c>
      <c r="D30" s="32">
        <v>49183</v>
      </c>
      <c r="E30" s="32">
        <v>49268</v>
      </c>
      <c r="F30" s="32">
        <v>49358</v>
      </c>
      <c r="G30" s="32">
        <v>49471</v>
      </c>
      <c r="H30" s="32">
        <v>49600</v>
      </c>
      <c r="I30" s="32">
        <v>49841</v>
      </c>
      <c r="J30" s="32">
        <v>50048</v>
      </c>
      <c r="K30" s="32">
        <v>50149</v>
      </c>
      <c r="L30" s="32">
        <v>50149</v>
      </c>
      <c r="M30" s="22">
        <f t="shared" si="1"/>
        <v>-1207</v>
      </c>
      <c r="N30" s="21">
        <f t="shared" si="0"/>
        <v>-0.024068276535922948</v>
      </c>
    </row>
    <row r="31" spans="1:14" ht="12.75">
      <c r="A31" s="16" t="s">
        <v>25</v>
      </c>
      <c r="B31" s="32">
        <v>16415</v>
      </c>
      <c r="C31" s="32">
        <v>16516</v>
      </c>
      <c r="D31" s="32">
        <v>16482</v>
      </c>
      <c r="E31" s="32">
        <v>16554</v>
      </c>
      <c r="F31" s="32">
        <v>16642</v>
      </c>
      <c r="G31" s="32">
        <v>16724</v>
      </c>
      <c r="H31" s="32">
        <v>16826</v>
      </c>
      <c r="I31" s="32">
        <v>16878</v>
      </c>
      <c r="J31" s="32">
        <v>16925</v>
      </c>
      <c r="K31" s="32">
        <v>16942</v>
      </c>
      <c r="L31" s="32">
        <v>16942</v>
      </c>
      <c r="M31" s="22">
        <f t="shared" si="1"/>
        <v>-527</v>
      </c>
      <c r="N31" s="21">
        <f t="shared" si="0"/>
        <v>-0.031106126785503483</v>
      </c>
    </row>
    <row r="32" spans="1:14" ht="12.75">
      <c r="A32" s="16" t="s">
        <v>26</v>
      </c>
      <c r="B32" s="32">
        <v>59930</v>
      </c>
      <c r="C32" s="32">
        <v>57201</v>
      </c>
      <c r="D32" s="32">
        <v>54612</v>
      </c>
      <c r="E32" s="32">
        <v>51796</v>
      </c>
      <c r="F32" s="32">
        <v>49400</v>
      </c>
      <c r="G32" s="32">
        <v>46317</v>
      </c>
      <c r="H32" s="32">
        <v>44331</v>
      </c>
      <c r="I32" s="32">
        <v>42721</v>
      </c>
      <c r="J32" s="32">
        <v>41069</v>
      </c>
      <c r="K32" s="32">
        <v>40776</v>
      </c>
      <c r="L32" s="32">
        <v>40750</v>
      </c>
      <c r="M32" s="22">
        <f t="shared" si="1"/>
        <v>19154</v>
      </c>
      <c r="N32" s="21">
        <f t="shared" si="0"/>
        <v>0.469737100255052</v>
      </c>
    </row>
    <row r="33" spans="1:14" ht="12.75">
      <c r="A33" s="16" t="s">
        <v>27</v>
      </c>
      <c r="B33" s="32">
        <v>8569</v>
      </c>
      <c r="C33" s="32">
        <v>8560</v>
      </c>
      <c r="D33" s="32">
        <v>8531</v>
      </c>
      <c r="E33" s="32">
        <v>8514</v>
      </c>
      <c r="F33" s="32">
        <v>8561</v>
      </c>
      <c r="G33" s="32">
        <v>8498</v>
      </c>
      <c r="H33" s="32">
        <v>8566</v>
      </c>
      <c r="I33" s="32">
        <v>8571</v>
      </c>
      <c r="J33" s="32">
        <v>8542</v>
      </c>
      <c r="K33" s="32">
        <v>8541</v>
      </c>
      <c r="L33" s="32">
        <v>8541</v>
      </c>
      <c r="M33" s="22">
        <f t="shared" si="1"/>
        <v>28</v>
      </c>
      <c r="N33" s="21">
        <f t="shared" si="0"/>
        <v>0.003278304648167662</v>
      </c>
    </row>
    <row r="34" spans="1:14" ht="12.75">
      <c r="A34" s="16" t="s">
        <v>28</v>
      </c>
      <c r="B34" s="32">
        <v>8409</v>
      </c>
      <c r="C34" s="32">
        <v>8432</v>
      </c>
      <c r="D34" s="32">
        <v>8402</v>
      </c>
      <c r="E34" s="32">
        <v>8472</v>
      </c>
      <c r="F34" s="32">
        <v>8465</v>
      </c>
      <c r="G34" s="32">
        <v>8478</v>
      </c>
      <c r="H34" s="32">
        <v>8550</v>
      </c>
      <c r="I34" s="32">
        <v>8656</v>
      </c>
      <c r="J34" s="32">
        <v>8659</v>
      </c>
      <c r="K34" s="32">
        <v>8689</v>
      </c>
      <c r="L34" s="32">
        <v>8689</v>
      </c>
      <c r="M34" s="22">
        <f t="shared" si="1"/>
        <v>-280</v>
      </c>
      <c r="N34" s="21">
        <f t="shared" si="0"/>
        <v>-0.032224651858671884</v>
      </c>
    </row>
    <row r="35" spans="1:14" ht="12.75">
      <c r="A35" s="16" t="s">
        <v>29</v>
      </c>
      <c r="B35" s="32">
        <v>17301</v>
      </c>
      <c r="C35" s="32">
        <v>17450</v>
      </c>
      <c r="D35" s="32">
        <v>17511</v>
      </c>
      <c r="E35" s="32">
        <v>17622</v>
      </c>
      <c r="F35" s="32">
        <v>17798</v>
      </c>
      <c r="G35" s="32">
        <v>17978</v>
      </c>
      <c r="H35" s="32">
        <v>18123</v>
      </c>
      <c r="I35" s="32">
        <v>18212</v>
      </c>
      <c r="J35" s="32">
        <v>18388</v>
      </c>
      <c r="K35" s="32">
        <v>18404</v>
      </c>
      <c r="L35" s="32">
        <v>18404</v>
      </c>
      <c r="M35" s="22">
        <f t="shared" si="1"/>
        <v>-1103</v>
      </c>
      <c r="N35" s="21">
        <f t="shared" si="0"/>
        <v>-0.059932623342751574</v>
      </c>
    </row>
    <row r="36" spans="1:14" ht="12.75">
      <c r="A36" s="16" t="s">
        <v>30</v>
      </c>
      <c r="B36" s="32">
        <v>40629</v>
      </c>
      <c r="C36" s="32">
        <v>40587</v>
      </c>
      <c r="D36" s="32">
        <v>40459</v>
      </c>
      <c r="E36" s="32">
        <v>40540</v>
      </c>
      <c r="F36" s="32">
        <v>40725</v>
      </c>
      <c r="G36" s="32">
        <v>41132</v>
      </c>
      <c r="H36" s="32">
        <v>41305</v>
      </c>
      <c r="I36" s="32">
        <v>41916</v>
      </c>
      <c r="J36" s="32">
        <v>42285</v>
      </c>
      <c r="K36" s="32">
        <v>42351</v>
      </c>
      <c r="L36" s="32">
        <v>42351</v>
      </c>
      <c r="M36" s="22">
        <f t="shared" si="1"/>
        <v>-1722</v>
      </c>
      <c r="N36" s="21">
        <f t="shared" si="0"/>
        <v>-0.04066019692569243</v>
      </c>
    </row>
    <row r="37" spans="1:14" ht="12.75">
      <c r="A37" s="16" t="s">
        <v>31</v>
      </c>
      <c r="B37" s="32">
        <v>16775</v>
      </c>
      <c r="C37" s="32">
        <v>16669</v>
      </c>
      <c r="D37" s="32">
        <v>16668</v>
      </c>
      <c r="E37" s="32">
        <v>16610</v>
      </c>
      <c r="F37" s="32">
        <v>16480</v>
      </c>
      <c r="G37" s="32">
        <v>16322</v>
      </c>
      <c r="H37" s="32">
        <v>16348</v>
      </c>
      <c r="I37" s="32">
        <v>16476</v>
      </c>
      <c r="J37" s="32">
        <v>16461</v>
      </c>
      <c r="K37" s="32">
        <v>16424</v>
      </c>
      <c r="L37" s="32">
        <v>16424</v>
      </c>
      <c r="M37" s="22">
        <f t="shared" si="1"/>
        <v>351</v>
      </c>
      <c r="N37" s="21">
        <f t="shared" si="0"/>
        <v>0.021371164150024356</v>
      </c>
    </row>
    <row r="38" spans="1:14" ht="12.75">
      <c r="A38" s="16" t="s">
        <v>32</v>
      </c>
      <c r="B38" s="32">
        <v>92724</v>
      </c>
      <c r="C38" s="32">
        <v>92296</v>
      </c>
      <c r="D38" s="32">
        <v>91398</v>
      </c>
      <c r="E38" s="32">
        <v>90975</v>
      </c>
      <c r="F38" s="32">
        <v>90633</v>
      </c>
      <c r="G38" s="32">
        <v>90109</v>
      </c>
      <c r="H38" s="32">
        <v>89205</v>
      </c>
      <c r="I38" s="32">
        <v>88988</v>
      </c>
      <c r="J38" s="32">
        <v>89231</v>
      </c>
      <c r="K38" s="32">
        <v>89156</v>
      </c>
      <c r="L38" s="32">
        <v>89143</v>
      </c>
      <c r="M38" s="22">
        <f t="shared" si="1"/>
        <v>3568</v>
      </c>
      <c r="N38" s="21">
        <f t="shared" si="0"/>
        <v>0.04001974067925883</v>
      </c>
    </row>
    <row r="39" spans="1:14" ht="12.75">
      <c r="A39" s="16" t="s">
        <v>33</v>
      </c>
      <c r="B39" s="32">
        <v>10457</v>
      </c>
      <c r="C39" s="32">
        <v>10397</v>
      </c>
      <c r="D39" s="32">
        <v>10417</v>
      </c>
      <c r="E39" s="32">
        <v>10476</v>
      </c>
      <c r="F39" s="32">
        <v>10513</v>
      </c>
      <c r="G39" s="32">
        <v>10687</v>
      </c>
      <c r="H39" s="32">
        <v>10799</v>
      </c>
      <c r="I39" s="32">
        <v>10875</v>
      </c>
      <c r="J39" s="32">
        <v>10992</v>
      </c>
      <c r="K39" s="32">
        <v>11028</v>
      </c>
      <c r="L39" s="32">
        <v>11027</v>
      </c>
      <c r="M39" s="22">
        <f t="shared" si="1"/>
        <v>-571</v>
      </c>
      <c r="N39" s="21">
        <f t="shared" si="0"/>
        <v>-0.05177729416031919</v>
      </c>
    </row>
    <row r="40" spans="1:14" ht="12.75">
      <c r="A40" s="16" t="s">
        <v>34</v>
      </c>
      <c r="B40" s="32">
        <v>20273</v>
      </c>
      <c r="C40" s="32">
        <v>20397</v>
      </c>
      <c r="D40" s="32">
        <v>20701</v>
      </c>
      <c r="E40" s="32">
        <v>20954</v>
      </c>
      <c r="F40" s="32">
        <v>21034</v>
      </c>
      <c r="G40" s="32">
        <v>21305</v>
      </c>
      <c r="H40" s="32">
        <v>21429</v>
      </c>
      <c r="I40" s="32">
        <v>21675</v>
      </c>
      <c r="J40" s="32">
        <v>21992</v>
      </c>
      <c r="K40" s="32">
        <v>22008</v>
      </c>
      <c r="L40" s="32">
        <v>22008</v>
      </c>
      <c r="M40" s="22">
        <f aca="true" t="shared" si="2" ref="M40:M71">B40-K40</f>
        <v>-1735</v>
      </c>
      <c r="N40" s="21">
        <f aca="true" t="shared" si="3" ref="N40:N71">M40/K40</f>
        <v>-0.07883496910214467</v>
      </c>
    </row>
    <row r="41" spans="1:14" ht="12.75">
      <c r="A41" s="16" t="s">
        <v>35</v>
      </c>
      <c r="B41" s="32">
        <v>16183</v>
      </c>
      <c r="C41" s="32">
        <v>16269</v>
      </c>
      <c r="D41" s="32">
        <v>16339</v>
      </c>
      <c r="E41" s="32">
        <v>16311</v>
      </c>
      <c r="F41" s="32">
        <v>16420</v>
      </c>
      <c r="G41" s="32">
        <v>16512</v>
      </c>
      <c r="H41" s="32">
        <v>16587</v>
      </c>
      <c r="I41" s="32">
        <v>16618</v>
      </c>
      <c r="J41" s="32">
        <v>16854</v>
      </c>
      <c r="K41" s="32">
        <v>16900</v>
      </c>
      <c r="L41" s="32">
        <v>16900</v>
      </c>
      <c r="M41" s="22">
        <f t="shared" si="2"/>
        <v>-717</v>
      </c>
      <c r="N41" s="21">
        <f t="shared" si="3"/>
        <v>-0.04242603550295858</v>
      </c>
    </row>
    <row r="42" spans="1:14" ht="12.75">
      <c r="A42" s="16" t="s">
        <v>36</v>
      </c>
      <c r="B42" s="32">
        <v>10477</v>
      </c>
      <c r="C42" s="32">
        <v>10548</v>
      </c>
      <c r="D42" s="32">
        <v>10497</v>
      </c>
      <c r="E42" s="32">
        <v>10610</v>
      </c>
      <c r="F42" s="32">
        <v>10607</v>
      </c>
      <c r="G42" s="32">
        <v>10568</v>
      </c>
      <c r="H42" s="32">
        <v>10633</v>
      </c>
      <c r="I42" s="32">
        <v>10603</v>
      </c>
      <c r="J42" s="32">
        <v>10685</v>
      </c>
      <c r="K42" s="32">
        <v>10704</v>
      </c>
      <c r="L42" s="32">
        <v>10704</v>
      </c>
      <c r="M42" s="22">
        <f t="shared" si="2"/>
        <v>-227</v>
      </c>
      <c r="N42" s="21">
        <f t="shared" si="3"/>
        <v>-0.021207025411061287</v>
      </c>
    </row>
    <row r="43" spans="1:14" ht="12.75">
      <c r="A43" s="16" t="s">
        <v>37</v>
      </c>
      <c r="B43" s="32">
        <v>7446</v>
      </c>
      <c r="C43" s="32">
        <v>7553</v>
      </c>
      <c r="D43" s="32">
        <v>7565</v>
      </c>
      <c r="E43" s="32">
        <v>7570</v>
      </c>
      <c r="F43" s="32">
        <v>7618</v>
      </c>
      <c r="G43" s="32">
        <v>7714</v>
      </c>
      <c r="H43" s="32">
        <v>7772</v>
      </c>
      <c r="I43" s="32">
        <v>7869</v>
      </c>
      <c r="J43" s="32">
        <v>7996</v>
      </c>
      <c r="K43" s="32">
        <v>8010</v>
      </c>
      <c r="L43" s="32">
        <v>8010</v>
      </c>
      <c r="M43" s="22">
        <f t="shared" si="2"/>
        <v>-564</v>
      </c>
      <c r="N43" s="21">
        <f t="shared" si="3"/>
        <v>-0.07041198501872659</v>
      </c>
    </row>
    <row r="44" spans="1:14" ht="12.75">
      <c r="A44" s="16" t="s">
        <v>38</v>
      </c>
      <c r="B44" s="32">
        <v>9293</v>
      </c>
      <c r="C44" s="32">
        <v>9479</v>
      </c>
      <c r="D44" s="32">
        <v>9569</v>
      </c>
      <c r="E44" s="32">
        <v>9795</v>
      </c>
      <c r="F44" s="32">
        <v>9941</v>
      </c>
      <c r="G44" s="32">
        <v>10009</v>
      </c>
      <c r="H44" s="32">
        <v>10100</v>
      </c>
      <c r="I44" s="32">
        <v>10145</v>
      </c>
      <c r="J44" s="32">
        <v>10338</v>
      </c>
      <c r="K44" s="32">
        <v>10366</v>
      </c>
      <c r="L44" s="32">
        <v>10366</v>
      </c>
      <c r="M44" s="22">
        <f t="shared" si="2"/>
        <v>-1073</v>
      </c>
      <c r="N44" s="21">
        <f t="shared" si="3"/>
        <v>-0.1035114798379317</v>
      </c>
    </row>
    <row r="45" spans="1:14" ht="12.75">
      <c r="A45" s="16" t="s">
        <v>39</v>
      </c>
      <c r="B45" s="32">
        <v>12183</v>
      </c>
      <c r="C45" s="32">
        <v>12147</v>
      </c>
      <c r="D45" s="32">
        <v>12237</v>
      </c>
      <c r="E45" s="32">
        <v>12238</v>
      </c>
      <c r="F45" s="32">
        <v>12249</v>
      </c>
      <c r="G45" s="32">
        <v>12243</v>
      </c>
      <c r="H45" s="32">
        <v>12305</v>
      </c>
      <c r="I45" s="32">
        <v>12287</v>
      </c>
      <c r="J45" s="32">
        <v>12362</v>
      </c>
      <c r="K45" s="32">
        <v>12369</v>
      </c>
      <c r="L45" s="32">
        <v>12369</v>
      </c>
      <c r="M45" s="22">
        <f t="shared" si="2"/>
        <v>-186</v>
      </c>
      <c r="N45" s="21">
        <f t="shared" si="3"/>
        <v>-0.015037593984962405</v>
      </c>
    </row>
    <row r="46" spans="1:14" ht="12.75">
      <c r="A46" s="16" t="s">
        <v>40</v>
      </c>
      <c r="B46" s="32">
        <v>10956</v>
      </c>
      <c r="C46" s="32">
        <v>11015</v>
      </c>
      <c r="D46" s="32">
        <v>11066</v>
      </c>
      <c r="E46" s="32">
        <v>11214</v>
      </c>
      <c r="F46" s="32">
        <v>11361</v>
      </c>
      <c r="G46" s="32">
        <v>11319</v>
      </c>
      <c r="H46" s="32">
        <v>11221</v>
      </c>
      <c r="I46" s="32">
        <v>11222</v>
      </c>
      <c r="J46" s="32">
        <v>11342</v>
      </c>
      <c r="K46" s="32">
        <v>11353</v>
      </c>
      <c r="L46" s="32">
        <v>11353</v>
      </c>
      <c r="M46" s="22">
        <f t="shared" si="2"/>
        <v>-397</v>
      </c>
      <c r="N46" s="21">
        <f t="shared" si="3"/>
        <v>-0.03496873073196512</v>
      </c>
    </row>
    <row r="47" spans="1:14" ht="12.75">
      <c r="A47" s="16" t="s">
        <v>41</v>
      </c>
      <c r="B47" s="32">
        <v>15357</v>
      </c>
      <c r="C47" s="32">
        <v>15558</v>
      </c>
      <c r="D47" s="32">
        <v>15762</v>
      </c>
      <c r="E47" s="32">
        <v>15937</v>
      </c>
      <c r="F47" s="32">
        <v>16023</v>
      </c>
      <c r="G47" s="32">
        <v>16161</v>
      </c>
      <c r="H47" s="32">
        <v>16212</v>
      </c>
      <c r="I47" s="32">
        <v>16168</v>
      </c>
      <c r="J47" s="32">
        <v>16413</v>
      </c>
      <c r="K47" s="32">
        <v>16434</v>
      </c>
      <c r="L47" s="32">
        <v>16438</v>
      </c>
      <c r="M47" s="22">
        <f t="shared" si="2"/>
        <v>-1077</v>
      </c>
      <c r="N47" s="21">
        <f t="shared" si="3"/>
        <v>-0.06553486673968602</v>
      </c>
    </row>
    <row r="48" spans="1:14" ht="12.75">
      <c r="A48" s="16" t="s">
        <v>42</v>
      </c>
      <c r="B48" s="32">
        <v>11354</v>
      </c>
      <c r="C48" s="32">
        <v>11368</v>
      </c>
      <c r="D48" s="32">
        <v>11546</v>
      </c>
      <c r="E48" s="32">
        <v>11624</v>
      </c>
      <c r="F48" s="32">
        <v>11671</v>
      </c>
      <c r="G48" s="32">
        <v>11772</v>
      </c>
      <c r="H48" s="32">
        <v>11761</v>
      </c>
      <c r="I48" s="32">
        <v>11904</v>
      </c>
      <c r="J48" s="32">
        <v>12096</v>
      </c>
      <c r="K48" s="32">
        <v>12100</v>
      </c>
      <c r="L48" s="32">
        <v>12100</v>
      </c>
      <c r="M48" s="22">
        <f t="shared" si="2"/>
        <v>-746</v>
      </c>
      <c r="N48" s="21">
        <f t="shared" si="3"/>
        <v>-0.061652892561983474</v>
      </c>
    </row>
    <row r="49" spans="1:14" ht="12.75">
      <c r="A49" s="16" t="s">
        <v>43</v>
      </c>
      <c r="B49" s="32">
        <v>17371</v>
      </c>
      <c r="C49" s="32">
        <v>17473</v>
      </c>
      <c r="D49" s="32">
        <v>17616</v>
      </c>
      <c r="E49" s="32">
        <v>17775</v>
      </c>
      <c r="F49" s="32">
        <v>18008</v>
      </c>
      <c r="G49" s="32">
        <v>18217</v>
      </c>
      <c r="H49" s="32">
        <v>18424</v>
      </c>
      <c r="I49" s="32">
        <v>18650</v>
      </c>
      <c r="J49" s="32">
        <v>18816</v>
      </c>
      <c r="K49" s="32">
        <v>18812</v>
      </c>
      <c r="L49" s="32">
        <v>18812</v>
      </c>
      <c r="M49" s="22">
        <f t="shared" si="2"/>
        <v>-1441</v>
      </c>
      <c r="N49" s="21">
        <f t="shared" si="3"/>
        <v>-0.0766000425260472</v>
      </c>
    </row>
    <row r="50" spans="1:14" ht="12.75">
      <c r="A50" s="16" t="s">
        <v>44</v>
      </c>
      <c r="B50" s="32">
        <v>15222</v>
      </c>
      <c r="C50" s="32">
        <v>15403</v>
      </c>
      <c r="D50" s="32">
        <v>15507</v>
      </c>
      <c r="E50" s="32">
        <v>15530</v>
      </c>
      <c r="F50" s="32">
        <v>15549</v>
      </c>
      <c r="G50" s="32">
        <v>15549</v>
      </c>
      <c r="H50" s="32">
        <v>15499</v>
      </c>
      <c r="I50" s="32">
        <v>15639</v>
      </c>
      <c r="J50" s="32">
        <v>15691</v>
      </c>
      <c r="K50" s="32">
        <v>15666</v>
      </c>
      <c r="L50" s="32">
        <v>15666</v>
      </c>
      <c r="M50" s="22">
        <f t="shared" si="2"/>
        <v>-444</v>
      </c>
      <c r="N50" s="21">
        <f t="shared" si="3"/>
        <v>-0.028341631558789736</v>
      </c>
    </row>
    <row r="51" spans="1:14" ht="12.75">
      <c r="A51" s="16" t="s">
        <v>45</v>
      </c>
      <c r="B51" s="32">
        <v>20213</v>
      </c>
      <c r="C51" s="32">
        <v>20173</v>
      </c>
      <c r="D51" s="32">
        <v>20101</v>
      </c>
      <c r="E51" s="32">
        <v>20167</v>
      </c>
      <c r="F51" s="32">
        <v>20074</v>
      </c>
      <c r="G51" s="32">
        <v>20106</v>
      </c>
      <c r="H51" s="32">
        <v>19969</v>
      </c>
      <c r="I51" s="32">
        <v>20337</v>
      </c>
      <c r="J51" s="32">
        <v>20292</v>
      </c>
      <c r="K51" s="32">
        <v>20336</v>
      </c>
      <c r="L51" s="32">
        <v>20336</v>
      </c>
      <c r="M51" s="22">
        <f t="shared" si="2"/>
        <v>-123</v>
      </c>
      <c r="N51" s="21">
        <f t="shared" si="3"/>
        <v>-0.006048387096774193</v>
      </c>
    </row>
    <row r="52" spans="1:14" ht="12.75">
      <c r="A52" s="16" t="s">
        <v>46</v>
      </c>
      <c r="B52" s="32">
        <v>9484</v>
      </c>
      <c r="C52" s="32">
        <v>9516</v>
      </c>
      <c r="D52" s="32">
        <v>9540</v>
      </c>
      <c r="E52" s="32">
        <v>9624</v>
      </c>
      <c r="F52" s="32">
        <v>9682</v>
      </c>
      <c r="G52" s="32">
        <v>9715</v>
      </c>
      <c r="H52" s="32">
        <v>9796</v>
      </c>
      <c r="I52" s="32">
        <v>9868</v>
      </c>
      <c r="J52" s="32">
        <v>9914</v>
      </c>
      <c r="K52" s="32">
        <v>9932</v>
      </c>
      <c r="L52" s="32">
        <v>9932</v>
      </c>
      <c r="M52" s="22">
        <f t="shared" si="2"/>
        <v>-448</v>
      </c>
      <c r="N52" s="21">
        <f t="shared" si="3"/>
        <v>-0.045106725734997986</v>
      </c>
    </row>
    <row r="53" spans="1:14" ht="12.75">
      <c r="A53" s="16" t="s">
        <v>47</v>
      </c>
      <c r="B53" s="32">
        <v>9514</v>
      </c>
      <c r="C53" s="32">
        <v>9578</v>
      </c>
      <c r="D53" s="32">
        <v>9732</v>
      </c>
      <c r="E53" s="32">
        <v>9810</v>
      </c>
      <c r="F53" s="32">
        <v>9944</v>
      </c>
      <c r="G53" s="32">
        <v>10020</v>
      </c>
      <c r="H53" s="32">
        <v>10078</v>
      </c>
      <c r="I53" s="32">
        <v>10282</v>
      </c>
      <c r="J53" s="32">
        <v>10369</v>
      </c>
      <c r="K53" s="32">
        <v>10381</v>
      </c>
      <c r="L53" s="32">
        <v>10381</v>
      </c>
      <c r="M53" s="22">
        <f t="shared" si="2"/>
        <v>-867</v>
      </c>
      <c r="N53" s="21">
        <f t="shared" si="3"/>
        <v>-0.08351796551391966</v>
      </c>
    </row>
    <row r="54" spans="1:14" ht="12.75">
      <c r="A54" s="16" t="s">
        <v>48</v>
      </c>
      <c r="B54" s="32">
        <v>6862</v>
      </c>
      <c r="C54" s="32">
        <v>6930</v>
      </c>
      <c r="D54" s="32">
        <v>6989</v>
      </c>
      <c r="E54" s="32">
        <v>7169</v>
      </c>
      <c r="F54" s="32">
        <v>7295</v>
      </c>
      <c r="G54" s="32">
        <v>7444</v>
      </c>
      <c r="H54" s="32">
        <v>7547</v>
      </c>
      <c r="I54" s="32">
        <v>7659</v>
      </c>
      <c r="J54" s="32">
        <v>7796</v>
      </c>
      <c r="K54" s="32">
        <v>7837</v>
      </c>
      <c r="L54" s="32">
        <v>7837</v>
      </c>
      <c r="M54" s="22">
        <f t="shared" si="2"/>
        <v>-975</v>
      </c>
      <c r="N54" s="21">
        <f t="shared" si="3"/>
        <v>-0.12440985070817916</v>
      </c>
    </row>
    <row r="55" spans="1:14" ht="12.75">
      <c r="A55" s="16" t="s">
        <v>49</v>
      </c>
      <c r="B55" s="32">
        <v>15877</v>
      </c>
      <c r="C55" s="32">
        <v>15860</v>
      </c>
      <c r="D55" s="32">
        <v>15957</v>
      </c>
      <c r="E55" s="32">
        <v>15925</v>
      </c>
      <c r="F55" s="32">
        <v>15812</v>
      </c>
      <c r="G55" s="32">
        <v>15836</v>
      </c>
      <c r="H55" s="32">
        <v>15762</v>
      </c>
      <c r="I55" s="32">
        <v>15784</v>
      </c>
      <c r="J55" s="32">
        <v>15708</v>
      </c>
      <c r="K55" s="32">
        <v>15671</v>
      </c>
      <c r="L55" s="32">
        <v>15671</v>
      </c>
      <c r="M55" s="22">
        <f t="shared" si="2"/>
        <v>206</v>
      </c>
      <c r="N55" s="21">
        <f t="shared" si="3"/>
        <v>0.013145300236104907</v>
      </c>
    </row>
    <row r="56" spans="1:14" ht="12.75">
      <c r="A56" s="16" t="s">
        <v>50</v>
      </c>
      <c r="B56" s="32">
        <v>19965</v>
      </c>
      <c r="C56" s="32">
        <v>20018</v>
      </c>
      <c r="D56" s="32">
        <v>20058</v>
      </c>
      <c r="E56" s="32">
        <v>20051</v>
      </c>
      <c r="F56" s="32">
        <v>20090</v>
      </c>
      <c r="G56" s="32">
        <v>20107</v>
      </c>
      <c r="H56" s="32">
        <v>20122</v>
      </c>
      <c r="I56" s="32">
        <v>20255</v>
      </c>
      <c r="J56" s="32">
        <v>20302</v>
      </c>
      <c r="K56" s="32">
        <v>20296</v>
      </c>
      <c r="L56" s="32">
        <v>20296</v>
      </c>
      <c r="M56" s="22">
        <f t="shared" si="2"/>
        <v>-331</v>
      </c>
      <c r="N56" s="21">
        <f t="shared" si="3"/>
        <v>-0.016308632242806466</v>
      </c>
    </row>
    <row r="57" spans="1:14" ht="12.75">
      <c r="A57" s="16" t="s">
        <v>51</v>
      </c>
      <c r="B57" s="32">
        <v>36583</v>
      </c>
      <c r="C57" s="32">
        <v>36647</v>
      </c>
      <c r="D57" s="32">
        <v>36816</v>
      </c>
      <c r="E57" s="32">
        <v>37028</v>
      </c>
      <c r="F57" s="32">
        <v>37266</v>
      </c>
      <c r="G57" s="32">
        <v>37406</v>
      </c>
      <c r="H57" s="32">
        <v>37369</v>
      </c>
      <c r="I57" s="32">
        <v>37269</v>
      </c>
      <c r="J57" s="32">
        <v>37215</v>
      </c>
      <c r="K57" s="32">
        <v>37213</v>
      </c>
      <c r="L57" s="32">
        <v>37213</v>
      </c>
      <c r="M57" s="22">
        <f t="shared" si="2"/>
        <v>-630</v>
      </c>
      <c r="N57" s="21">
        <f t="shared" si="3"/>
        <v>-0.016929567624217344</v>
      </c>
    </row>
    <row r="58" spans="1:14" ht="12.75">
      <c r="A58" s="16" t="s">
        <v>52</v>
      </c>
      <c r="B58" s="32">
        <v>15463</v>
      </c>
      <c r="C58" s="32">
        <v>15551</v>
      </c>
      <c r="D58" s="32">
        <v>15501</v>
      </c>
      <c r="E58" s="32">
        <v>15560</v>
      </c>
      <c r="F58" s="32">
        <v>15688</v>
      </c>
      <c r="G58" s="32">
        <v>15723</v>
      </c>
      <c r="H58" s="32">
        <v>15804</v>
      </c>
      <c r="I58" s="32">
        <v>16034</v>
      </c>
      <c r="J58" s="32">
        <v>16156</v>
      </c>
      <c r="K58" s="32">
        <v>16181</v>
      </c>
      <c r="L58" s="32">
        <v>16181</v>
      </c>
      <c r="M58" s="22">
        <f t="shared" si="2"/>
        <v>-718</v>
      </c>
      <c r="N58" s="21">
        <f t="shared" si="3"/>
        <v>-0.04437303009702738</v>
      </c>
    </row>
    <row r="59" spans="1:14" ht="12.75">
      <c r="A59" s="16" t="s">
        <v>53</v>
      </c>
      <c r="B59" s="32">
        <v>128094</v>
      </c>
      <c r="C59" s="32">
        <v>125454</v>
      </c>
      <c r="D59" s="32">
        <v>123126</v>
      </c>
      <c r="E59" s="32">
        <v>121236</v>
      </c>
      <c r="F59" s="32">
        <v>119764</v>
      </c>
      <c r="G59" s="32">
        <v>117460</v>
      </c>
      <c r="H59" s="32">
        <v>115534</v>
      </c>
      <c r="I59" s="32">
        <v>113849</v>
      </c>
      <c r="J59" s="32">
        <v>111461</v>
      </c>
      <c r="K59" s="32">
        <v>111006</v>
      </c>
      <c r="L59" s="32">
        <v>111006</v>
      </c>
      <c r="M59" s="22">
        <f t="shared" si="2"/>
        <v>17088</v>
      </c>
      <c r="N59" s="21">
        <f t="shared" si="3"/>
        <v>0.15393762499324362</v>
      </c>
    </row>
    <row r="60" spans="1:14" ht="12.75">
      <c r="A60" s="16" t="s">
        <v>54</v>
      </c>
      <c r="B60" s="32">
        <v>20346</v>
      </c>
      <c r="C60" s="32">
        <v>20350</v>
      </c>
      <c r="D60" s="32">
        <v>20331</v>
      </c>
      <c r="E60" s="32">
        <v>20313</v>
      </c>
      <c r="F60" s="32">
        <v>20373</v>
      </c>
      <c r="G60" s="32">
        <v>20217</v>
      </c>
      <c r="H60" s="32">
        <v>20152</v>
      </c>
      <c r="I60" s="32">
        <v>20159</v>
      </c>
      <c r="J60" s="32">
        <v>20209</v>
      </c>
      <c r="K60" s="32">
        <v>20221</v>
      </c>
      <c r="L60" s="32">
        <v>20221</v>
      </c>
      <c r="M60" s="22">
        <f t="shared" si="2"/>
        <v>125</v>
      </c>
      <c r="N60" s="21">
        <f t="shared" si="3"/>
        <v>0.006181692300084071</v>
      </c>
    </row>
    <row r="61" spans="1:14" ht="12.75">
      <c r="A61" s="16" t="s">
        <v>55</v>
      </c>
      <c r="B61" s="32">
        <v>10697</v>
      </c>
      <c r="C61" s="32">
        <v>10750</v>
      </c>
      <c r="D61" s="32">
        <v>10774</v>
      </c>
      <c r="E61" s="32">
        <v>10899</v>
      </c>
      <c r="F61" s="32">
        <v>11079</v>
      </c>
      <c r="G61" s="32">
        <v>11198</v>
      </c>
      <c r="H61" s="32">
        <v>11344</v>
      </c>
      <c r="I61" s="32">
        <v>11374</v>
      </c>
      <c r="J61" s="32">
        <v>11418</v>
      </c>
      <c r="K61" s="32">
        <v>11400</v>
      </c>
      <c r="L61" s="32">
        <v>11400</v>
      </c>
      <c r="M61" s="22">
        <f t="shared" si="2"/>
        <v>-703</v>
      </c>
      <c r="N61" s="21">
        <f t="shared" si="3"/>
        <v>-0.06166666666666667</v>
      </c>
    </row>
    <row r="62" spans="1:14" ht="12.75">
      <c r="A62" s="16" t="s">
        <v>56</v>
      </c>
      <c r="B62" s="32">
        <v>15463</v>
      </c>
      <c r="C62" s="32">
        <v>15590</v>
      </c>
      <c r="D62" s="32">
        <v>15710</v>
      </c>
      <c r="E62" s="32">
        <v>15949</v>
      </c>
      <c r="F62" s="32">
        <v>16151</v>
      </c>
      <c r="G62" s="32">
        <v>16290</v>
      </c>
      <c r="H62" s="32">
        <v>16496</v>
      </c>
      <c r="I62" s="32">
        <v>16779</v>
      </c>
      <c r="J62" s="32">
        <v>17124</v>
      </c>
      <c r="K62" s="32">
        <v>17163</v>
      </c>
      <c r="L62" s="32">
        <v>17163</v>
      </c>
      <c r="M62" s="22">
        <f t="shared" si="2"/>
        <v>-1700</v>
      </c>
      <c r="N62" s="21">
        <f t="shared" si="3"/>
        <v>-0.09905028258462972</v>
      </c>
    </row>
    <row r="63" spans="1:14" ht="12.75">
      <c r="A63" s="16" t="s">
        <v>57</v>
      </c>
      <c r="B63" s="32">
        <v>35408</v>
      </c>
      <c r="C63" s="32">
        <v>35706</v>
      </c>
      <c r="D63" s="32">
        <v>35877</v>
      </c>
      <c r="E63" s="32">
        <v>36125</v>
      </c>
      <c r="F63" s="32">
        <v>36394</v>
      </c>
      <c r="G63" s="32">
        <v>36473</v>
      </c>
      <c r="H63" s="32">
        <v>36855</v>
      </c>
      <c r="I63" s="32">
        <v>37381</v>
      </c>
      <c r="J63" s="32">
        <v>37918</v>
      </c>
      <c r="K63" s="32">
        <v>38052</v>
      </c>
      <c r="L63" s="32">
        <v>38052</v>
      </c>
      <c r="M63" s="22">
        <f t="shared" si="2"/>
        <v>-2644</v>
      </c>
      <c r="N63" s="21">
        <f t="shared" si="3"/>
        <v>-0.06948386418585094</v>
      </c>
    </row>
    <row r="64" spans="1:14" ht="12.75">
      <c r="A64" s="16" t="s">
        <v>58</v>
      </c>
      <c r="B64" s="32">
        <v>208574</v>
      </c>
      <c r="C64" s="32">
        <v>205621</v>
      </c>
      <c r="D64" s="32">
        <v>202488</v>
      </c>
      <c r="E64" s="32">
        <v>200191</v>
      </c>
      <c r="F64" s="32">
        <v>198139</v>
      </c>
      <c r="G64" s="32">
        <v>196707</v>
      </c>
      <c r="H64" s="32">
        <v>195893</v>
      </c>
      <c r="I64" s="32">
        <v>194295</v>
      </c>
      <c r="J64" s="32">
        <v>192288</v>
      </c>
      <c r="K64" s="32">
        <v>191702</v>
      </c>
      <c r="L64" s="32">
        <v>191701</v>
      </c>
      <c r="M64" s="22">
        <f t="shared" si="2"/>
        <v>16872</v>
      </c>
      <c r="N64" s="21">
        <f t="shared" si="3"/>
        <v>0.08801160133957914</v>
      </c>
    </row>
    <row r="65" spans="1:14" ht="12.75">
      <c r="A65" s="16" t="s">
        <v>59</v>
      </c>
      <c r="B65" s="32">
        <v>11725</v>
      </c>
      <c r="C65" s="32">
        <v>11768</v>
      </c>
      <c r="D65" s="32">
        <v>11766</v>
      </c>
      <c r="E65" s="32">
        <v>11775</v>
      </c>
      <c r="F65" s="32">
        <v>12049</v>
      </c>
      <c r="G65" s="32">
        <v>12176</v>
      </c>
      <c r="H65" s="32">
        <v>12195</v>
      </c>
      <c r="I65" s="32">
        <v>12167</v>
      </c>
      <c r="J65" s="32">
        <v>12168</v>
      </c>
      <c r="K65" s="32">
        <v>12183</v>
      </c>
      <c r="L65" s="32">
        <v>12183</v>
      </c>
      <c r="M65" s="22">
        <f t="shared" si="2"/>
        <v>-458</v>
      </c>
      <c r="N65" s="21">
        <f t="shared" si="3"/>
        <v>-0.03759336780760075</v>
      </c>
    </row>
    <row r="66" spans="1:14" ht="12.75">
      <c r="A66" s="16" t="s">
        <v>60</v>
      </c>
      <c r="B66" s="32">
        <v>9290</v>
      </c>
      <c r="C66" s="32">
        <v>9433</v>
      </c>
      <c r="D66" s="32">
        <v>9460</v>
      </c>
      <c r="E66" s="32">
        <v>9592</v>
      </c>
      <c r="F66" s="32">
        <v>9623</v>
      </c>
      <c r="G66" s="32">
        <v>9474</v>
      </c>
      <c r="H66" s="32">
        <v>9439</v>
      </c>
      <c r="I66" s="32">
        <v>9443</v>
      </c>
      <c r="J66" s="32">
        <v>9405</v>
      </c>
      <c r="K66" s="32">
        <v>9422</v>
      </c>
      <c r="L66" s="32">
        <v>9422</v>
      </c>
      <c r="M66" s="22">
        <f t="shared" si="2"/>
        <v>-132</v>
      </c>
      <c r="N66" s="21">
        <f t="shared" si="3"/>
        <v>-0.014009764381235407</v>
      </c>
    </row>
    <row r="67" spans="1:14" ht="12.75">
      <c r="A67" s="16" t="s">
        <v>61</v>
      </c>
      <c r="B67" s="32">
        <v>11234</v>
      </c>
      <c r="C67" s="32">
        <v>11247</v>
      </c>
      <c r="D67" s="32">
        <v>11366</v>
      </c>
      <c r="E67" s="32">
        <v>11467</v>
      </c>
      <c r="F67" s="32">
        <v>11526</v>
      </c>
      <c r="G67" s="32">
        <v>11569</v>
      </c>
      <c r="H67" s="32">
        <v>11589</v>
      </c>
      <c r="I67" s="32">
        <v>11637</v>
      </c>
      <c r="J67" s="32">
        <v>11741</v>
      </c>
      <c r="K67" s="32">
        <v>11763</v>
      </c>
      <c r="L67" s="32">
        <v>11763</v>
      </c>
      <c r="M67" s="22">
        <f t="shared" si="2"/>
        <v>-529</v>
      </c>
      <c r="N67" s="21">
        <f t="shared" si="3"/>
        <v>-0.04497152087052623</v>
      </c>
    </row>
    <row r="68" spans="1:14" ht="12.75">
      <c r="A68" s="16" t="s">
        <v>62</v>
      </c>
      <c r="B68" s="32">
        <v>15507</v>
      </c>
      <c r="C68" s="32">
        <v>15377</v>
      </c>
      <c r="D68" s="32">
        <v>15194</v>
      </c>
      <c r="E68" s="32">
        <v>14870</v>
      </c>
      <c r="F68" s="32">
        <v>14693</v>
      </c>
      <c r="G68" s="32">
        <v>14457</v>
      </c>
      <c r="H68" s="32">
        <v>14317</v>
      </c>
      <c r="I68" s="32">
        <v>14150</v>
      </c>
      <c r="J68" s="32">
        <v>14058</v>
      </c>
      <c r="K68" s="32">
        <v>14019</v>
      </c>
      <c r="L68" s="32">
        <v>14019</v>
      </c>
      <c r="M68" s="22">
        <f t="shared" si="2"/>
        <v>1488</v>
      </c>
      <c r="N68" s="21">
        <f t="shared" si="3"/>
        <v>0.10614166488337257</v>
      </c>
    </row>
    <row r="69" spans="1:14" ht="12.75">
      <c r="A69" s="16" t="s">
        <v>63</v>
      </c>
      <c r="B69" s="32">
        <v>22321</v>
      </c>
      <c r="C69" s="32">
        <v>22253</v>
      </c>
      <c r="D69" s="32">
        <v>22153</v>
      </c>
      <c r="E69" s="32">
        <v>22233</v>
      </c>
      <c r="F69" s="32">
        <v>22069</v>
      </c>
      <c r="G69" s="32">
        <v>22026</v>
      </c>
      <c r="H69" s="32">
        <v>22311</v>
      </c>
      <c r="I69" s="32">
        <v>22377</v>
      </c>
      <c r="J69" s="32">
        <v>22304</v>
      </c>
      <c r="K69" s="32">
        <v>22335</v>
      </c>
      <c r="L69" s="32">
        <v>22335</v>
      </c>
      <c r="M69" s="22">
        <f t="shared" si="2"/>
        <v>-14</v>
      </c>
      <c r="N69" s="21">
        <f t="shared" si="3"/>
        <v>-0.0006268188941123796</v>
      </c>
    </row>
    <row r="70" spans="1:14" ht="12.75">
      <c r="A70" s="16" t="s">
        <v>64</v>
      </c>
      <c r="B70" s="32">
        <v>32571</v>
      </c>
      <c r="C70" s="32">
        <v>32489</v>
      </c>
      <c r="D70" s="32">
        <v>32728</v>
      </c>
      <c r="E70" s="32">
        <v>32321</v>
      </c>
      <c r="F70" s="32">
        <v>32263</v>
      </c>
      <c r="G70" s="32">
        <v>32279</v>
      </c>
      <c r="H70" s="32">
        <v>32411</v>
      </c>
      <c r="I70" s="32">
        <v>32506</v>
      </c>
      <c r="J70" s="32">
        <v>32102</v>
      </c>
      <c r="K70" s="32">
        <v>32054</v>
      </c>
      <c r="L70" s="32">
        <v>32052</v>
      </c>
      <c r="M70" s="22">
        <f t="shared" si="2"/>
        <v>517</v>
      </c>
      <c r="N70" s="21">
        <f t="shared" si="3"/>
        <v>0.016129032258064516</v>
      </c>
    </row>
    <row r="71" spans="1:14" ht="12.75">
      <c r="A71" s="16" t="s">
        <v>65</v>
      </c>
      <c r="B71" s="32">
        <v>39523</v>
      </c>
      <c r="C71" s="32">
        <v>39214</v>
      </c>
      <c r="D71" s="32">
        <v>38934</v>
      </c>
      <c r="E71" s="32">
        <v>39066</v>
      </c>
      <c r="F71" s="32">
        <v>39251</v>
      </c>
      <c r="G71" s="32">
        <v>39040</v>
      </c>
      <c r="H71" s="32">
        <v>39026</v>
      </c>
      <c r="I71" s="32">
        <v>39263</v>
      </c>
      <c r="J71" s="32">
        <v>39313</v>
      </c>
      <c r="K71" s="32">
        <v>39311</v>
      </c>
      <c r="L71" s="32">
        <v>39311</v>
      </c>
      <c r="M71" s="22">
        <f t="shared" si="2"/>
        <v>212</v>
      </c>
      <c r="N71" s="21">
        <f t="shared" si="3"/>
        <v>0.005392892574597441</v>
      </c>
    </row>
    <row r="72" spans="1:14" ht="12.75">
      <c r="A72" s="16" t="s">
        <v>66</v>
      </c>
      <c r="B72" s="32">
        <v>15113</v>
      </c>
      <c r="C72" s="32">
        <v>15123</v>
      </c>
      <c r="D72" s="32">
        <v>15117</v>
      </c>
      <c r="E72" s="32">
        <v>14853</v>
      </c>
      <c r="F72" s="32">
        <v>14701</v>
      </c>
      <c r="G72" s="32">
        <v>14600</v>
      </c>
      <c r="H72" s="32">
        <v>14535</v>
      </c>
      <c r="I72" s="32">
        <v>14482</v>
      </c>
      <c r="J72" s="32">
        <v>14555</v>
      </c>
      <c r="K72" s="32">
        <v>14547</v>
      </c>
      <c r="L72" s="32">
        <v>14547</v>
      </c>
      <c r="M72" s="22">
        <f aca="true" t="shared" si="4" ref="M72:M106">B72-K72</f>
        <v>566</v>
      </c>
      <c r="N72" s="21">
        <f aca="true" t="shared" si="5" ref="N72:N103">M72/K72</f>
        <v>0.038908365986113976</v>
      </c>
    </row>
    <row r="73" spans="1:14" ht="12.75">
      <c r="A73" s="16" t="s">
        <v>67</v>
      </c>
      <c r="B73" s="32">
        <v>10710</v>
      </c>
      <c r="C73" s="32">
        <v>10745</v>
      </c>
      <c r="D73" s="32">
        <v>10781</v>
      </c>
      <c r="E73" s="32">
        <v>10791</v>
      </c>
      <c r="F73" s="32">
        <v>10896</v>
      </c>
      <c r="G73" s="32">
        <v>10831</v>
      </c>
      <c r="H73" s="32">
        <v>10828</v>
      </c>
      <c r="I73" s="32">
        <v>10739</v>
      </c>
      <c r="J73" s="32">
        <v>10867</v>
      </c>
      <c r="K73" s="32">
        <v>10874</v>
      </c>
      <c r="L73" s="32">
        <v>10874</v>
      </c>
      <c r="M73" s="22">
        <f t="shared" si="4"/>
        <v>-164</v>
      </c>
      <c r="N73" s="21">
        <f t="shared" si="5"/>
        <v>-0.015081846606584513</v>
      </c>
    </row>
    <row r="74" spans="1:14" ht="12.75">
      <c r="A74" s="16" t="s">
        <v>68</v>
      </c>
      <c r="B74" s="32">
        <v>8966</v>
      </c>
      <c r="C74" s="32">
        <v>9071</v>
      </c>
      <c r="D74" s="32">
        <v>9181</v>
      </c>
      <c r="E74" s="32">
        <v>9348</v>
      </c>
      <c r="F74" s="32">
        <v>9514</v>
      </c>
      <c r="G74" s="32">
        <v>9685</v>
      </c>
      <c r="H74" s="32">
        <v>9706</v>
      </c>
      <c r="I74" s="32">
        <v>9819</v>
      </c>
      <c r="J74" s="32">
        <v>10003</v>
      </c>
      <c r="K74" s="32">
        <v>10020</v>
      </c>
      <c r="L74" s="32">
        <v>10020</v>
      </c>
      <c r="M74" s="22">
        <f t="shared" si="4"/>
        <v>-1054</v>
      </c>
      <c r="N74" s="21">
        <f t="shared" si="5"/>
        <v>-0.10518962075848304</v>
      </c>
    </row>
    <row r="75" spans="1:14" ht="12.75">
      <c r="A75" s="16" t="s">
        <v>69</v>
      </c>
      <c r="B75" s="32">
        <v>7577</v>
      </c>
      <c r="C75" s="32">
        <v>7583</v>
      </c>
      <c r="D75" s="32">
        <v>7644</v>
      </c>
      <c r="E75" s="32">
        <v>7722</v>
      </c>
      <c r="F75" s="32">
        <v>7778</v>
      </c>
      <c r="G75" s="32">
        <v>7805</v>
      </c>
      <c r="H75" s="32">
        <v>7788</v>
      </c>
      <c r="I75" s="32">
        <v>7934</v>
      </c>
      <c r="J75" s="32">
        <v>8000</v>
      </c>
      <c r="K75" s="32">
        <v>8016</v>
      </c>
      <c r="L75" s="32">
        <v>8016</v>
      </c>
      <c r="M75" s="22">
        <f t="shared" si="4"/>
        <v>-439</v>
      </c>
      <c r="N75" s="21">
        <f t="shared" si="5"/>
        <v>-0.054765469061876244</v>
      </c>
    </row>
    <row r="76" spans="1:14" ht="12.75">
      <c r="A76" s="16" t="s">
        <v>70</v>
      </c>
      <c r="B76" s="32">
        <v>10870</v>
      </c>
      <c r="C76" s="32">
        <v>10978</v>
      </c>
      <c r="D76" s="32">
        <v>11137</v>
      </c>
      <c r="E76" s="32">
        <v>11179</v>
      </c>
      <c r="F76" s="32">
        <v>11163</v>
      </c>
      <c r="G76" s="32">
        <v>11190</v>
      </c>
      <c r="H76" s="32">
        <v>11302</v>
      </c>
      <c r="I76" s="32">
        <v>11508</v>
      </c>
      <c r="J76" s="32">
        <v>11792</v>
      </c>
      <c r="K76" s="32">
        <v>11771</v>
      </c>
      <c r="L76" s="32">
        <v>11771</v>
      </c>
      <c r="M76" s="22">
        <f t="shared" si="4"/>
        <v>-901</v>
      </c>
      <c r="N76" s="21">
        <f t="shared" si="5"/>
        <v>-0.0765440489338204</v>
      </c>
    </row>
    <row r="77" spans="1:14" ht="12.75">
      <c r="A77" s="16" t="s">
        <v>71</v>
      </c>
      <c r="B77" s="32">
        <v>42504</v>
      </c>
      <c r="C77" s="32">
        <v>42335</v>
      </c>
      <c r="D77" s="32">
        <v>42190</v>
      </c>
      <c r="E77" s="32">
        <v>41968</v>
      </c>
      <c r="F77" s="32">
        <v>41810</v>
      </c>
      <c r="G77" s="32">
        <v>41674</v>
      </c>
      <c r="H77" s="32">
        <v>41796</v>
      </c>
      <c r="I77" s="32">
        <v>41786</v>
      </c>
      <c r="J77" s="32">
        <v>41796</v>
      </c>
      <c r="K77" s="32">
        <v>41722</v>
      </c>
      <c r="L77" s="32">
        <v>41722</v>
      </c>
      <c r="M77" s="22">
        <f t="shared" si="4"/>
        <v>782</v>
      </c>
      <c r="N77" s="21">
        <f t="shared" si="5"/>
        <v>0.018743109151047408</v>
      </c>
    </row>
    <row r="78" spans="1:14" ht="12.75">
      <c r="A78" s="16" t="s">
        <v>72</v>
      </c>
      <c r="B78" s="32">
        <v>13952</v>
      </c>
      <c r="C78" s="32">
        <v>14060</v>
      </c>
      <c r="D78" s="32">
        <v>14184</v>
      </c>
      <c r="E78" s="32">
        <v>14249</v>
      </c>
      <c r="F78" s="32">
        <v>14340</v>
      </c>
      <c r="G78" s="32">
        <v>14587</v>
      </c>
      <c r="H78" s="32">
        <v>14683</v>
      </c>
      <c r="I78" s="32">
        <v>14881</v>
      </c>
      <c r="J78" s="32">
        <v>15066</v>
      </c>
      <c r="K78" s="32">
        <v>15102</v>
      </c>
      <c r="L78" s="32">
        <v>15102</v>
      </c>
      <c r="M78" s="22">
        <f t="shared" si="4"/>
        <v>-1150</v>
      </c>
      <c r="N78" s="21">
        <f t="shared" si="5"/>
        <v>-0.0761488544563634</v>
      </c>
    </row>
    <row r="79" spans="1:14" ht="12.75">
      <c r="A79" s="16" t="s">
        <v>73</v>
      </c>
      <c r="B79" s="32">
        <v>6444</v>
      </c>
      <c r="C79" s="32">
        <v>6451</v>
      </c>
      <c r="D79" s="32">
        <v>6581</v>
      </c>
      <c r="E79" s="32">
        <v>6633</v>
      </c>
      <c r="F79" s="32">
        <v>6773</v>
      </c>
      <c r="G79" s="32">
        <v>6818</v>
      </c>
      <c r="H79" s="32">
        <v>6853</v>
      </c>
      <c r="I79" s="32">
        <v>6939</v>
      </c>
      <c r="J79" s="32">
        <v>6982</v>
      </c>
      <c r="K79" s="32">
        <v>7003</v>
      </c>
      <c r="L79" s="32">
        <v>7003</v>
      </c>
      <c r="M79" s="22">
        <f t="shared" si="4"/>
        <v>-559</v>
      </c>
      <c r="N79" s="21">
        <f t="shared" si="5"/>
        <v>-0.07982293302870198</v>
      </c>
    </row>
    <row r="80" spans="1:14" ht="12.75">
      <c r="A80" s="16" t="s">
        <v>74</v>
      </c>
      <c r="B80" s="32">
        <v>15664</v>
      </c>
      <c r="C80" s="32">
        <v>15896</v>
      </c>
      <c r="D80" s="32">
        <v>16046</v>
      </c>
      <c r="E80" s="32">
        <v>16007</v>
      </c>
      <c r="F80" s="32">
        <v>16002</v>
      </c>
      <c r="G80" s="32">
        <v>16166</v>
      </c>
      <c r="H80" s="32">
        <v>16425</v>
      </c>
      <c r="I80" s="32">
        <v>16869</v>
      </c>
      <c r="J80" s="32">
        <v>16917</v>
      </c>
      <c r="K80" s="32">
        <v>16976</v>
      </c>
      <c r="L80" s="32">
        <v>16976</v>
      </c>
      <c r="M80" s="22">
        <f t="shared" si="4"/>
        <v>-1312</v>
      </c>
      <c r="N80" s="21">
        <f t="shared" si="5"/>
        <v>-0.07728557964184732</v>
      </c>
    </row>
    <row r="81" spans="1:14" ht="12.75">
      <c r="A81" s="16" t="s">
        <v>75</v>
      </c>
      <c r="B81" s="32">
        <v>9345</v>
      </c>
      <c r="C81" s="32">
        <v>9427</v>
      </c>
      <c r="D81" s="32">
        <v>9455</v>
      </c>
      <c r="E81" s="32">
        <v>9586</v>
      </c>
      <c r="F81" s="32">
        <v>9660</v>
      </c>
      <c r="G81" s="32">
        <v>9670</v>
      </c>
      <c r="H81" s="32">
        <v>9845</v>
      </c>
      <c r="I81" s="32">
        <v>10029</v>
      </c>
      <c r="J81" s="32">
        <v>10136</v>
      </c>
      <c r="K81" s="32">
        <v>10147</v>
      </c>
      <c r="L81" s="32">
        <v>10147</v>
      </c>
      <c r="M81" s="22">
        <f t="shared" si="4"/>
        <v>-802</v>
      </c>
      <c r="N81" s="21">
        <f t="shared" si="5"/>
        <v>-0.07903813935153248</v>
      </c>
    </row>
    <row r="82" spans="1:14" ht="12.75">
      <c r="A82" s="16" t="s">
        <v>76</v>
      </c>
      <c r="B82" s="32">
        <v>24323</v>
      </c>
      <c r="C82" s="32">
        <v>24338</v>
      </c>
      <c r="D82" s="32">
        <v>24485</v>
      </c>
      <c r="E82" s="32">
        <v>24577</v>
      </c>
      <c r="F82" s="32">
        <v>24709</v>
      </c>
      <c r="G82" s="32">
        <v>24597</v>
      </c>
      <c r="H82" s="32">
        <v>24562</v>
      </c>
      <c r="I82" s="32">
        <v>24749</v>
      </c>
      <c r="J82" s="32">
        <v>24851</v>
      </c>
      <c r="K82" s="32">
        <v>24849</v>
      </c>
      <c r="L82" s="32">
        <v>24849</v>
      </c>
      <c r="M82" s="22">
        <f t="shared" si="4"/>
        <v>-526</v>
      </c>
      <c r="N82" s="21">
        <f t="shared" si="5"/>
        <v>-0.021167853837176547</v>
      </c>
    </row>
    <row r="83" spans="1:14" ht="12.75">
      <c r="A83" s="16" t="s">
        <v>77</v>
      </c>
      <c r="B83" s="32">
        <v>7560</v>
      </c>
      <c r="C83" s="32">
        <v>7666</v>
      </c>
      <c r="D83" s="32">
        <v>7685</v>
      </c>
      <c r="E83" s="32">
        <v>7804</v>
      </c>
      <c r="F83" s="32">
        <v>7978</v>
      </c>
      <c r="G83" s="32">
        <v>8150</v>
      </c>
      <c r="H83" s="32">
        <v>8341</v>
      </c>
      <c r="I83" s="32">
        <v>8461</v>
      </c>
      <c r="J83" s="32">
        <v>8600</v>
      </c>
      <c r="K83" s="32">
        <v>8662</v>
      </c>
      <c r="L83" s="32">
        <v>8662</v>
      </c>
      <c r="M83" s="22">
        <f t="shared" si="4"/>
        <v>-1102</v>
      </c>
      <c r="N83" s="21">
        <f t="shared" si="5"/>
        <v>-0.12722235049642114</v>
      </c>
    </row>
    <row r="84" spans="1:14" ht="12.75">
      <c r="A84" s="16" t="s">
        <v>78</v>
      </c>
      <c r="B84" s="32">
        <v>424778</v>
      </c>
      <c r="C84" s="32">
        <v>417668</v>
      </c>
      <c r="D84" s="32">
        <v>410089</v>
      </c>
      <c r="E84" s="32">
        <v>402762</v>
      </c>
      <c r="F84" s="32">
        <v>394352</v>
      </c>
      <c r="G84" s="32">
        <v>390308</v>
      </c>
      <c r="H84" s="32">
        <v>385879</v>
      </c>
      <c r="I84" s="32">
        <v>381062</v>
      </c>
      <c r="J84" s="32">
        <v>375925</v>
      </c>
      <c r="K84" s="32">
        <v>374575</v>
      </c>
      <c r="L84" s="32">
        <v>374601</v>
      </c>
      <c r="M84" s="22">
        <f t="shared" si="4"/>
        <v>50203</v>
      </c>
      <c r="N84" s="21">
        <f t="shared" si="5"/>
        <v>0.1340265634385637</v>
      </c>
    </row>
    <row r="85" spans="1:14" ht="12.75">
      <c r="A85" s="16" t="s">
        <v>79</v>
      </c>
      <c r="B85" s="32">
        <v>89647</v>
      </c>
      <c r="C85" s="32">
        <v>89355</v>
      </c>
      <c r="D85" s="32">
        <v>89284</v>
      </c>
      <c r="E85" s="32">
        <v>88981</v>
      </c>
      <c r="F85" s="32">
        <v>88784</v>
      </c>
      <c r="G85" s="32">
        <v>88044</v>
      </c>
      <c r="H85" s="32">
        <v>87933</v>
      </c>
      <c r="I85" s="32">
        <v>87662</v>
      </c>
      <c r="J85" s="32">
        <v>87965</v>
      </c>
      <c r="K85" s="32">
        <v>87807</v>
      </c>
      <c r="L85" s="32">
        <v>87704</v>
      </c>
      <c r="M85" s="22">
        <f t="shared" si="4"/>
        <v>1840</v>
      </c>
      <c r="N85" s="21">
        <f t="shared" si="5"/>
        <v>0.02095504914186796</v>
      </c>
    </row>
    <row r="86" spans="1:14" ht="12.75">
      <c r="A86" s="16" t="s">
        <v>80</v>
      </c>
      <c r="B86" s="32">
        <v>18590</v>
      </c>
      <c r="C86" s="32">
        <v>18713</v>
      </c>
      <c r="D86" s="32">
        <v>18670</v>
      </c>
      <c r="E86" s="32">
        <v>18643</v>
      </c>
      <c r="F86" s="32">
        <v>18805</v>
      </c>
      <c r="G86" s="32">
        <v>18809</v>
      </c>
      <c r="H86" s="32">
        <v>18756</v>
      </c>
      <c r="I86" s="32">
        <v>18850</v>
      </c>
      <c r="J86" s="32">
        <v>18834</v>
      </c>
      <c r="K86" s="32">
        <v>18832</v>
      </c>
      <c r="L86" s="32">
        <v>18815</v>
      </c>
      <c r="M86" s="22">
        <f t="shared" si="4"/>
        <v>-242</v>
      </c>
      <c r="N86" s="21">
        <f t="shared" si="5"/>
        <v>-0.012850467289719626</v>
      </c>
    </row>
    <row r="87" spans="1:14" ht="12.75">
      <c r="A87" s="16" t="s">
        <v>81</v>
      </c>
      <c r="B87" s="32">
        <v>5156</v>
      </c>
      <c r="C87" s="32">
        <v>5141</v>
      </c>
      <c r="D87" s="32">
        <v>5142</v>
      </c>
      <c r="E87" s="32">
        <v>5193</v>
      </c>
      <c r="F87" s="32">
        <v>5248</v>
      </c>
      <c r="G87" s="32">
        <v>5264</v>
      </c>
      <c r="H87" s="32">
        <v>5294</v>
      </c>
      <c r="I87" s="32">
        <v>5390</v>
      </c>
      <c r="J87" s="32">
        <v>5461</v>
      </c>
      <c r="K87" s="32">
        <v>5469</v>
      </c>
      <c r="L87" s="32">
        <v>5469</v>
      </c>
      <c r="M87" s="22">
        <f t="shared" si="4"/>
        <v>-313</v>
      </c>
      <c r="N87" s="21">
        <f t="shared" si="5"/>
        <v>-0.05723166940939843</v>
      </c>
    </row>
    <row r="88" spans="1:14" ht="12.75">
      <c r="A88" s="16" t="s">
        <v>82</v>
      </c>
      <c r="B88" s="32">
        <v>10311</v>
      </c>
      <c r="C88" s="32">
        <v>10360</v>
      </c>
      <c r="D88" s="32">
        <v>10528</v>
      </c>
      <c r="E88" s="32">
        <v>10540</v>
      </c>
      <c r="F88" s="32">
        <v>10725</v>
      </c>
      <c r="G88" s="32">
        <v>10852</v>
      </c>
      <c r="H88" s="32">
        <v>11042</v>
      </c>
      <c r="I88" s="32">
        <v>11359</v>
      </c>
      <c r="J88" s="32">
        <v>11474</v>
      </c>
      <c r="K88" s="32">
        <v>11529</v>
      </c>
      <c r="L88" s="32">
        <v>11529</v>
      </c>
      <c r="M88" s="22">
        <f t="shared" si="4"/>
        <v>-1218</v>
      </c>
      <c r="N88" s="21">
        <f t="shared" si="5"/>
        <v>-0.10564663023679417</v>
      </c>
    </row>
    <row r="89" spans="1:14" ht="12.75">
      <c r="A89" s="16" t="s">
        <v>83</v>
      </c>
      <c r="B89" s="32">
        <v>164690</v>
      </c>
      <c r="C89" s="32">
        <v>162445</v>
      </c>
      <c r="D89" s="32">
        <v>161476</v>
      </c>
      <c r="E89" s="32">
        <v>160101</v>
      </c>
      <c r="F89" s="32">
        <v>159307</v>
      </c>
      <c r="G89" s="32">
        <v>158758</v>
      </c>
      <c r="H89" s="32">
        <v>158622</v>
      </c>
      <c r="I89" s="32">
        <v>158501</v>
      </c>
      <c r="J89" s="32">
        <v>158663</v>
      </c>
      <c r="K89" s="32">
        <v>158689</v>
      </c>
      <c r="L89" s="32">
        <v>158668</v>
      </c>
      <c r="M89" s="22">
        <f t="shared" si="4"/>
        <v>6001</v>
      </c>
      <c r="N89" s="21">
        <f t="shared" si="5"/>
        <v>0.03781610571621222</v>
      </c>
    </row>
    <row r="90" spans="1:14" ht="12.75">
      <c r="A90" s="16" t="s">
        <v>84</v>
      </c>
      <c r="B90" s="32">
        <v>12131</v>
      </c>
      <c r="C90" s="32">
        <v>12310</v>
      </c>
      <c r="D90" s="32">
        <v>12305</v>
      </c>
      <c r="E90" s="32">
        <v>12419</v>
      </c>
      <c r="F90" s="32">
        <v>12657</v>
      </c>
      <c r="G90" s="32">
        <v>12754</v>
      </c>
      <c r="H90" s="32">
        <v>12844</v>
      </c>
      <c r="I90" s="32">
        <v>12995</v>
      </c>
      <c r="J90" s="32">
        <v>13070</v>
      </c>
      <c r="K90" s="32">
        <v>13074</v>
      </c>
      <c r="L90" s="32">
        <v>13173</v>
      </c>
      <c r="M90" s="22">
        <f t="shared" si="4"/>
        <v>-943</v>
      </c>
      <c r="N90" s="21">
        <f t="shared" si="5"/>
        <v>-0.07212788741012698</v>
      </c>
    </row>
    <row r="91" spans="1:14" ht="12.75">
      <c r="A91" s="16" t="s">
        <v>85</v>
      </c>
      <c r="B91" s="32">
        <v>32200</v>
      </c>
      <c r="C91" s="32">
        <v>32044</v>
      </c>
      <c r="D91" s="32">
        <v>32118</v>
      </c>
      <c r="E91" s="32">
        <v>31909</v>
      </c>
      <c r="F91" s="32">
        <v>31867</v>
      </c>
      <c r="G91" s="32">
        <v>31780</v>
      </c>
      <c r="H91" s="32">
        <v>31792</v>
      </c>
      <c r="I91" s="32">
        <v>31738</v>
      </c>
      <c r="J91" s="32">
        <v>31557</v>
      </c>
      <c r="K91" s="32">
        <v>31589</v>
      </c>
      <c r="L91" s="32">
        <v>31589</v>
      </c>
      <c r="M91" s="22">
        <f t="shared" si="4"/>
        <v>611</v>
      </c>
      <c r="N91" s="21">
        <f t="shared" si="5"/>
        <v>0.019342176073949793</v>
      </c>
    </row>
    <row r="92" spans="1:14" ht="12.75">
      <c r="A92" s="16" t="s">
        <v>86</v>
      </c>
      <c r="B92" s="32">
        <v>86754</v>
      </c>
      <c r="C92" s="32">
        <v>85306</v>
      </c>
      <c r="D92" s="32">
        <v>83505</v>
      </c>
      <c r="E92" s="32">
        <v>81852</v>
      </c>
      <c r="F92" s="32">
        <v>81957</v>
      </c>
      <c r="G92" s="32">
        <v>81481</v>
      </c>
      <c r="H92" s="32">
        <v>81607</v>
      </c>
      <c r="I92" s="32">
        <v>80052</v>
      </c>
      <c r="J92" s="32">
        <v>80121</v>
      </c>
      <c r="K92" s="32">
        <v>79981</v>
      </c>
      <c r="L92" s="32">
        <v>79981</v>
      </c>
      <c r="M92" s="22">
        <f t="shared" si="4"/>
        <v>6773</v>
      </c>
      <c r="N92" s="21">
        <f t="shared" si="5"/>
        <v>0.08468261212037859</v>
      </c>
    </row>
    <row r="93" spans="1:14" ht="12.75">
      <c r="A93" s="16" t="s">
        <v>87</v>
      </c>
      <c r="B93" s="32">
        <v>17690</v>
      </c>
      <c r="C93" s="32">
        <v>17767</v>
      </c>
      <c r="D93" s="32">
        <v>17828</v>
      </c>
      <c r="E93" s="32">
        <v>17910</v>
      </c>
      <c r="F93" s="32">
        <v>17938</v>
      </c>
      <c r="G93" s="32">
        <v>17850</v>
      </c>
      <c r="H93" s="32">
        <v>17903</v>
      </c>
      <c r="I93" s="32">
        <v>18013</v>
      </c>
      <c r="J93" s="32">
        <v>18072</v>
      </c>
      <c r="K93" s="32">
        <v>18103</v>
      </c>
      <c r="L93" s="32">
        <v>18103</v>
      </c>
      <c r="M93" s="22">
        <f t="shared" si="4"/>
        <v>-413</v>
      </c>
      <c r="N93" s="21">
        <f t="shared" si="5"/>
        <v>-0.02281389824890902</v>
      </c>
    </row>
    <row r="94" spans="1:14" ht="12.75">
      <c r="A94" s="16" t="s">
        <v>88</v>
      </c>
      <c r="B94" s="32">
        <v>6298</v>
      </c>
      <c r="C94" s="32">
        <v>6391</v>
      </c>
      <c r="D94" s="32">
        <v>6512</v>
      </c>
      <c r="E94" s="32">
        <v>6537</v>
      </c>
      <c r="F94" s="32">
        <v>6692</v>
      </c>
      <c r="G94" s="32">
        <v>6750</v>
      </c>
      <c r="H94" s="32">
        <v>6822</v>
      </c>
      <c r="I94" s="32">
        <v>6898</v>
      </c>
      <c r="J94" s="32">
        <v>6978</v>
      </c>
      <c r="K94" s="32">
        <v>6958</v>
      </c>
      <c r="L94" s="32">
        <v>6958</v>
      </c>
      <c r="M94" s="22">
        <f t="shared" si="4"/>
        <v>-660</v>
      </c>
      <c r="N94" s="21">
        <f t="shared" si="5"/>
        <v>-0.09485484334578902</v>
      </c>
    </row>
    <row r="95" spans="1:14" ht="12.75">
      <c r="A95" s="16" t="s">
        <v>89</v>
      </c>
      <c r="B95" s="32">
        <v>12261</v>
      </c>
      <c r="C95" s="32">
        <v>12156</v>
      </c>
      <c r="D95" s="32">
        <v>12059</v>
      </c>
      <c r="E95" s="32">
        <v>11951</v>
      </c>
      <c r="F95" s="32">
        <v>11925</v>
      </c>
      <c r="G95" s="32">
        <v>11885</v>
      </c>
      <c r="H95" s="32">
        <v>12084</v>
      </c>
      <c r="I95" s="32">
        <v>12202</v>
      </c>
      <c r="J95" s="32">
        <v>12272</v>
      </c>
      <c r="K95" s="32">
        <v>12309</v>
      </c>
      <c r="L95" s="32">
        <v>12309</v>
      </c>
      <c r="M95" s="22">
        <f t="shared" si="4"/>
        <v>-48</v>
      </c>
      <c r="N95" s="21">
        <f t="shared" si="5"/>
        <v>-0.0038995856690226664</v>
      </c>
    </row>
    <row r="96" spans="1:14" ht="12.75">
      <c r="A96" s="16" t="s">
        <v>90</v>
      </c>
      <c r="B96" s="32">
        <v>7676</v>
      </c>
      <c r="C96" s="32">
        <v>7672</v>
      </c>
      <c r="D96" s="32">
        <v>7663</v>
      </c>
      <c r="E96" s="32">
        <v>7628</v>
      </c>
      <c r="F96" s="32">
        <v>7666</v>
      </c>
      <c r="G96" s="32">
        <v>7673</v>
      </c>
      <c r="H96" s="32">
        <v>7737</v>
      </c>
      <c r="I96" s="32">
        <v>7736</v>
      </c>
      <c r="J96" s="32">
        <v>7817</v>
      </c>
      <c r="K96" s="32">
        <v>7809</v>
      </c>
      <c r="L96" s="32">
        <v>7809</v>
      </c>
      <c r="M96" s="22">
        <f t="shared" si="4"/>
        <v>-133</v>
      </c>
      <c r="N96" s="21">
        <f t="shared" si="5"/>
        <v>-0.0170316301703163</v>
      </c>
    </row>
    <row r="97" spans="1:14" ht="12.75">
      <c r="A97" s="16" t="s">
        <v>91</v>
      </c>
      <c r="B97" s="32">
        <v>35513</v>
      </c>
      <c r="C97" s="32">
        <v>35459</v>
      </c>
      <c r="D97" s="32">
        <v>35718</v>
      </c>
      <c r="E97" s="32">
        <v>35785</v>
      </c>
      <c r="F97" s="32">
        <v>35660</v>
      </c>
      <c r="G97" s="32">
        <v>35720</v>
      </c>
      <c r="H97" s="32">
        <v>35802</v>
      </c>
      <c r="I97" s="32">
        <v>35952</v>
      </c>
      <c r="J97" s="32">
        <v>36006</v>
      </c>
      <c r="K97" s="32">
        <v>36051</v>
      </c>
      <c r="L97" s="32">
        <v>36051</v>
      </c>
      <c r="M97" s="22">
        <f t="shared" si="4"/>
        <v>-538</v>
      </c>
      <c r="N97" s="21">
        <f t="shared" si="5"/>
        <v>-0.014923303098388394</v>
      </c>
    </row>
    <row r="98" spans="1:14" ht="12.75">
      <c r="A98" s="16" t="s">
        <v>92</v>
      </c>
      <c r="B98" s="32">
        <v>45059</v>
      </c>
      <c r="C98" s="32">
        <v>44408</v>
      </c>
      <c r="D98" s="32">
        <v>43698</v>
      </c>
      <c r="E98" s="32">
        <v>42962</v>
      </c>
      <c r="F98" s="32">
        <v>42294</v>
      </c>
      <c r="G98" s="32">
        <v>41963</v>
      </c>
      <c r="H98" s="32">
        <v>41296</v>
      </c>
      <c r="I98" s="32">
        <v>41017</v>
      </c>
      <c r="J98" s="32">
        <v>40779</v>
      </c>
      <c r="K98" s="32">
        <v>40671</v>
      </c>
      <c r="L98" s="32">
        <v>40671</v>
      </c>
      <c r="M98" s="22">
        <f t="shared" si="4"/>
        <v>4388</v>
      </c>
      <c r="N98" s="21">
        <f t="shared" si="5"/>
        <v>0.10789014285363036</v>
      </c>
    </row>
    <row r="99" spans="1:14" ht="12.75">
      <c r="A99" s="16" t="s">
        <v>93</v>
      </c>
      <c r="B99" s="32">
        <v>21343</v>
      </c>
      <c r="C99" s="32">
        <v>21236</v>
      </c>
      <c r="D99" s="32">
        <v>21162</v>
      </c>
      <c r="E99" s="32">
        <v>21057</v>
      </c>
      <c r="F99" s="32">
        <v>21029</v>
      </c>
      <c r="G99" s="32">
        <v>21008</v>
      </c>
      <c r="H99" s="32">
        <v>20993</v>
      </c>
      <c r="I99" s="32">
        <v>21005</v>
      </c>
      <c r="J99" s="32">
        <v>20701</v>
      </c>
      <c r="K99" s="32">
        <v>20670</v>
      </c>
      <c r="L99" s="32">
        <v>20670</v>
      </c>
      <c r="M99" s="22">
        <f t="shared" si="4"/>
        <v>673</v>
      </c>
      <c r="N99" s="21">
        <f t="shared" si="5"/>
        <v>0.03255926463473633</v>
      </c>
    </row>
    <row r="100" spans="1:14" ht="12.75">
      <c r="A100" s="16" t="s">
        <v>94</v>
      </c>
      <c r="B100" s="32">
        <v>6253</v>
      </c>
      <c r="C100" s="32">
        <v>6269</v>
      </c>
      <c r="D100" s="32">
        <v>6374</v>
      </c>
      <c r="E100" s="32">
        <v>6428</v>
      </c>
      <c r="F100" s="32">
        <v>6508</v>
      </c>
      <c r="G100" s="32">
        <v>6573</v>
      </c>
      <c r="H100" s="32">
        <v>6640</v>
      </c>
      <c r="I100" s="32">
        <v>6642</v>
      </c>
      <c r="J100" s="32">
        <v>6725</v>
      </c>
      <c r="K100" s="32">
        <v>6730</v>
      </c>
      <c r="L100" s="32">
        <v>6730</v>
      </c>
      <c r="M100" s="22">
        <f t="shared" si="4"/>
        <v>-477</v>
      </c>
      <c r="N100" s="21">
        <f t="shared" si="5"/>
        <v>-0.07087667161961367</v>
      </c>
    </row>
    <row r="101" spans="1:14" ht="12.75">
      <c r="A101" s="16" t="s">
        <v>95</v>
      </c>
      <c r="B101" s="32">
        <v>38517</v>
      </c>
      <c r="C101" s="32">
        <v>38606</v>
      </c>
      <c r="D101" s="32">
        <v>38635</v>
      </c>
      <c r="E101" s="32">
        <v>38579</v>
      </c>
      <c r="F101" s="32">
        <v>38932</v>
      </c>
      <c r="G101" s="32">
        <v>39368</v>
      </c>
      <c r="H101" s="32">
        <v>39667</v>
      </c>
      <c r="I101" s="32">
        <v>40036</v>
      </c>
      <c r="J101" s="32">
        <v>40196</v>
      </c>
      <c r="K101" s="32">
        <v>40235</v>
      </c>
      <c r="L101" s="32">
        <v>40235</v>
      </c>
      <c r="M101" s="22">
        <f t="shared" si="4"/>
        <v>-1718</v>
      </c>
      <c r="N101" s="21">
        <f t="shared" si="5"/>
        <v>-0.04269914253759165</v>
      </c>
    </row>
    <row r="102" spans="1:14" ht="12.75">
      <c r="A102" s="16" t="s">
        <v>96</v>
      </c>
      <c r="B102" s="32">
        <v>10901</v>
      </c>
      <c r="C102" s="32">
        <v>10927</v>
      </c>
      <c r="D102" s="32">
        <v>11011</v>
      </c>
      <c r="E102" s="32">
        <v>11203</v>
      </c>
      <c r="F102" s="32">
        <v>11211</v>
      </c>
      <c r="G102" s="32">
        <v>11317</v>
      </c>
      <c r="H102" s="32">
        <v>11336</v>
      </c>
      <c r="I102" s="32">
        <v>11535</v>
      </c>
      <c r="J102" s="32">
        <v>11743</v>
      </c>
      <c r="K102" s="32">
        <v>11723</v>
      </c>
      <c r="L102" s="32">
        <v>11723</v>
      </c>
      <c r="M102" s="22">
        <f t="shared" si="4"/>
        <v>-822</v>
      </c>
      <c r="N102" s="21">
        <f t="shared" si="5"/>
        <v>-0.07011857033182632</v>
      </c>
    </row>
    <row r="103" spans="1:14" ht="12.75">
      <c r="A103" s="16" t="s">
        <v>97</v>
      </c>
      <c r="B103" s="32">
        <v>20913</v>
      </c>
      <c r="C103" s="32">
        <v>20888</v>
      </c>
      <c r="D103" s="32">
        <v>20847</v>
      </c>
      <c r="E103" s="32">
        <v>20886</v>
      </c>
      <c r="F103" s="32">
        <v>20906</v>
      </c>
      <c r="G103" s="32">
        <v>20903</v>
      </c>
      <c r="H103" s="32">
        <v>21127</v>
      </c>
      <c r="I103" s="32">
        <v>21238</v>
      </c>
      <c r="J103" s="32">
        <v>21285</v>
      </c>
      <c r="K103" s="32">
        <v>21310</v>
      </c>
      <c r="L103" s="32">
        <v>21310</v>
      </c>
      <c r="M103" s="22">
        <f t="shared" si="4"/>
        <v>-397</v>
      </c>
      <c r="N103" s="21">
        <f t="shared" si="5"/>
        <v>-0.018629751290473957</v>
      </c>
    </row>
    <row r="104" spans="1:14" ht="12.75">
      <c r="A104" s="16" t="s">
        <v>98</v>
      </c>
      <c r="B104" s="32">
        <v>102559</v>
      </c>
      <c r="C104" s="32">
        <v>101910</v>
      </c>
      <c r="D104" s="32">
        <v>101796</v>
      </c>
      <c r="E104" s="32">
        <v>101388</v>
      </c>
      <c r="F104" s="32">
        <v>102456</v>
      </c>
      <c r="G104" s="32">
        <v>102517</v>
      </c>
      <c r="H104" s="32">
        <v>103019</v>
      </c>
      <c r="I104" s="32">
        <v>103313</v>
      </c>
      <c r="J104" s="32">
        <v>103816</v>
      </c>
      <c r="K104" s="32">
        <v>103877</v>
      </c>
      <c r="L104" s="32">
        <v>103877</v>
      </c>
      <c r="M104" s="22">
        <f t="shared" si="4"/>
        <v>-1318</v>
      </c>
      <c r="N104" s="21">
        <f>M104/K104</f>
        <v>-0.012688083021265536</v>
      </c>
    </row>
    <row r="105" spans="1:14" ht="12.75">
      <c r="A105" s="16" t="s">
        <v>99</v>
      </c>
      <c r="B105" s="32">
        <v>7661</v>
      </c>
      <c r="C105" s="32">
        <v>7657</v>
      </c>
      <c r="D105" s="32">
        <v>7653</v>
      </c>
      <c r="E105" s="32">
        <v>7721</v>
      </c>
      <c r="F105" s="32">
        <v>7713</v>
      </c>
      <c r="G105" s="32">
        <v>7722</v>
      </c>
      <c r="H105" s="32">
        <v>7797</v>
      </c>
      <c r="I105" s="32">
        <v>7802</v>
      </c>
      <c r="J105" s="32">
        <v>7901</v>
      </c>
      <c r="K105" s="32">
        <v>7909</v>
      </c>
      <c r="L105" s="32">
        <v>7909</v>
      </c>
      <c r="M105" s="22">
        <f t="shared" si="4"/>
        <v>-248</v>
      </c>
      <c r="N105" s="21">
        <f>M105/K105</f>
        <v>-0.03135668226071564</v>
      </c>
    </row>
    <row r="106" spans="1:14" ht="12.75">
      <c r="A106" s="16" t="s">
        <v>100</v>
      </c>
      <c r="B106" s="32">
        <v>12903</v>
      </c>
      <c r="C106" s="32">
        <v>13021</v>
      </c>
      <c r="D106" s="32">
        <v>13145</v>
      </c>
      <c r="E106" s="32">
        <v>13373</v>
      </c>
      <c r="F106" s="32">
        <v>13537</v>
      </c>
      <c r="G106" s="32">
        <v>13627</v>
      </c>
      <c r="H106" s="32">
        <v>13826</v>
      </c>
      <c r="I106" s="32">
        <v>14056</v>
      </c>
      <c r="J106" s="32">
        <v>14312</v>
      </c>
      <c r="K106" s="32">
        <v>14334</v>
      </c>
      <c r="L106" s="32">
        <v>14334</v>
      </c>
      <c r="M106" s="22">
        <f t="shared" si="4"/>
        <v>-1431</v>
      </c>
      <c r="N106" s="21">
        <f>M106/K106</f>
        <v>-0.09983256592716618</v>
      </c>
    </row>
    <row r="107" spans="1:11" ht="12.75">
      <c r="A107" s="3"/>
      <c r="B107" s="3"/>
      <c r="K107" s="18"/>
    </row>
    <row r="108" spans="1:11" ht="12.75">
      <c r="A108" s="1" t="s">
        <v>114</v>
      </c>
      <c r="B108" s="1"/>
      <c r="K108" s="18"/>
    </row>
    <row r="109" spans="1:11" ht="12.75">
      <c r="A109" s="1" t="s">
        <v>115</v>
      </c>
      <c r="B109" s="1"/>
      <c r="K109" s="18"/>
    </row>
    <row r="110" spans="1:11" ht="12.75">
      <c r="A110" s="5" t="s">
        <v>103</v>
      </c>
      <c r="B110" s="5"/>
      <c r="K110" s="18"/>
    </row>
    <row r="111" spans="1:11" ht="12.75">
      <c r="A111" s="5" t="s">
        <v>104</v>
      </c>
      <c r="B111" s="5"/>
      <c r="K111" s="18"/>
    </row>
    <row r="112" spans="1:11" ht="12.75">
      <c r="A112" s="8"/>
      <c r="B112" s="8"/>
      <c r="C112" s="6"/>
      <c r="D112" s="6"/>
      <c r="E112" s="6"/>
      <c r="F112" s="6"/>
      <c r="G112" s="6"/>
      <c r="H112" s="6"/>
      <c r="I112" s="6"/>
      <c r="K112" s="18"/>
    </row>
    <row r="113" spans="1:11" ht="12.75">
      <c r="A113" s="4" t="s">
        <v>124</v>
      </c>
      <c r="B113" s="4"/>
      <c r="K113" s="18"/>
    </row>
    <row r="114" spans="1:11" ht="12.75">
      <c r="A114" s="7" t="s">
        <v>101</v>
      </c>
      <c r="B114" s="7"/>
      <c r="K114" s="18"/>
    </row>
    <row r="115" spans="1:11" ht="12.75">
      <c r="A115" s="17" t="s">
        <v>105</v>
      </c>
      <c r="B115" s="17"/>
      <c r="K115" s="18"/>
    </row>
  </sheetData>
  <sheetProtection/>
  <mergeCells count="4">
    <mergeCell ref="M3:N3"/>
    <mergeCell ref="B3:B4"/>
    <mergeCell ref="K3:L3"/>
    <mergeCell ref="C3:J3"/>
  </mergeCells>
  <hyperlinks>
    <hyperlink ref="A115" r:id="rId1" display="http://www.iowadatacenter.org"/>
  </hyperlinks>
  <printOptions/>
  <pageMargins left="0.5" right="0.75" top="0.75" bottom="0.75" header="0.5" footer="0.5"/>
  <pageSetup fitToHeight="2" fitToWidth="1" horizontalDpi="300" verticalDpi="300" orientation="portrait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Gary Krob</cp:lastModifiedBy>
  <cp:lastPrinted>2008-03-17T19:48:23Z</cp:lastPrinted>
  <dcterms:created xsi:type="dcterms:W3CDTF">2002-04-23T18:29:08Z</dcterms:created>
  <dcterms:modified xsi:type="dcterms:W3CDTF">2009-03-18T13:08:33Z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