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10485" windowHeight="10755" tabRatio="678" activeTab="0"/>
  </bookViews>
  <sheets>
    <sheet name="2009" sheetId="1" r:id="rId1"/>
    <sheet name="2008" sheetId="2" r:id="rId2"/>
    <sheet name="2007" sheetId="3" r:id="rId3"/>
    <sheet name="2006" sheetId="4" r:id="rId4"/>
    <sheet name="2005" sheetId="5" r:id="rId5"/>
    <sheet name="2004" sheetId="6" r:id="rId6"/>
    <sheet name="2003" sheetId="7" r:id="rId7"/>
    <sheet name="2002" sheetId="8" r:id="rId8"/>
    <sheet name="2001" sheetId="9" r:id="rId9"/>
    <sheet name="2000" sheetId="10" r:id="rId10"/>
  </sheets>
  <definedNames>
    <definedName name="_xlnm.Print_Titles" localSheetId="9">'2000'!$1:$10</definedName>
    <definedName name="_xlnm.Print_Titles" localSheetId="8">'2001'!$1:$10</definedName>
    <definedName name="_xlnm.Print_Titles" localSheetId="7">'2002'!$1:$10</definedName>
    <definedName name="_xlnm.Print_Titles" localSheetId="6">'2003'!$1:$10</definedName>
    <definedName name="_xlnm.Print_Titles" localSheetId="5">'2004'!$1:$10</definedName>
    <definedName name="_xlnm.Print_Titles" localSheetId="4">'2005'!$1:$10</definedName>
    <definedName name="_xlnm.Print_Titles" localSheetId="3">'2006'!$1:$10</definedName>
    <definedName name="_xlnm.Print_Titles" localSheetId="2">'2007'!$1:$10</definedName>
    <definedName name="_xlnm.Print_Titles" localSheetId="0">'2009'!$1:$10</definedName>
  </definedNames>
  <calcPr fullCalcOnLoad="1"/>
</workbook>
</file>

<file path=xl/sharedStrings.xml><?xml version="1.0" encoding="utf-8"?>
<sst xmlns="http://schemas.openxmlformats.org/spreadsheetml/2006/main" count="1144" uniqueCount="137">
  <si>
    <t>Adair</t>
  </si>
  <si>
    <t>Jefferson</t>
  </si>
  <si>
    <t>Adams</t>
  </si>
  <si>
    <t>Johnson</t>
  </si>
  <si>
    <t>Allamakee</t>
  </si>
  <si>
    <t>Jones</t>
  </si>
  <si>
    <t>Appanoose</t>
  </si>
  <si>
    <t>Keokuk</t>
  </si>
  <si>
    <t>Audubon</t>
  </si>
  <si>
    <t>Kossuth</t>
  </si>
  <si>
    <t>Benton</t>
  </si>
  <si>
    <t>Lee</t>
  </si>
  <si>
    <t>Black Hawk</t>
  </si>
  <si>
    <t>Linn</t>
  </si>
  <si>
    <t>Boone</t>
  </si>
  <si>
    <t>Louisa</t>
  </si>
  <si>
    <t>Bremer</t>
  </si>
  <si>
    <t>Lucas</t>
  </si>
  <si>
    <t>Buchanan</t>
  </si>
  <si>
    <t>Lyon</t>
  </si>
  <si>
    <t>Buena Vista</t>
  </si>
  <si>
    <t>Madison</t>
  </si>
  <si>
    <t>Butler</t>
  </si>
  <si>
    <t>Mahaska</t>
  </si>
  <si>
    <t>Calhoun</t>
  </si>
  <si>
    <t>Marion</t>
  </si>
  <si>
    <t>Carroll</t>
  </si>
  <si>
    <t>Marshall</t>
  </si>
  <si>
    <t>Cass</t>
  </si>
  <si>
    <t>Mills</t>
  </si>
  <si>
    <t>Cedar</t>
  </si>
  <si>
    <t>Mitchell</t>
  </si>
  <si>
    <t>Cerro Gordo</t>
  </si>
  <si>
    <t>Monona</t>
  </si>
  <si>
    <t>Cherokee</t>
  </si>
  <si>
    <t>Monroe</t>
  </si>
  <si>
    <t>Chickasaw</t>
  </si>
  <si>
    <t>Montgomery</t>
  </si>
  <si>
    <t>Clarke</t>
  </si>
  <si>
    <t>Muscatine</t>
  </si>
  <si>
    <t>Clay</t>
  </si>
  <si>
    <t>O'Brien</t>
  </si>
  <si>
    <t>Clayton</t>
  </si>
  <si>
    <t>Osceola</t>
  </si>
  <si>
    <t>Clinton</t>
  </si>
  <si>
    <t>Page</t>
  </si>
  <si>
    <t>Crawford</t>
  </si>
  <si>
    <t>Palo Alto</t>
  </si>
  <si>
    <t>Dallas</t>
  </si>
  <si>
    <t>Plymouth</t>
  </si>
  <si>
    <t>Davis</t>
  </si>
  <si>
    <t>Pocahontas</t>
  </si>
  <si>
    <t>Decatur</t>
  </si>
  <si>
    <t>Polk</t>
  </si>
  <si>
    <t>Delaware</t>
  </si>
  <si>
    <t>Pottawattamie</t>
  </si>
  <si>
    <t>Des Moines</t>
  </si>
  <si>
    <t>Poweshiek</t>
  </si>
  <si>
    <t>Dickinson</t>
  </si>
  <si>
    <t>Ringgold</t>
  </si>
  <si>
    <t>Dubuque</t>
  </si>
  <si>
    <t>Sac</t>
  </si>
  <si>
    <t>Emmet</t>
  </si>
  <si>
    <t>Scott</t>
  </si>
  <si>
    <t>Fayette</t>
  </si>
  <si>
    <t>Shelby</t>
  </si>
  <si>
    <t>Floyd</t>
  </si>
  <si>
    <t>Sioux</t>
  </si>
  <si>
    <t>Franklin</t>
  </si>
  <si>
    <t>Story</t>
  </si>
  <si>
    <t>Fremont</t>
  </si>
  <si>
    <t>Tama</t>
  </si>
  <si>
    <t>Greene</t>
  </si>
  <si>
    <t>Taylor</t>
  </si>
  <si>
    <t>Grundy</t>
  </si>
  <si>
    <t>Union</t>
  </si>
  <si>
    <t>Guthrie</t>
  </si>
  <si>
    <t>Van Buren</t>
  </si>
  <si>
    <t>Hamilton</t>
  </si>
  <si>
    <t>Wapello</t>
  </si>
  <si>
    <t>Hancock</t>
  </si>
  <si>
    <t>Warren</t>
  </si>
  <si>
    <t>Hardin</t>
  </si>
  <si>
    <t>Washington</t>
  </si>
  <si>
    <t>Harrison</t>
  </si>
  <si>
    <t>Wayne</t>
  </si>
  <si>
    <t>Henry</t>
  </si>
  <si>
    <t>Webster</t>
  </si>
  <si>
    <t>Howard</t>
  </si>
  <si>
    <t>Winnebago</t>
  </si>
  <si>
    <t>Humboldt</t>
  </si>
  <si>
    <t>Winneshiek</t>
  </si>
  <si>
    <t>Ida</t>
  </si>
  <si>
    <t>Woodbury</t>
  </si>
  <si>
    <t>Iowa</t>
  </si>
  <si>
    <t>Worth</t>
  </si>
  <si>
    <t>Jackson</t>
  </si>
  <si>
    <t>Wright</t>
  </si>
  <si>
    <t>Jasper</t>
  </si>
  <si>
    <t>Area</t>
  </si>
  <si>
    <t>Cases</t>
  </si>
  <si>
    <t xml:space="preserve">Average Monthly </t>
  </si>
  <si>
    <t>Recipients</t>
  </si>
  <si>
    <t xml:space="preserve">Total </t>
  </si>
  <si>
    <t>State of Iowa</t>
  </si>
  <si>
    <t xml:space="preserve">Source: Iowa Department of Human Services, Division of Results Based Accountability, </t>
  </si>
  <si>
    <t>Bureau of Research Analysis, 515-281-4695</t>
  </si>
  <si>
    <t xml:space="preserve">Prepared By: State Library of Iowa, State Data Center Program, 800-248-4483, </t>
  </si>
  <si>
    <t>http://www.iowadatacenter.org</t>
  </si>
  <si>
    <t>annual</t>
  </si>
  <si>
    <t>dollars</t>
  </si>
  <si>
    <t>FIP payment</t>
  </si>
  <si>
    <t>per recipent</t>
  </si>
  <si>
    <t>Calendar year 2004</t>
  </si>
  <si>
    <t>Calendar year 2003</t>
  </si>
  <si>
    <t>Calendar year 2002</t>
  </si>
  <si>
    <t>Calendar year 2001</t>
  </si>
  <si>
    <t>Calendar year 2000</t>
  </si>
  <si>
    <t>Calendar year 2005</t>
  </si>
  <si>
    <t>Family Investment Program (FIP) Activity in Iowa and its Counties: 2006</t>
  </si>
  <si>
    <t>Family Investment Program (FIP) Activity in Iowa and its Counties: 2005</t>
  </si>
  <si>
    <t>Family Investment Program (FIP) Activity in Iowa and its Counties: 2004</t>
  </si>
  <si>
    <t>Family Investment Program (FIP) Activity in Iowa and its Counties: 2003</t>
  </si>
  <si>
    <t>Family Investment Program (FIP) Activity in Iowa and its Counties: 2002</t>
  </si>
  <si>
    <t>Family Investment Program (FIP) Activity in Iowa and its Counties: 2001</t>
  </si>
  <si>
    <t>Family Investment Program (FIP) Activity in Iowa and its Counties: 2000</t>
  </si>
  <si>
    <t>(Note: In Excel, to view other years select the tabs at the bottom of the page)</t>
  </si>
  <si>
    <t>Calendar year 2006</t>
  </si>
  <si>
    <t>Family Investment Program (FIP) Activity in Iowa and its Counties: 2007</t>
  </si>
  <si>
    <t>Prepared By: State Library of Iowa, State Data Center Program, 800-248-4483, 1/22/08</t>
  </si>
  <si>
    <t>Bureau of Research and Statistics, 515-281-5232</t>
  </si>
  <si>
    <t>Calendar year 2007</t>
  </si>
  <si>
    <t>Family Investment Program (FIP) Activity in Iowa and its Counties: 2008</t>
  </si>
  <si>
    <t>Prepared By: State Library of Iowa, State Data Center Program, 800-248-4483, 2/2/2009</t>
  </si>
  <si>
    <t>Calendar year 2008</t>
  </si>
  <si>
    <t>Family Investment Program (FIP) Activity in Iowa and its Counties: 2009</t>
  </si>
  <si>
    <t>Calendar year 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</si>
</sst>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indent="1"/>
    </xf>
    <xf numFmtId="0" fontId="6" fillId="0" borderId="0" xfId="0" applyFont="1" applyAlignment="1">
      <alignment/>
    </xf>
    <xf numFmtId="0" fontId="7" fillId="0" borderId="0" xfId="52" applyFont="1" applyAlignment="1" applyProtection="1">
      <alignment horizontal="left" indent="1"/>
      <protection/>
    </xf>
    <xf numFmtId="0" fontId="8" fillId="0" borderId="0" xfId="52" applyAlignment="1" applyProtection="1">
      <alignment horizontal="left" indent="1"/>
      <protection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Continuous"/>
    </xf>
    <xf numFmtId="0" fontId="1" fillId="33" borderId="15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16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3" fontId="0" fillId="0" borderId="0" xfId="0" applyNumberFormat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8515625" style="2" customWidth="1"/>
    <col min="2" max="2" width="10.8515625" style="2" customWidth="1"/>
    <col min="3" max="3" width="9.421875" style="2" bestFit="1" customWidth="1"/>
    <col min="4" max="4" width="10.421875" style="2" customWidth="1"/>
    <col min="5" max="5" width="12.8515625" style="2" customWidth="1"/>
    <col min="6" max="16384" width="9.140625" style="2" customWidth="1"/>
  </cols>
  <sheetData>
    <row r="1" s="5" customFormat="1" ht="12.75">
      <c r="A1" s="9" t="s">
        <v>135</v>
      </c>
    </row>
    <row r="2" spans="1:5" s="5" customFormat="1" ht="15" customHeight="1">
      <c r="A2" s="36" t="s">
        <v>126</v>
      </c>
      <c r="B2" s="7"/>
      <c r="C2" s="7"/>
      <c r="D2" s="7"/>
      <c r="E2" s="13"/>
    </row>
    <row r="3" s="5" customFormat="1" ht="12.75">
      <c r="A3" s="9"/>
    </row>
    <row r="4" spans="1:5" s="5" customFormat="1" ht="12.75">
      <c r="A4" s="21"/>
      <c r="B4" s="38" t="s">
        <v>136</v>
      </c>
      <c r="C4" s="39"/>
      <c r="D4" s="39"/>
      <c r="E4" s="40"/>
    </row>
    <row r="5" spans="1:5" s="8" customFormat="1" ht="12.75">
      <c r="A5" s="22"/>
      <c r="B5" s="10" t="s">
        <v>103</v>
      </c>
      <c r="C5" s="38" t="s">
        <v>101</v>
      </c>
      <c r="D5" s="39"/>
      <c r="E5" s="40"/>
    </row>
    <row r="6" spans="1:5" s="8" customFormat="1" ht="12.75">
      <c r="A6" s="22"/>
      <c r="B6" s="19" t="s">
        <v>109</v>
      </c>
      <c r="C6" s="25"/>
      <c r="D6" s="25"/>
      <c r="E6" s="24" t="s">
        <v>111</v>
      </c>
    </row>
    <row r="7" spans="1:5" s="8" customFormat="1" ht="12.75">
      <c r="A7" s="23" t="s">
        <v>99</v>
      </c>
      <c r="B7" s="11" t="s">
        <v>110</v>
      </c>
      <c r="C7" s="20" t="s">
        <v>100</v>
      </c>
      <c r="D7" s="20" t="s">
        <v>102</v>
      </c>
      <c r="E7" s="20" t="s">
        <v>112</v>
      </c>
    </row>
    <row r="8" s="5" customFormat="1" ht="12.75"/>
    <row r="9" spans="1:5" s="12" customFormat="1" ht="12.75">
      <c r="A9" s="12" t="s">
        <v>104</v>
      </c>
      <c r="B9" s="26">
        <f>SUM(B11:B109)</f>
        <v>64942388</v>
      </c>
      <c r="C9" s="27">
        <f>SUM(C11:C109)</f>
        <v>16716.083333333336</v>
      </c>
      <c r="D9" s="27">
        <f>SUM(D11:D109)</f>
        <v>42497.41666666666</v>
      </c>
      <c r="E9" s="26">
        <f>(B9/D9)/12</f>
        <v>127.34575631067774</v>
      </c>
    </row>
    <row r="10" spans="2:4" s="5" customFormat="1" ht="12.75">
      <c r="B10" s="29"/>
      <c r="C10" s="28"/>
      <c r="D10" s="28"/>
    </row>
    <row r="11" spans="1:5" s="5" customFormat="1" ht="12.75">
      <c r="A11" s="5" t="s">
        <v>0</v>
      </c>
      <c r="B11" s="29">
        <v>79427</v>
      </c>
      <c r="C11" s="37">
        <v>21.75</v>
      </c>
      <c r="D11" s="34">
        <v>52.666666666666664</v>
      </c>
      <c r="E11" s="29">
        <f>(B11/D11)/12</f>
        <v>125.67563291139241</v>
      </c>
    </row>
    <row r="12" spans="1:5" s="5" customFormat="1" ht="12.75">
      <c r="A12" s="5" t="s">
        <v>2</v>
      </c>
      <c r="B12" s="29">
        <v>77583</v>
      </c>
      <c r="C12" s="37">
        <v>18.25</v>
      </c>
      <c r="D12" s="34">
        <v>58.166666666666664</v>
      </c>
      <c r="E12" s="29">
        <f aca="true" t="shared" si="0" ref="E12:E75">(B12/D12)/12</f>
        <v>111.15042979942695</v>
      </c>
    </row>
    <row r="13" spans="1:5" s="5" customFormat="1" ht="12.75">
      <c r="A13" s="5" t="s">
        <v>4</v>
      </c>
      <c r="B13" s="29">
        <v>432472</v>
      </c>
      <c r="C13" s="37">
        <v>129.91666666666666</v>
      </c>
      <c r="D13" s="34">
        <v>267.5833333333333</v>
      </c>
      <c r="E13" s="29">
        <f t="shared" si="0"/>
        <v>134.68452195577703</v>
      </c>
    </row>
    <row r="14" spans="1:5" s="5" customFormat="1" ht="12.75">
      <c r="A14" s="5" t="s">
        <v>6</v>
      </c>
      <c r="B14" s="29">
        <v>418643</v>
      </c>
      <c r="C14" s="37">
        <v>112.16666666666667</v>
      </c>
      <c r="D14" s="34">
        <v>274.6666666666667</v>
      </c>
      <c r="E14" s="29">
        <f t="shared" si="0"/>
        <v>127.01547330097087</v>
      </c>
    </row>
    <row r="15" spans="1:5" s="5" customFormat="1" ht="12.75">
      <c r="A15" s="5" t="s">
        <v>8</v>
      </c>
      <c r="B15" s="29">
        <v>41671</v>
      </c>
      <c r="C15" s="37">
        <v>11.333333333333334</v>
      </c>
      <c r="D15" s="34">
        <v>25.166666666666668</v>
      </c>
      <c r="E15" s="29">
        <f t="shared" si="0"/>
        <v>137.98344370860926</v>
      </c>
    </row>
    <row r="16" spans="1:5" s="5" customFormat="1" ht="12.75">
      <c r="A16" s="5" t="s">
        <v>10</v>
      </c>
      <c r="B16" s="29">
        <v>316873</v>
      </c>
      <c r="C16" s="37">
        <v>83.5</v>
      </c>
      <c r="D16" s="34">
        <v>198.25</v>
      </c>
      <c r="E16" s="29">
        <f t="shared" si="0"/>
        <v>133.19588062211014</v>
      </c>
    </row>
    <row r="17" spans="1:5" s="5" customFormat="1" ht="12.75">
      <c r="A17" s="5" t="s">
        <v>12</v>
      </c>
      <c r="B17" s="29">
        <v>3995813</v>
      </c>
      <c r="C17" s="37">
        <v>1042.75</v>
      </c>
      <c r="D17" s="34">
        <v>2481.0833333333335</v>
      </c>
      <c r="E17" s="29">
        <f>(B17/D17)/12</f>
        <v>134.2092835790817</v>
      </c>
    </row>
    <row r="18" spans="1:5" s="5" customFormat="1" ht="12.75">
      <c r="A18" s="5" t="s">
        <v>14</v>
      </c>
      <c r="B18" s="29">
        <v>502697</v>
      </c>
      <c r="C18" s="37">
        <v>122.83333333333333</v>
      </c>
      <c r="D18" s="34">
        <v>320.4166666666667</v>
      </c>
      <c r="E18" s="29">
        <f t="shared" si="0"/>
        <v>130.7404421326398</v>
      </c>
    </row>
    <row r="19" spans="1:5" s="5" customFormat="1" ht="12.75">
      <c r="A19" s="5" t="s">
        <v>16</v>
      </c>
      <c r="B19" s="29">
        <v>169251</v>
      </c>
      <c r="C19" s="37">
        <v>47.5</v>
      </c>
      <c r="D19" s="34">
        <v>108.25</v>
      </c>
      <c r="E19" s="29">
        <f t="shared" si="0"/>
        <v>130.2933025404157</v>
      </c>
    </row>
    <row r="20" spans="1:5" s="5" customFormat="1" ht="12.75">
      <c r="A20" s="5" t="s">
        <v>18</v>
      </c>
      <c r="B20" s="29">
        <v>230578</v>
      </c>
      <c r="C20" s="37">
        <v>61.083333333333336</v>
      </c>
      <c r="D20" s="34">
        <v>156.16666666666666</v>
      </c>
      <c r="E20" s="29">
        <f t="shared" si="0"/>
        <v>123.04055496264675</v>
      </c>
    </row>
    <row r="21" spans="1:5" s="5" customFormat="1" ht="12.75">
      <c r="A21" s="5" t="s">
        <v>20</v>
      </c>
      <c r="B21" s="29">
        <v>426502</v>
      </c>
      <c r="C21" s="37">
        <v>107.91666666666667</v>
      </c>
      <c r="D21" s="34">
        <v>294.75</v>
      </c>
      <c r="E21" s="29">
        <f t="shared" si="0"/>
        <v>120.58297992649138</v>
      </c>
    </row>
    <row r="22" spans="1:5" s="5" customFormat="1" ht="12.75">
      <c r="A22" s="5" t="s">
        <v>22</v>
      </c>
      <c r="B22" s="29">
        <v>199824</v>
      </c>
      <c r="C22" s="37">
        <v>55.416666666666664</v>
      </c>
      <c r="D22" s="34">
        <v>136.58333333333334</v>
      </c>
      <c r="E22" s="29">
        <f t="shared" si="0"/>
        <v>121.91824283099449</v>
      </c>
    </row>
    <row r="23" spans="1:5" s="5" customFormat="1" ht="12.75">
      <c r="A23" s="5" t="s">
        <v>24</v>
      </c>
      <c r="B23" s="29">
        <v>128074</v>
      </c>
      <c r="C23" s="37">
        <v>34.083333333333336</v>
      </c>
      <c r="D23" s="34">
        <v>76.5</v>
      </c>
      <c r="E23" s="29">
        <f t="shared" si="0"/>
        <v>139.51416122004358</v>
      </c>
    </row>
    <row r="24" spans="1:5" s="5" customFormat="1" ht="12.75">
      <c r="A24" s="5" t="s">
        <v>26</v>
      </c>
      <c r="B24" s="29">
        <v>194524</v>
      </c>
      <c r="C24" s="37">
        <v>49.25</v>
      </c>
      <c r="D24" s="34">
        <v>121.91666666666667</v>
      </c>
      <c r="E24" s="29">
        <f t="shared" si="0"/>
        <v>132.9624060150376</v>
      </c>
    </row>
    <row r="25" spans="1:5" s="5" customFormat="1" ht="12.75">
      <c r="A25" s="5" t="s">
        <v>28</v>
      </c>
      <c r="B25" s="29">
        <v>304579</v>
      </c>
      <c r="C25" s="37">
        <v>80.75</v>
      </c>
      <c r="D25" s="34">
        <v>191.16666666666666</v>
      </c>
      <c r="E25" s="29">
        <f t="shared" si="0"/>
        <v>132.77201394943333</v>
      </c>
    </row>
    <row r="26" spans="1:5" s="5" customFormat="1" ht="12.75">
      <c r="A26" s="5" t="s">
        <v>30</v>
      </c>
      <c r="B26" s="29">
        <v>214210</v>
      </c>
      <c r="C26" s="37">
        <v>56.916666666666664</v>
      </c>
      <c r="D26" s="34">
        <v>148.16666666666666</v>
      </c>
      <c r="E26" s="29">
        <f t="shared" si="0"/>
        <v>120.47806524184477</v>
      </c>
    </row>
    <row r="27" spans="1:5" s="5" customFormat="1" ht="12.75">
      <c r="A27" s="5" t="s">
        <v>32</v>
      </c>
      <c r="B27" s="29">
        <v>798479</v>
      </c>
      <c r="C27" s="37">
        <v>212.58333333333334</v>
      </c>
      <c r="D27" s="34">
        <v>529.4166666666666</v>
      </c>
      <c r="E27" s="29">
        <f t="shared" si="0"/>
        <v>125.68534550606013</v>
      </c>
    </row>
    <row r="28" spans="1:5" s="5" customFormat="1" ht="12.75">
      <c r="A28" s="5" t="s">
        <v>34</v>
      </c>
      <c r="B28" s="29">
        <v>101659</v>
      </c>
      <c r="C28" s="37">
        <v>33.083333333333336</v>
      </c>
      <c r="D28" s="34">
        <v>76.16666666666667</v>
      </c>
      <c r="E28" s="29">
        <f t="shared" si="0"/>
        <v>111.22428884026259</v>
      </c>
    </row>
    <row r="29" spans="1:5" s="5" customFormat="1" ht="12.75">
      <c r="A29" s="5" t="s">
        <v>36</v>
      </c>
      <c r="B29" s="29">
        <v>169589</v>
      </c>
      <c r="C29" s="37">
        <v>44.5</v>
      </c>
      <c r="D29" s="34">
        <v>107</v>
      </c>
      <c r="E29" s="29">
        <f t="shared" si="0"/>
        <v>132.07866043613708</v>
      </c>
    </row>
    <row r="30" spans="1:5" s="5" customFormat="1" ht="12.75">
      <c r="A30" s="5" t="s">
        <v>38</v>
      </c>
      <c r="B30" s="29">
        <v>182396</v>
      </c>
      <c r="C30" s="37">
        <v>46.416666666666664</v>
      </c>
      <c r="D30" s="34">
        <v>106.08333333333333</v>
      </c>
      <c r="E30" s="29">
        <f t="shared" si="0"/>
        <v>143.28043990573448</v>
      </c>
    </row>
    <row r="31" spans="1:5" s="5" customFormat="1" ht="12.75">
      <c r="A31" s="5" t="s">
        <v>40</v>
      </c>
      <c r="B31" s="29">
        <v>387217</v>
      </c>
      <c r="C31" s="37">
        <v>103.25</v>
      </c>
      <c r="D31" s="34">
        <v>260.25</v>
      </c>
      <c r="E31" s="29">
        <f t="shared" si="0"/>
        <v>123.98879282740954</v>
      </c>
    </row>
    <row r="32" spans="1:5" s="5" customFormat="1" ht="12.75">
      <c r="A32" s="5" t="s">
        <v>42</v>
      </c>
      <c r="B32" s="29">
        <v>170759</v>
      </c>
      <c r="C32" s="37">
        <v>43.833333333333336</v>
      </c>
      <c r="D32" s="34">
        <v>109.66666666666667</v>
      </c>
      <c r="E32" s="29">
        <f t="shared" si="0"/>
        <v>129.7560790273556</v>
      </c>
    </row>
    <row r="33" spans="1:5" s="5" customFormat="1" ht="12.75">
      <c r="A33" s="5" t="s">
        <v>44</v>
      </c>
      <c r="B33" s="29">
        <v>1506348</v>
      </c>
      <c r="C33" s="37">
        <v>397</v>
      </c>
      <c r="D33" s="34">
        <v>1016.9166666666666</v>
      </c>
      <c r="E33" s="29">
        <f t="shared" si="0"/>
        <v>123.44079324756207</v>
      </c>
    </row>
    <row r="34" spans="1:5" s="5" customFormat="1" ht="12.75">
      <c r="A34" s="5" t="s">
        <v>46</v>
      </c>
      <c r="B34" s="29">
        <v>439834</v>
      </c>
      <c r="C34" s="37">
        <v>114.91666666666667</v>
      </c>
      <c r="D34" s="34">
        <v>274.6666666666667</v>
      </c>
      <c r="E34" s="29">
        <f t="shared" si="0"/>
        <v>133.44478155339803</v>
      </c>
    </row>
    <row r="35" spans="1:5" s="5" customFormat="1" ht="12.75">
      <c r="A35" s="5" t="s">
        <v>48</v>
      </c>
      <c r="B35" s="29">
        <v>650520</v>
      </c>
      <c r="C35" s="37">
        <v>164</v>
      </c>
      <c r="D35" s="34">
        <v>429.75</v>
      </c>
      <c r="E35" s="29">
        <f t="shared" si="0"/>
        <v>126.14310645724258</v>
      </c>
    </row>
    <row r="36" spans="1:5" s="5" customFormat="1" ht="12.75">
      <c r="A36" s="5" t="s">
        <v>50</v>
      </c>
      <c r="B36" s="29">
        <v>110417</v>
      </c>
      <c r="C36" s="37">
        <v>30.166666666666668</v>
      </c>
      <c r="D36" s="34">
        <v>74.83333333333333</v>
      </c>
      <c r="E36" s="29">
        <f t="shared" si="0"/>
        <v>122.95879732739422</v>
      </c>
    </row>
    <row r="37" spans="1:5" s="5" customFormat="1" ht="12.75">
      <c r="A37" s="5" t="s">
        <v>52</v>
      </c>
      <c r="B37" s="29">
        <v>213017</v>
      </c>
      <c r="C37" s="37">
        <v>52.166666666666664</v>
      </c>
      <c r="D37" s="34">
        <v>137.75</v>
      </c>
      <c r="E37" s="29">
        <f t="shared" si="0"/>
        <v>128.8669086509377</v>
      </c>
    </row>
    <row r="38" spans="1:5" s="5" customFormat="1" ht="12.75">
      <c r="A38" s="5" t="s">
        <v>54</v>
      </c>
      <c r="B38" s="29">
        <v>292128</v>
      </c>
      <c r="C38" s="37">
        <v>74.91666666666667</v>
      </c>
      <c r="D38" s="34">
        <v>192.91666666666666</v>
      </c>
      <c r="E38" s="29">
        <f t="shared" si="0"/>
        <v>126.18920086393088</v>
      </c>
    </row>
    <row r="39" spans="1:5" s="5" customFormat="1" ht="12.75">
      <c r="A39" s="5" t="s">
        <v>56</v>
      </c>
      <c r="B39" s="29">
        <v>1543686</v>
      </c>
      <c r="C39" s="37">
        <v>395.75</v>
      </c>
      <c r="D39" s="34">
        <v>1011.3333333333334</v>
      </c>
      <c r="E39" s="29">
        <f t="shared" si="0"/>
        <v>127.19891232696109</v>
      </c>
    </row>
    <row r="40" spans="1:5" s="5" customFormat="1" ht="12.75">
      <c r="A40" s="5" t="s">
        <v>58</v>
      </c>
      <c r="B40" s="29">
        <v>190450</v>
      </c>
      <c r="C40" s="37">
        <v>51.583333333333336</v>
      </c>
      <c r="D40" s="34">
        <v>130.16666666666666</v>
      </c>
      <c r="E40" s="29">
        <f t="shared" si="0"/>
        <v>121.9270166453265</v>
      </c>
    </row>
    <row r="41" spans="1:5" s="5" customFormat="1" ht="12.75">
      <c r="A41" s="5" t="s">
        <v>60</v>
      </c>
      <c r="B41" s="29">
        <v>2245160</v>
      </c>
      <c r="C41" s="37">
        <v>582.0833333333334</v>
      </c>
      <c r="D41" s="34">
        <v>1513.9166666666667</v>
      </c>
      <c r="E41" s="29">
        <f t="shared" si="0"/>
        <v>123.58452138492872</v>
      </c>
    </row>
    <row r="42" spans="1:5" s="5" customFormat="1" ht="12.75">
      <c r="A42" s="5" t="s">
        <v>62</v>
      </c>
      <c r="B42" s="29">
        <v>217891</v>
      </c>
      <c r="C42" s="37">
        <v>52.666666666666664</v>
      </c>
      <c r="D42" s="34">
        <v>153.16666666666666</v>
      </c>
      <c r="E42" s="29">
        <f t="shared" si="0"/>
        <v>118.54787812840044</v>
      </c>
    </row>
    <row r="43" spans="1:5" s="5" customFormat="1" ht="12.75">
      <c r="A43" s="5" t="s">
        <v>64</v>
      </c>
      <c r="B43" s="29">
        <v>458221</v>
      </c>
      <c r="C43" s="37">
        <v>123.41666666666667</v>
      </c>
      <c r="D43" s="34">
        <v>298.3333333333333</v>
      </c>
      <c r="E43" s="29">
        <f t="shared" si="0"/>
        <v>127.99469273743017</v>
      </c>
    </row>
    <row r="44" spans="1:5" s="5" customFormat="1" ht="12.75">
      <c r="A44" s="5" t="s">
        <v>66</v>
      </c>
      <c r="B44" s="29">
        <v>294117</v>
      </c>
      <c r="C44" s="37">
        <v>78.33333333333333</v>
      </c>
      <c r="D44" s="34">
        <v>190.91666666666666</v>
      </c>
      <c r="E44" s="29">
        <f t="shared" si="0"/>
        <v>128.3793103448276</v>
      </c>
    </row>
    <row r="45" spans="1:5" s="5" customFormat="1" ht="12.75">
      <c r="A45" s="5" t="s">
        <v>68</v>
      </c>
      <c r="B45" s="29">
        <v>150704</v>
      </c>
      <c r="C45" s="37">
        <v>38.083333333333336</v>
      </c>
      <c r="D45" s="34">
        <v>98.83333333333333</v>
      </c>
      <c r="E45" s="29">
        <f t="shared" si="0"/>
        <v>127.0691399662732</v>
      </c>
    </row>
    <row r="46" spans="1:5" s="5" customFormat="1" ht="12.75">
      <c r="A46" s="5" t="s">
        <v>70</v>
      </c>
      <c r="B46" s="29">
        <v>177344</v>
      </c>
      <c r="C46" s="37">
        <v>49</v>
      </c>
      <c r="D46" s="34">
        <v>118.91666666666667</v>
      </c>
      <c r="E46" s="29">
        <f t="shared" si="0"/>
        <v>124.27750525578136</v>
      </c>
    </row>
    <row r="47" spans="1:5" s="5" customFormat="1" ht="12.75">
      <c r="A47" s="5" t="s">
        <v>72</v>
      </c>
      <c r="B47" s="29">
        <v>130089</v>
      </c>
      <c r="C47" s="37">
        <v>35.083333333333336</v>
      </c>
      <c r="D47" s="34">
        <v>88.33333333333333</v>
      </c>
      <c r="E47" s="29">
        <f t="shared" si="0"/>
        <v>122.72547169811321</v>
      </c>
    </row>
    <row r="48" spans="1:5" s="5" customFormat="1" ht="12.75">
      <c r="A48" s="5" t="s">
        <v>74</v>
      </c>
      <c r="B48" s="29">
        <v>89343</v>
      </c>
      <c r="C48" s="37">
        <v>23.666666666666668</v>
      </c>
      <c r="D48" s="34">
        <v>58</v>
      </c>
      <c r="E48" s="29">
        <f t="shared" si="0"/>
        <v>128.36637931034483</v>
      </c>
    </row>
    <row r="49" spans="1:5" s="5" customFormat="1" ht="12.75">
      <c r="A49" s="5" t="s">
        <v>76</v>
      </c>
      <c r="B49" s="29">
        <v>101173</v>
      </c>
      <c r="C49" s="37">
        <v>25.083333333333332</v>
      </c>
      <c r="D49" s="34">
        <v>65.33333333333333</v>
      </c>
      <c r="E49" s="29">
        <f t="shared" si="0"/>
        <v>129.04719387755102</v>
      </c>
    </row>
    <row r="50" spans="1:5" s="5" customFormat="1" ht="12.75">
      <c r="A50" s="5" t="s">
        <v>78</v>
      </c>
      <c r="B50" s="29">
        <v>237438</v>
      </c>
      <c r="C50" s="37">
        <v>61.25</v>
      </c>
      <c r="D50" s="34">
        <v>166.25</v>
      </c>
      <c r="E50" s="29">
        <f t="shared" si="0"/>
        <v>119.01654135338346</v>
      </c>
    </row>
    <row r="51" spans="1:5" s="5" customFormat="1" ht="12.75">
      <c r="A51" s="5" t="s">
        <v>80</v>
      </c>
      <c r="B51" s="29">
        <v>130413</v>
      </c>
      <c r="C51" s="37">
        <v>35.166666666666664</v>
      </c>
      <c r="D51" s="34">
        <v>90.66666666666667</v>
      </c>
      <c r="E51" s="29">
        <f t="shared" si="0"/>
        <v>119.86488970588233</v>
      </c>
    </row>
    <row r="52" spans="1:5" s="5" customFormat="1" ht="12.75">
      <c r="A52" s="5" t="s">
        <v>82</v>
      </c>
      <c r="B52" s="29">
        <v>309400</v>
      </c>
      <c r="C52" s="37">
        <v>77.25</v>
      </c>
      <c r="D52" s="34">
        <v>211.41666666666666</v>
      </c>
      <c r="E52" s="29">
        <f t="shared" si="0"/>
        <v>121.9550650374458</v>
      </c>
    </row>
    <row r="53" spans="1:5" s="5" customFormat="1" ht="12.75">
      <c r="A53" s="5" t="s">
        <v>84</v>
      </c>
      <c r="B53" s="29">
        <v>294458</v>
      </c>
      <c r="C53" s="37">
        <v>73.33333333333333</v>
      </c>
      <c r="D53" s="34">
        <v>190.66666666666666</v>
      </c>
      <c r="E53" s="29">
        <f t="shared" si="0"/>
        <v>128.69667832167832</v>
      </c>
    </row>
    <row r="54" spans="1:5" s="5" customFormat="1" ht="12.75">
      <c r="A54" s="5" t="s">
        <v>86</v>
      </c>
      <c r="B54" s="29">
        <v>451746</v>
      </c>
      <c r="C54" s="37">
        <v>119.66666666666667</v>
      </c>
      <c r="D54" s="34">
        <v>305</v>
      </c>
      <c r="E54" s="29">
        <f t="shared" si="0"/>
        <v>123.42786885245901</v>
      </c>
    </row>
    <row r="55" spans="1:5" s="5" customFormat="1" ht="12.75">
      <c r="A55" s="5" t="s">
        <v>88</v>
      </c>
      <c r="B55" s="29">
        <v>163826</v>
      </c>
      <c r="C55" s="37">
        <v>43.916666666666664</v>
      </c>
      <c r="D55" s="34">
        <v>109.75</v>
      </c>
      <c r="E55" s="29">
        <f t="shared" si="0"/>
        <v>124.39331814730447</v>
      </c>
    </row>
    <row r="56" spans="1:5" s="5" customFormat="1" ht="12.75">
      <c r="A56" s="5" t="s">
        <v>90</v>
      </c>
      <c r="B56" s="29">
        <v>122125</v>
      </c>
      <c r="C56" s="37">
        <v>32.583333333333336</v>
      </c>
      <c r="D56" s="34">
        <v>77.25</v>
      </c>
      <c r="E56" s="29">
        <f t="shared" si="0"/>
        <v>131.74217907227617</v>
      </c>
    </row>
    <row r="57" spans="1:5" s="5" customFormat="1" ht="12.75">
      <c r="A57" s="5" t="s">
        <v>92</v>
      </c>
      <c r="B57" s="29">
        <v>63394</v>
      </c>
      <c r="C57" s="37">
        <v>17.583333333333332</v>
      </c>
      <c r="D57" s="34">
        <v>41.5</v>
      </c>
      <c r="E57" s="29">
        <f t="shared" si="0"/>
        <v>127.29718875502009</v>
      </c>
    </row>
    <row r="58" spans="1:5" s="5" customFormat="1" ht="12.75">
      <c r="A58" s="5" t="s">
        <v>94</v>
      </c>
      <c r="B58" s="29">
        <v>173632</v>
      </c>
      <c r="C58" s="37">
        <v>47.25</v>
      </c>
      <c r="D58" s="34">
        <v>117</v>
      </c>
      <c r="E58" s="29">
        <f t="shared" si="0"/>
        <v>123.66951566951566</v>
      </c>
    </row>
    <row r="59" spans="1:5" s="5" customFormat="1" ht="12.75">
      <c r="A59" s="5" t="s">
        <v>96</v>
      </c>
      <c r="B59" s="29">
        <v>405416</v>
      </c>
      <c r="C59" s="37">
        <v>104.08333333333333</v>
      </c>
      <c r="D59" s="34">
        <v>265.3333333333333</v>
      </c>
      <c r="E59" s="29">
        <f t="shared" si="0"/>
        <v>127.32914572864321</v>
      </c>
    </row>
    <row r="60" spans="1:5" s="5" customFormat="1" ht="12.75">
      <c r="A60" s="5" t="s">
        <v>98</v>
      </c>
      <c r="B60" s="29">
        <v>948113</v>
      </c>
      <c r="C60" s="37">
        <v>242.58333333333334</v>
      </c>
      <c r="D60" s="34">
        <v>604</v>
      </c>
      <c r="E60" s="29">
        <f t="shared" si="0"/>
        <v>130.81029249448122</v>
      </c>
    </row>
    <row r="61" spans="1:5" s="5" customFormat="1" ht="12.75">
      <c r="A61" s="5" t="s">
        <v>1</v>
      </c>
      <c r="B61" s="29">
        <v>425244</v>
      </c>
      <c r="C61" s="37">
        <v>113.91666666666667</v>
      </c>
      <c r="D61" s="34">
        <v>274.4166666666667</v>
      </c>
      <c r="E61" s="29">
        <f t="shared" si="0"/>
        <v>129.1357424840571</v>
      </c>
    </row>
    <row r="62" spans="1:5" s="5" customFormat="1" ht="12.75">
      <c r="A62" s="5" t="s">
        <v>3</v>
      </c>
      <c r="B62" s="29">
        <v>1773272</v>
      </c>
      <c r="C62" s="37">
        <v>434.8333333333333</v>
      </c>
      <c r="D62" s="34">
        <v>1213.75</v>
      </c>
      <c r="E62" s="29">
        <f t="shared" si="0"/>
        <v>121.74884998283557</v>
      </c>
    </row>
    <row r="63" spans="1:5" s="5" customFormat="1" ht="12.75">
      <c r="A63" s="5" t="s">
        <v>5</v>
      </c>
      <c r="B63" s="29">
        <v>252526</v>
      </c>
      <c r="C63" s="37">
        <v>67.83333333333333</v>
      </c>
      <c r="D63" s="34">
        <v>170.33333333333334</v>
      </c>
      <c r="E63" s="29">
        <f t="shared" si="0"/>
        <v>123.5450097847358</v>
      </c>
    </row>
    <row r="64" spans="1:5" s="5" customFormat="1" ht="12.75">
      <c r="A64" s="5" t="s">
        <v>7</v>
      </c>
      <c r="B64" s="29">
        <v>185345</v>
      </c>
      <c r="C64" s="37">
        <v>49.083333333333336</v>
      </c>
      <c r="D64" s="34">
        <v>124.08333333333333</v>
      </c>
      <c r="E64" s="29">
        <f t="shared" si="0"/>
        <v>124.47615849563465</v>
      </c>
    </row>
    <row r="65" spans="1:5" s="5" customFormat="1" ht="12.75">
      <c r="A65" s="5" t="s">
        <v>9</v>
      </c>
      <c r="B65" s="29">
        <v>243834</v>
      </c>
      <c r="C65" s="37">
        <v>68.91666666666667</v>
      </c>
      <c r="D65" s="34">
        <v>170.66666666666666</v>
      </c>
      <c r="E65" s="29">
        <f t="shared" si="0"/>
        <v>119.0595703125</v>
      </c>
    </row>
    <row r="66" spans="1:5" s="5" customFormat="1" ht="12.75">
      <c r="A66" s="5" t="s">
        <v>11</v>
      </c>
      <c r="B66" s="29">
        <v>1267334</v>
      </c>
      <c r="C66" s="37">
        <v>326.75</v>
      </c>
      <c r="D66" s="34">
        <v>794.5833333333334</v>
      </c>
      <c r="E66" s="29">
        <f t="shared" si="0"/>
        <v>132.9138961719979</v>
      </c>
    </row>
    <row r="67" spans="1:5" s="5" customFormat="1" ht="12.75">
      <c r="A67" s="5" t="s">
        <v>13</v>
      </c>
      <c r="B67" s="29">
        <v>3904411</v>
      </c>
      <c r="C67" s="37">
        <v>1007.25</v>
      </c>
      <c r="D67" s="34">
        <v>2559.5833333333335</v>
      </c>
      <c r="E67" s="29">
        <f t="shared" si="0"/>
        <v>127.11740192088554</v>
      </c>
    </row>
    <row r="68" spans="1:5" s="5" customFormat="1" ht="12.75">
      <c r="A68" s="5" t="s">
        <v>15</v>
      </c>
      <c r="B68" s="29">
        <v>216414</v>
      </c>
      <c r="C68" s="37">
        <v>58.75</v>
      </c>
      <c r="D68" s="34">
        <v>130.25</v>
      </c>
      <c r="E68" s="29">
        <f t="shared" si="0"/>
        <v>138.46065259117083</v>
      </c>
    </row>
    <row r="69" spans="1:5" s="5" customFormat="1" ht="12.75">
      <c r="A69" s="5" t="s">
        <v>17</v>
      </c>
      <c r="B69" s="29">
        <v>240985</v>
      </c>
      <c r="C69" s="37">
        <v>58.666666666666664</v>
      </c>
      <c r="D69" s="34">
        <v>155.66666666666666</v>
      </c>
      <c r="E69" s="29">
        <f t="shared" si="0"/>
        <v>129.00695931477517</v>
      </c>
    </row>
    <row r="70" spans="1:5" s="5" customFormat="1" ht="12.75">
      <c r="A70" s="5" t="s">
        <v>19</v>
      </c>
      <c r="B70" s="29">
        <v>87329</v>
      </c>
      <c r="C70" s="37">
        <v>21.75</v>
      </c>
      <c r="D70" s="34">
        <v>58.083333333333336</v>
      </c>
      <c r="E70" s="29">
        <f t="shared" si="0"/>
        <v>125.29268292682927</v>
      </c>
    </row>
    <row r="71" spans="1:5" s="5" customFormat="1" ht="12.75">
      <c r="A71" s="5" t="s">
        <v>21</v>
      </c>
      <c r="B71" s="29">
        <v>198839</v>
      </c>
      <c r="C71" s="37">
        <v>52.833333333333336</v>
      </c>
      <c r="D71" s="34">
        <v>130.25</v>
      </c>
      <c r="E71" s="29">
        <f t="shared" si="0"/>
        <v>127.21625079974409</v>
      </c>
    </row>
    <row r="72" spans="1:5" s="5" customFormat="1" ht="12.75">
      <c r="A72" s="5" t="s">
        <v>23</v>
      </c>
      <c r="B72" s="29">
        <v>709958</v>
      </c>
      <c r="C72" s="37">
        <v>184.83333333333334</v>
      </c>
      <c r="D72" s="34">
        <v>476</v>
      </c>
      <c r="E72" s="29">
        <f t="shared" si="0"/>
        <v>124.29236694677871</v>
      </c>
    </row>
    <row r="73" spans="1:5" s="5" customFormat="1" ht="12.75">
      <c r="A73" s="5" t="s">
        <v>25</v>
      </c>
      <c r="B73" s="29">
        <v>498333</v>
      </c>
      <c r="C73" s="37">
        <v>130.66666666666666</v>
      </c>
      <c r="D73" s="34">
        <v>329</v>
      </c>
      <c r="E73" s="29">
        <f t="shared" si="0"/>
        <v>126.2241641337386</v>
      </c>
    </row>
    <row r="74" spans="1:5" s="5" customFormat="1" ht="12.75">
      <c r="A74" s="5" t="s">
        <v>27</v>
      </c>
      <c r="B74" s="29">
        <v>1137534</v>
      </c>
      <c r="C74" s="37">
        <v>301.0833333333333</v>
      </c>
      <c r="D74" s="34">
        <v>765</v>
      </c>
      <c r="E74" s="29">
        <f t="shared" si="0"/>
        <v>123.91437908496732</v>
      </c>
    </row>
    <row r="75" spans="1:5" s="5" customFormat="1" ht="12.75">
      <c r="A75" s="5" t="s">
        <v>29</v>
      </c>
      <c r="B75" s="29">
        <v>263726</v>
      </c>
      <c r="C75" s="37">
        <v>72.83333333333333</v>
      </c>
      <c r="D75" s="34">
        <v>172</v>
      </c>
      <c r="E75" s="29">
        <f t="shared" si="0"/>
        <v>127.77422480620156</v>
      </c>
    </row>
    <row r="76" spans="1:5" s="5" customFormat="1" ht="12.75">
      <c r="A76" s="5" t="s">
        <v>31</v>
      </c>
      <c r="B76" s="29">
        <v>53708</v>
      </c>
      <c r="C76" s="37">
        <v>13.333333333333334</v>
      </c>
      <c r="D76" s="34">
        <v>34.75</v>
      </c>
      <c r="E76" s="29">
        <f aca="true" t="shared" si="1" ref="E76:E109">(B76/D76)/12</f>
        <v>128.79616306954435</v>
      </c>
    </row>
    <row r="77" spans="1:5" s="5" customFormat="1" ht="12.75">
      <c r="A77" s="5" t="s">
        <v>33</v>
      </c>
      <c r="B77" s="29">
        <v>101783</v>
      </c>
      <c r="C77" s="37">
        <v>25.416666666666668</v>
      </c>
      <c r="D77" s="34">
        <v>60.75</v>
      </c>
      <c r="E77" s="29">
        <f t="shared" si="1"/>
        <v>139.62002743484226</v>
      </c>
    </row>
    <row r="78" spans="1:5" s="5" customFormat="1" ht="12.75">
      <c r="A78" s="5" t="s">
        <v>35</v>
      </c>
      <c r="B78" s="29">
        <v>185922</v>
      </c>
      <c r="C78" s="37">
        <v>48.583333333333336</v>
      </c>
      <c r="D78" s="34">
        <v>121.41666666666667</v>
      </c>
      <c r="E78" s="29">
        <f t="shared" si="1"/>
        <v>127.60603980782429</v>
      </c>
    </row>
    <row r="79" spans="1:5" s="5" customFormat="1" ht="12.75">
      <c r="A79" s="5" t="s">
        <v>37</v>
      </c>
      <c r="B79" s="29">
        <v>333769</v>
      </c>
      <c r="C79" s="37">
        <v>83.5</v>
      </c>
      <c r="D79" s="34">
        <v>209.5</v>
      </c>
      <c r="E79" s="29">
        <f t="shared" si="1"/>
        <v>132.76412092283215</v>
      </c>
    </row>
    <row r="80" spans="1:5" s="5" customFormat="1" ht="12.75">
      <c r="A80" s="5" t="s">
        <v>39</v>
      </c>
      <c r="B80" s="29">
        <v>1202539</v>
      </c>
      <c r="C80" s="37">
        <v>298.5</v>
      </c>
      <c r="D80" s="34">
        <v>796.1666666666666</v>
      </c>
      <c r="E80" s="29">
        <f t="shared" si="1"/>
        <v>125.86759472472262</v>
      </c>
    </row>
    <row r="81" spans="1:5" s="5" customFormat="1" ht="12.75">
      <c r="A81" s="5" t="s">
        <v>41</v>
      </c>
      <c r="B81" s="29">
        <v>211967</v>
      </c>
      <c r="C81" s="37">
        <v>56.583333333333336</v>
      </c>
      <c r="D81" s="34">
        <v>145.5</v>
      </c>
      <c r="E81" s="29">
        <f t="shared" si="1"/>
        <v>121.40148911798396</v>
      </c>
    </row>
    <row r="82" spans="1:5" s="5" customFormat="1" ht="12.75">
      <c r="A82" s="5" t="s">
        <v>43</v>
      </c>
      <c r="B82" s="29">
        <v>37487</v>
      </c>
      <c r="C82" s="37">
        <v>9.666666666666666</v>
      </c>
      <c r="D82" s="34">
        <v>28.166666666666668</v>
      </c>
      <c r="E82" s="29">
        <f t="shared" si="1"/>
        <v>110.90828402366863</v>
      </c>
    </row>
    <row r="83" spans="1:5" s="5" customFormat="1" ht="12.75">
      <c r="A83" s="5" t="s">
        <v>45</v>
      </c>
      <c r="B83" s="29">
        <v>360491</v>
      </c>
      <c r="C83" s="37">
        <v>97.33333333333333</v>
      </c>
      <c r="D83" s="34">
        <v>238.58333333333334</v>
      </c>
      <c r="E83" s="29">
        <f t="shared" si="1"/>
        <v>125.91372685993713</v>
      </c>
    </row>
    <row r="84" spans="1:5" s="5" customFormat="1" ht="12.75">
      <c r="A84" s="5" t="s">
        <v>47</v>
      </c>
      <c r="B84" s="29">
        <v>140043</v>
      </c>
      <c r="C84" s="37">
        <v>36.25</v>
      </c>
      <c r="D84" s="34">
        <v>90</v>
      </c>
      <c r="E84" s="29">
        <f t="shared" si="1"/>
        <v>129.66944444444445</v>
      </c>
    </row>
    <row r="85" spans="1:5" s="5" customFormat="1" ht="12.75">
      <c r="A85" s="5" t="s">
        <v>49</v>
      </c>
      <c r="B85" s="29">
        <v>188281</v>
      </c>
      <c r="C85" s="37">
        <v>48.166666666666664</v>
      </c>
      <c r="D85" s="34">
        <v>122.5</v>
      </c>
      <c r="E85" s="29">
        <f t="shared" si="1"/>
        <v>128.08231292517007</v>
      </c>
    </row>
    <row r="86" spans="1:5" s="5" customFormat="1" ht="12.75">
      <c r="A86" s="5" t="s">
        <v>51</v>
      </c>
      <c r="B86" s="29">
        <v>97449</v>
      </c>
      <c r="C86" s="37">
        <v>27.166666666666668</v>
      </c>
      <c r="D86" s="34">
        <v>71.83333333333333</v>
      </c>
      <c r="E86" s="29">
        <f t="shared" si="1"/>
        <v>113.04988399071927</v>
      </c>
    </row>
    <row r="87" spans="1:5" s="5" customFormat="1" ht="12.75">
      <c r="A87" s="5" t="s">
        <v>53</v>
      </c>
      <c r="B87" s="29">
        <v>10918249</v>
      </c>
      <c r="C87" s="37">
        <v>2658.3333333333335</v>
      </c>
      <c r="D87" s="34">
        <v>7071.833333333333</v>
      </c>
      <c r="E87" s="29">
        <f t="shared" si="1"/>
        <v>128.65886969432725</v>
      </c>
    </row>
    <row r="88" spans="1:5" s="5" customFormat="1" ht="12.75">
      <c r="A88" s="5" t="s">
        <v>55</v>
      </c>
      <c r="B88" s="29">
        <v>2957407</v>
      </c>
      <c r="C88" s="37">
        <v>764.0833333333334</v>
      </c>
      <c r="D88" s="34">
        <v>1903.6666666666667</v>
      </c>
      <c r="E88" s="29">
        <f t="shared" si="1"/>
        <v>129.46099632288565</v>
      </c>
    </row>
    <row r="89" spans="1:5" s="5" customFormat="1" ht="12.75">
      <c r="A89" s="5" t="s">
        <v>57</v>
      </c>
      <c r="B89" s="29">
        <v>405908</v>
      </c>
      <c r="C89" s="37">
        <v>98.08333333333333</v>
      </c>
      <c r="D89" s="34">
        <v>268.1666666666667</v>
      </c>
      <c r="E89" s="29">
        <f t="shared" si="1"/>
        <v>126.13673088875078</v>
      </c>
    </row>
    <row r="90" spans="1:5" s="5" customFormat="1" ht="12.75">
      <c r="A90" s="5" t="s">
        <v>59</v>
      </c>
      <c r="B90" s="29">
        <v>84345</v>
      </c>
      <c r="C90" s="37">
        <v>23.5</v>
      </c>
      <c r="D90" s="34">
        <v>55.5</v>
      </c>
      <c r="E90" s="29">
        <f t="shared" si="1"/>
        <v>126.64414414414415</v>
      </c>
    </row>
    <row r="91" spans="1:5" s="5" customFormat="1" ht="12.75">
      <c r="A91" s="5" t="s">
        <v>61</v>
      </c>
      <c r="B91" s="29">
        <v>89932</v>
      </c>
      <c r="C91" s="37">
        <v>23.416666666666668</v>
      </c>
      <c r="D91" s="34">
        <v>46.333333333333336</v>
      </c>
      <c r="E91" s="29">
        <f t="shared" si="1"/>
        <v>161.7482014388489</v>
      </c>
    </row>
    <row r="92" spans="1:5" s="5" customFormat="1" ht="12.75">
      <c r="A92" s="5" t="s">
        <v>63</v>
      </c>
      <c r="B92" s="29">
        <v>5517472</v>
      </c>
      <c r="C92" s="37">
        <v>1424.3333333333333</v>
      </c>
      <c r="D92" s="34">
        <v>3641.4166666666665</v>
      </c>
      <c r="E92" s="29">
        <f t="shared" si="1"/>
        <v>126.2666086916722</v>
      </c>
    </row>
    <row r="93" spans="1:5" s="5" customFormat="1" ht="12.75">
      <c r="A93" s="5" t="s">
        <v>65</v>
      </c>
      <c r="B93" s="29">
        <v>128572</v>
      </c>
      <c r="C93" s="37">
        <v>37.25</v>
      </c>
      <c r="D93" s="34">
        <v>83.16666666666667</v>
      </c>
      <c r="E93" s="29">
        <f t="shared" si="1"/>
        <v>128.82965931863728</v>
      </c>
    </row>
    <row r="94" spans="1:5" s="5" customFormat="1" ht="12.75">
      <c r="A94" s="5" t="s">
        <v>67</v>
      </c>
      <c r="B94" s="29">
        <v>196900</v>
      </c>
      <c r="C94" s="37">
        <v>53.666666666666664</v>
      </c>
      <c r="D94" s="34">
        <v>125.41666666666667</v>
      </c>
      <c r="E94" s="29">
        <f t="shared" si="1"/>
        <v>130.83056478405317</v>
      </c>
    </row>
    <row r="95" spans="1:5" s="5" customFormat="1" ht="12.75">
      <c r="A95" s="5" t="s">
        <v>69</v>
      </c>
      <c r="B95" s="29">
        <v>946752</v>
      </c>
      <c r="C95" s="37">
        <v>248.66666666666666</v>
      </c>
      <c r="D95" s="34">
        <v>641.8333333333334</v>
      </c>
      <c r="E95" s="29">
        <f t="shared" si="1"/>
        <v>122.92287717475979</v>
      </c>
    </row>
    <row r="96" spans="1:5" s="5" customFormat="1" ht="12.75">
      <c r="A96" s="5" t="s">
        <v>71</v>
      </c>
      <c r="B96" s="29">
        <v>319592</v>
      </c>
      <c r="C96" s="37">
        <v>82.5</v>
      </c>
      <c r="D96" s="34">
        <v>217.16666666666666</v>
      </c>
      <c r="E96" s="29">
        <f t="shared" si="1"/>
        <v>122.6369915579432</v>
      </c>
    </row>
    <row r="97" spans="1:5" s="5" customFormat="1" ht="12.75">
      <c r="A97" s="5" t="s">
        <v>73</v>
      </c>
      <c r="B97" s="29">
        <v>100034</v>
      </c>
      <c r="C97" s="37">
        <v>27.083333333333332</v>
      </c>
      <c r="D97" s="34">
        <v>61.083333333333336</v>
      </c>
      <c r="E97" s="29">
        <f t="shared" si="1"/>
        <v>136.4720327421555</v>
      </c>
    </row>
    <row r="98" spans="1:5" s="5" customFormat="1" ht="12.75">
      <c r="A98" s="5" t="s">
        <v>75</v>
      </c>
      <c r="B98" s="29">
        <v>279432</v>
      </c>
      <c r="C98" s="37">
        <v>78.16666666666667</v>
      </c>
      <c r="D98" s="34">
        <v>180.5</v>
      </c>
      <c r="E98" s="29">
        <f t="shared" si="1"/>
        <v>129.00831024930747</v>
      </c>
    </row>
    <row r="99" spans="1:5" s="5" customFormat="1" ht="12.75">
      <c r="A99" s="5" t="s">
        <v>77</v>
      </c>
      <c r="B99" s="29">
        <v>159289</v>
      </c>
      <c r="C99" s="37">
        <v>40.5</v>
      </c>
      <c r="D99" s="34">
        <v>105.91666666666667</v>
      </c>
      <c r="E99" s="29">
        <f t="shared" si="1"/>
        <v>125.32572777340675</v>
      </c>
    </row>
    <row r="100" spans="1:5" s="5" customFormat="1" ht="12.75">
      <c r="A100" s="5" t="s">
        <v>79</v>
      </c>
      <c r="B100" s="29">
        <v>1533267</v>
      </c>
      <c r="C100" s="37">
        <v>410.0833333333333</v>
      </c>
      <c r="D100" s="34">
        <v>998.75</v>
      </c>
      <c r="E100" s="29">
        <f t="shared" si="1"/>
        <v>127.93216520650815</v>
      </c>
    </row>
    <row r="101" spans="1:5" s="5" customFormat="1" ht="12.75">
      <c r="A101" s="5" t="s">
        <v>81</v>
      </c>
      <c r="B101" s="29">
        <v>536525</v>
      </c>
      <c r="C101" s="37">
        <v>137.58333333333334</v>
      </c>
      <c r="D101" s="34">
        <v>338</v>
      </c>
      <c r="E101" s="29">
        <f t="shared" si="1"/>
        <v>132.2793392504931</v>
      </c>
    </row>
    <row r="102" spans="1:5" s="5" customFormat="1" ht="12.75">
      <c r="A102" s="5" t="s">
        <v>83</v>
      </c>
      <c r="B102" s="29">
        <v>368473</v>
      </c>
      <c r="C102" s="37">
        <v>100</v>
      </c>
      <c r="D102" s="34">
        <v>248.41666666666666</v>
      </c>
      <c r="E102" s="29">
        <f t="shared" si="1"/>
        <v>123.60717879906072</v>
      </c>
    </row>
    <row r="103" spans="1:5" s="5" customFormat="1" ht="12.75">
      <c r="A103" s="5" t="s">
        <v>85</v>
      </c>
      <c r="B103" s="29">
        <v>149185</v>
      </c>
      <c r="C103" s="37">
        <v>36.166666666666664</v>
      </c>
      <c r="D103" s="34">
        <v>94</v>
      </c>
      <c r="E103" s="29">
        <f t="shared" si="1"/>
        <v>132.25620567375887</v>
      </c>
    </row>
    <row r="104" spans="1:5" s="5" customFormat="1" ht="12.75">
      <c r="A104" s="5" t="s">
        <v>87</v>
      </c>
      <c r="B104" s="29">
        <v>1072178</v>
      </c>
      <c r="C104" s="37">
        <v>284</v>
      </c>
      <c r="D104" s="34">
        <v>717.4166666666666</v>
      </c>
      <c r="E104" s="29">
        <f t="shared" si="1"/>
        <v>124.54152630967593</v>
      </c>
    </row>
    <row r="105" spans="1:5" s="5" customFormat="1" ht="12.75">
      <c r="A105" s="5" t="s">
        <v>89</v>
      </c>
      <c r="B105" s="29">
        <v>130323</v>
      </c>
      <c r="C105" s="37">
        <v>33.333333333333336</v>
      </c>
      <c r="D105" s="34">
        <v>87.91666666666667</v>
      </c>
      <c r="E105" s="29">
        <f t="shared" si="1"/>
        <v>123.52890995260663</v>
      </c>
    </row>
    <row r="106" spans="1:5" s="5" customFormat="1" ht="12.75">
      <c r="A106" s="5" t="s">
        <v>91</v>
      </c>
      <c r="B106" s="29">
        <v>222531</v>
      </c>
      <c r="C106" s="37">
        <v>57.5</v>
      </c>
      <c r="D106" s="34">
        <v>148.5</v>
      </c>
      <c r="E106" s="29">
        <f t="shared" si="1"/>
        <v>124.87710437710437</v>
      </c>
    </row>
    <row r="107" spans="1:5" s="5" customFormat="1" ht="12.75">
      <c r="A107" s="5" t="s">
        <v>93</v>
      </c>
      <c r="B107" s="29">
        <v>2491671</v>
      </c>
      <c r="C107" s="37">
        <v>641.1666666666666</v>
      </c>
      <c r="D107" s="34">
        <v>1629.4166666666667</v>
      </c>
      <c r="E107" s="29">
        <f t="shared" si="1"/>
        <v>127.43164731754717</v>
      </c>
    </row>
    <row r="108" spans="1:5" s="5" customFormat="1" ht="12.75">
      <c r="A108" s="5" t="s">
        <v>95</v>
      </c>
      <c r="B108" s="29">
        <v>78033</v>
      </c>
      <c r="C108" s="37">
        <v>20.833333333333332</v>
      </c>
      <c r="D108" s="34">
        <v>57.333333333333336</v>
      </c>
      <c r="E108" s="29">
        <f t="shared" si="1"/>
        <v>113.42005813953489</v>
      </c>
    </row>
    <row r="109" spans="1:5" s="5" customFormat="1" ht="12.75">
      <c r="A109" s="5" t="s">
        <v>97</v>
      </c>
      <c r="B109" s="29">
        <v>284572</v>
      </c>
      <c r="C109" s="37">
        <v>79.66666666666667</v>
      </c>
      <c r="D109" s="34">
        <v>199.83333333333334</v>
      </c>
      <c r="E109" s="29">
        <f t="shared" si="1"/>
        <v>118.67055879899915</v>
      </c>
    </row>
    <row r="110" s="5" customFormat="1" ht="12.75"/>
    <row r="111" s="5" customFormat="1" ht="12.75">
      <c r="A111" s="14" t="s">
        <v>105</v>
      </c>
    </row>
    <row r="112" s="5" customFormat="1" ht="12.75">
      <c r="A112" s="15" t="s">
        <v>130</v>
      </c>
    </row>
    <row r="113" s="5" customFormat="1" ht="12.75">
      <c r="A113" s="16" t="s">
        <v>133</v>
      </c>
    </row>
    <row r="114" s="5" customFormat="1" ht="12.75">
      <c r="A114" s="17" t="s">
        <v>108</v>
      </c>
    </row>
  </sheetData>
  <sheetProtection/>
  <mergeCells count="2">
    <mergeCell ref="B4:E4"/>
    <mergeCell ref="C5:E5"/>
  </mergeCells>
  <hyperlinks>
    <hyperlink ref="A114" r:id="rId1" display="http://www.iowadatacenter.org"/>
  </hyperlinks>
  <printOptions/>
  <pageMargins left="0.7" right="0.7" top="0.75" bottom="0.75" header="0.3" footer="0.3"/>
  <pageSetup horizontalDpi="1200" verticalDpi="1200" orientation="portrait" r:id="rId2"/>
  <headerFoot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8515625" style="2" customWidth="1"/>
    <col min="2" max="2" width="10.8515625" style="2" customWidth="1"/>
    <col min="3" max="3" width="9.140625" style="2" customWidth="1"/>
    <col min="4" max="4" width="10.00390625" style="2" customWidth="1"/>
    <col min="5" max="5" width="12.7109375" style="2" customWidth="1"/>
    <col min="6" max="16384" width="9.140625" style="2" customWidth="1"/>
  </cols>
  <sheetData>
    <row r="1" s="5" customFormat="1" ht="12.75">
      <c r="A1" s="9" t="s">
        <v>125</v>
      </c>
    </row>
    <row r="2" spans="1:5" s="5" customFormat="1" ht="15" customHeight="1">
      <c r="A2" s="36" t="s">
        <v>126</v>
      </c>
      <c r="B2" s="7"/>
      <c r="C2" s="7"/>
      <c r="D2" s="7"/>
      <c r="E2" s="13"/>
    </row>
    <row r="3" s="5" customFormat="1" ht="12.75">
      <c r="A3" s="9"/>
    </row>
    <row r="4" spans="1:5" s="5" customFormat="1" ht="12.75">
      <c r="A4" s="21"/>
      <c r="B4" s="38" t="s">
        <v>117</v>
      </c>
      <c r="C4" s="39"/>
      <c r="D4" s="39"/>
      <c r="E4" s="40"/>
    </row>
    <row r="5" spans="1:5" s="8" customFormat="1" ht="12.75">
      <c r="A5" s="22"/>
      <c r="B5" s="10" t="s">
        <v>103</v>
      </c>
      <c r="C5" s="38" t="s">
        <v>101</v>
      </c>
      <c r="D5" s="39"/>
      <c r="E5" s="40"/>
    </row>
    <row r="6" spans="1:5" s="8" customFormat="1" ht="12.75">
      <c r="A6" s="22"/>
      <c r="B6" s="19" t="s">
        <v>109</v>
      </c>
      <c r="C6" s="25"/>
      <c r="D6" s="25"/>
      <c r="E6" s="24" t="s">
        <v>111</v>
      </c>
    </row>
    <row r="7" spans="1:5" s="8" customFormat="1" ht="12.75">
      <c r="A7" s="23" t="s">
        <v>99</v>
      </c>
      <c r="B7" s="11" t="s">
        <v>110</v>
      </c>
      <c r="C7" s="20" t="s">
        <v>100</v>
      </c>
      <c r="D7" s="20" t="s">
        <v>102</v>
      </c>
      <c r="E7" s="20" t="s">
        <v>112</v>
      </c>
    </row>
    <row r="8" spans="2:5" s="5" customFormat="1" ht="12.75">
      <c r="B8" s="7"/>
      <c r="C8" s="7"/>
      <c r="D8" s="7"/>
      <c r="E8" s="6"/>
    </row>
    <row r="9" spans="1:5" s="12" customFormat="1" ht="12.75">
      <c r="A9" s="12" t="s">
        <v>104</v>
      </c>
      <c r="B9" s="26">
        <v>76280460</v>
      </c>
      <c r="C9" s="27">
        <v>19547</v>
      </c>
      <c r="D9" s="27">
        <v>51842</v>
      </c>
      <c r="E9" s="26">
        <f>(B9/D9)/12</f>
        <v>122.61689363836273</v>
      </c>
    </row>
    <row r="10" spans="2:5" s="5" customFormat="1" ht="12.75">
      <c r="B10" s="29"/>
      <c r="C10" s="8"/>
      <c r="D10" s="8"/>
      <c r="E10" s="29"/>
    </row>
    <row r="11" spans="1:5" s="5" customFormat="1" ht="12.75">
      <c r="A11" s="5" t="s">
        <v>0</v>
      </c>
      <c r="B11" s="33">
        <v>118901</v>
      </c>
      <c r="C11" s="31">
        <v>30</v>
      </c>
      <c r="D11" s="31">
        <v>74</v>
      </c>
      <c r="E11" s="29">
        <f aca="true" t="shared" si="0" ref="E11:E42">(B11/D11)/12</f>
        <v>133.8975225225225</v>
      </c>
    </row>
    <row r="12" spans="1:5" s="5" customFormat="1" ht="12.75">
      <c r="A12" s="5" t="s">
        <v>2</v>
      </c>
      <c r="B12" s="33">
        <v>62567</v>
      </c>
      <c r="C12" s="31">
        <v>18</v>
      </c>
      <c r="D12" s="31">
        <v>43</v>
      </c>
      <c r="E12" s="29">
        <f t="shared" si="0"/>
        <v>121.25387596899225</v>
      </c>
    </row>
    <row r="13" spans="1:5" s="5" customFormat="1" ht="12.75">
      <c r="A13" s="5" t="s">
        <v>4</v>
      </c>
      <c r="B13" s="33">
        <v>144399</v>
      </c>
      <c r="C13" s="31">
        <v>36</v>
      </c>
      <c r="D13" s="31">
        <v>97</v>
      </c>
      <c r="E13" s="29">
        <f t="shared" si="0"/>
        <v>124.05412371134021</v>
      </c>
    </row>
    <row r="14" spans="1:5" s="5" customFormat="1" ht="12.75">
      <c r="A14" s="5" t="s">
        <v>6</v>
      </c>
      <c r="B14" s="33">
        <v>699424</v>
      </c>
      <c r="C14" s="31">
        <v>177</v>
      </c>
      <c r="D14" s="31">
        <v>491</v>
      </c>
      <c r="E14" s="29">
        <f t="shared" si="0"/>
        <v>118.70739986422268</v>
      </c>
    </row>
    <row r="15" spans="1:5" s="5" customFormat="1" ht="12.75">
      <c r="A15" s="5" t="s">
        <v>8</v>
      </c>
      <c r="B15" s="33">
        <v>91256</v>
      </c>
      <c r="C15" s="31">
        <v>23</v>
      </c>
      <c r="D15" s="31">
        <v>64</v>
      </c>
      <c r="E15" s="29">
        <f t="shared" si="0"/>
        <v>118.82291666666667</v>
      </c>
    </row>
    <row r="16" spans="1:5" s="5" customFormat="1" ht="12.75">
      <c r="A16" s="5" t="s">
        <v>10</v>
      </c>
      <c r="B16" s="33">
        <v>399485</v>
      </c>
      <c r="C16" s="31">
        <v>107</v>
      </c>
      <c r="D16" s="31">
        <v>267</v>
      </c>
      <c r="E16" s="29">
        <f t="shared" si="0"/>
        <v>124.68320848938826</v>
      </c>
    </row>
    <row r="17" spans="1:5" s="5" customFormat="1" ht="12.75">
      <c r="A17" s="5" t="s">
        <v>12</v>
      </c>
      <c r="B17" s="33">
        <v>6100561</v>
      </c>
      <c r="C17" s="30">
        <v>1593</v>
      </c>
      <c r="D17" s="30">
        <v>4235</v>
      </c>
      <c r="E17" s="29">
        <f t="shared" si="0"/>
        <v>120.04252262888627</v>
      </c>
    </row>
    <row r="18" spans="1:5" s="5" customFormat="1" ht="12.75">
      <c r="A18" s="5" t="s">
        <v>14</v>
      </c>
      <c r="B18" s="33">
        <v>343798</v>
      </c>
      <c r="C18" s="31">
        <v>86</v>
      </c>
      <c r="D18" s="31">
        <v>212</v>
      </c>
      <c r="E18" s="29">
        <f t="shared" si="0"/>
        <v>135.14072327044025</v>
      </c>
    </row>
    <row r="19" spans="1:5" s="5" customFormat="1" ht="12.75">
      <c r="A19" s="5" t="s">
        <v>16</v>
      </c>
      <c r="B19" s="33">
        <v>277377</v>
      </c>
      <c r="C19" s="31">
        <v>78</v>
      </c>
      <c r="D19" s="31">
        <v>201</v>
      </c>
      <c r="E19" s="29">
        <f t="shared" si="0"/>
        <v>114.99875621890548</v>
      </c>
    </row>
    <row r="20" spans="1:5" s="5" customFormat="1" ht="12.75">
      <c r="A20" s="5" t="s">
        <v>18</v>
      </c>
      <c r="B20" s="33">
        <v>373997</v>
      </c>
      <c r="C20" s="31">
        <v>100</v>
      </c>
      <c r="D20" s="31">
        <v>260</v>
      </c>
      <c r="E20" s="29">
        <f t="shared" si="0"/>
        <v>119.87083333333334</v>
      </c>
    </row>
    <row r="21" spans="1:5" s="5" customFormat="1" ht="12.75">
      <c r="A21" s="5" t="s">
        <v>20</v>
      </c>
      <c r="B21" s="33">
        <v>379236</v>
      </c>
      <c r="C21" s="31">
        <v>100</v>
      </c>
      <c r="D21" s="31">
        <v>259</v>
      </c>
      <c r="E21" s="29">
        <f t="shared" si="0"/>
        <v>122.01930501930502</v>
      </c>
    </row>
    <row r="22" spans="1:5" s="5" customFormat="1" ht="12.75">
      <c r="A22" s="5" t="s">
        <v>22</v>
      </c>
      <c r="B22" s="33">
        <v>238746</v>
      </c>
      <c r="C22" s="31">
        <v>62</v>
      </c>
      <c r="D22" s="31">
        <v>161</v>
      </c>
      <c r="E22" s="29">
        <f t="shared" si="0"/>
        <v>123.57453416149069</v>
      </c>
    </row>
    <row r="23" spans="1:5" s="5" customFormat="1" ht="12.75">
      <c r="A23" s="5" t="s">
        <v>24</v>
      </c>
      <c r="B23" s="33">
        <v>187529</v>
      </c>
      <c r="C23" s="31">
        <v>52</v>
      </c>
      <c r="D23" s="31">
        <v>126</v>
      </c>
      <c r="E23" s="29">
        <f t="shared" si="0"/>
        <v>124.0271164021164</v>
      </c>
    </row>
    <row r="24" spans="1:5" s="5" customFormat="1" ht="12.75">
      <c r="A24" s="5" t="s">
        <v>26</v>
      </c>
      <c r="B24" s="33">
        <v>266134</v>
      </c>
      <c r="C24" s="31">
        <v>68</v>
      </c>
      <c r="D24" s="31">
        <v>170</v>
      </c>
      <c r="E24" s="29">
        <f t="shared" si="0"/>
        <v>130.4578431372549</v>
      </c>
    </row>
    <row r="25" spans="1:5" s="5" customFormat="1" ht="12.75">
      <c r="A25" s="5" t="s">
        <v>28</v>
      </c>
      <c r="B25" s="33">
        <v>310995</v>
      </c>
      <c r="C25" s="31">
        <v>87</v>
      </c>
      <c r="D25" s="31">
        <v>220</v>
      </c>
      <c r="E25" s="29">
        <f t="shared" si="0"/>
        <v>117.80113636363636</v>
      </c>
    </row>
    <row r="26" spans="1:5" s="5" customFormat="1" ht="12.75">
      <c r="A26" s="5" t="s">
        <v>30</v>
      </c>
      <c r="B26" s="33">
        <v>233290</v>
      </c>
      <c r="C26" s="31">
        <v>60</v>
      </c>
      <c r="D26" s="31">
        <v>166</v>
      </c>
      <c r="E26" s="29">
        <f t="shared" si="0"/>
        <v>117.11345381526104</v>
      </c>
    </row>
    <row r="27" spans="1:5" s="5" customFormat="1" ht="12.75">
      <c r="A27" s="5" t="s">
        <v>32</v>
      </c>
      <c r="B27" s="33">
        <v>894500</v>
      </c>
      <c r="C27" s="31">
        <v>242</v>
      </c>
      <c r="D27" s="31">
        <v>619</v>
      </c>
      <c r="E27" s="29">
        <f t="shared" si="0"/>
        <v>120.42272482498653</v>
      </c>
    </row>
    <row r="28" spans="1:5" s="5" customFormat="1" ht="12.75">
      <c r="A28" s="5" t="s">
        <v>34</v>
      </c>
      <c r="B28" s="33">
        <v>229750</v>
      </c>
      <c r="C28" s="31">
        <v>61</v>
      </c>
      <c r="D28" s="31">
        <v>157</v>
      </c>
      <c r="E28" s="29">
        <f t="shared" si="0"/>
        <v>121.947983014862</v>
      </c>
    </row>
    <row r="29" spans="1:5" s="5" customFormat="1" ht="12.75">
      <c r="A29" s="5" t="s">
        <v>36</v>
      </c>
      <c r="B29" s="33">
        <v>242932</v>
      </c>
      <c r="C29" s="31">
        <v>61</v>
      </c>
      <c r="D29" s="31">
        <v>160</v>
      </c>
      <c r="E29" s="29">
        <f t="shared" si="0"/>
        <v>126.52708333333334</v>
      </c>
    </row>
    <row r="30" spans="1:5" s="5" customFormat="1" ht="12.75">
      <c r="A30" s="5" t="s">
        <v>38</v>
      </c>
      <c r="B30" s="33">
        <v>233196</v>
      </c>
      <c r="C30" s="31">
        <v>61</v>
      </c>
      <c r="D30" s="31">
        <v>163</v>
      </c>
      <c r="E30" s="29">
        <f t="shared" si="0"/>
        <v>119.22085889570552</v>
      </c>
    </row>
    <row r="31" spans="1:5" s="5" customFormat="1" ht="12.75">
      <c r="A31" s="5" t="s">
        <v>40</v>
      </c>
      <c r="B31" s="33">
        <v>327634</v>
      </c>
      <c r="C31" s="31">
        <v>86</v>
      </c>
      <c r="D31" s="31">
        <v>212</v>
      </c>
      <c r="E31" s="29">
        <f t="shared" si="0"/>
        <v>128.7869496855346</v>
      </c>
    </row>
    <row r="32" spans="1:5" s="5" customFormat="1" ht="12.75">
      <c r="A32" s="5" t="s">
        <v>42</v>
      </c>
      <c r="B32" s="33">
        <v>151037</v>
      </c>
      <c r="C32" s="31">
        <v>41</v>
      </c>
      <c r="D32" s="31">
        <v>100</v>
      </c>
      <c r="E32" s="29">
        <f t="shared" si="0"/>
        <v>125.86416666666666</v>
      </c>
    </row>
    <row r="33" spans="1:5" s="5" customFormat="1" ht="12.75">
      <c r="A33" s="5" t="s">
        <v>44</v>
      </c>
      <c r="B33" s="33">
        <v>1946445</v>
      </c>
      <c r="C33" s="31">
        <v>526</v>
      </c>
      <c r="D33" s="30">
        <v>1372</v>
      </c>
      <c r="E33" s="29">
        <f t="shared" si="0"/>
        <v>118.22430758017492</v>
      </c>
    </row>
    <row r="34" spans="1:5" s="5" customFormat="1" ht="12.75">
      <c r="A34" s="5" t="s">
        <v>46</v>
      </c>
      <c r="B34" s="33">
        <v>380309</v>
      </c>
      <c r="C34" s="31">
        <v>98</v>
      </c>
      <c r="D34" s="31">
        <v>238</v>
      </c>
      <c r="E34" s="29">
        <f t="shared" si="0"/>
        <v>133.16141456582633</v>
      </c>
    </row>
    <row r="35" spans="1:5" s="5" customFormat="1" ht="12.75">
      <c r="A35" s="5" t="s">
        <v>48</v>
      </c>
      <c r="B35" s="33">
        <v>406780</v>
      </c>
      <c r="C35" s="31">
        <v>101</v>
      </c>
      <c r="D35" s="31">
        <v>252</v>
      </c>
      <c r="E35" s="29">
        <f t="shared" si="0"/>
        <v>134.51719576719577</v>
      </c>
    </row>
    <row r="36" spans="1:5" s="5" customFormat="1" ht="12.75">
      <c r="A36" s="5" t="s">
        <v>50</v>
      </c>
      <c r="B36" s="33">
        <v>138221</v>
      </c>
      <c r="C36" s="31">
        <v>35</v>
      </c>
      <c r="D36" s="31">
        <v>91</v>
      </c>
      <c r="E36" s="29">
        <f t="shared" si="0"/>
        <v>126.57600732600731</v>
      </c>
    </row>
    <row r="37" spans="1:5" s="5" customFormat="1" ht="12.75">
      <c r="A37" s="5" t="s">
        <v>52</v>
      </c>
      <c r="B37" s="33">
        <v>247521</v>
      </c>
      <c r="C37" s="31">
        <v>65</v>
      </c>
      <c r="D37" s="31">
        <v>161</v>
      </c>
      <c r="E37" s="29">
        <f t="shared" si="0"/>
        <v>128.1164596273292</v>
      </c>
    </row>
    <row r="38" spans="1:5" s="5" customFormat="1" ht="12.75">
      <c r="A38" s="5" t="s">
        <v>54</v>
      </c>
      <c r="B38" s="33">
        <v>287954</v>
      </c>
      <c r="C38" s="31">
        <v>75</v>
      </c>
      <c r="D38" s="31">
        <v>207</v>
      </c>
      <c r="E38" s="29">
        <f t="shared" si="0"/>
        <v>115.92351046698873</v>
      </c>
    </row>
    <row r="39" spans="1:5" s="5" customFormat="1" ht="12.75">
      <c r="A39" s="5" t="s">
        <v>56</v>
      </c>
      <c r="B39" s="33">
        <v>1900386</v>
      </c>
      <c r="C39" s="31">
        <v>486</v>
      </c>
      <c r="D39" s="30">
        <v>1291</v>
      </c>
      <c r="E39" s="29">
        <f t="shared" si="0"/>
        <v>122.66886134779242</v>
      </c>
    </row>
    <row r="40" spans="1:5" s="5" customFormat="1" ht="12.75">
      <c r="A40" s="5" t="s">
        <v>58</v>
      </c>
      <c r="B40" s="33">
        <v>197370</v>
      </c>
      <c r="C40" s="31">
        <v>54</v>
      </c>
      <c r="D40" s="31">
        <v>130</v>
      </c>
      <c r="E40" s="29">
        <f t="shared" si="0"/>
        <v>126.51923076923077</v>
      </c>
    </row>
    <row r="41" spans="1:5" s="5" customFormat="1" ht="12.75">
      <c r="A41" s="5" t="s">
        <v>60</v>
      </c>
      <c r="B41" s="33">
        <v>1847353</v>
      </c>
      <c r="C41" s="31">
        <v>486</v>
      </c>
      <c r="D41" s="30">
        <v>1293</v>
      </c>
      <c r="E41" s="29">
        <f t="shared" si="0"/>
        <v>119.06116267079143</v>
      </c>
    </row>
    <row r="42" spans="1:5" s="5" customFormat="1" ht="12.75">
      <c r="A42" s="5" t="s">
        <v>62</v>
      </c>
      <c r="B42" s="33">
        <v>174964</v>
      </c>
      <c r="C42" s="31">
        <v>43</v>
      </c>
      <c r="D42" s="31">
        <v>111</v>
      </c>
      <c r="E42" s="29">
        <f t="shared" si="0"/>
        <v>131.35435435435434</v>
      </c>
    </row>
    <row r="43" spans="1:5" s="5" customFormat="1" ht="12.75">
      <c r="A43" s="5" t="s">
        <v>64</v>
      </c>
      <c r="B43" s="33">
        <v>654983</v>
      </c>
      <c r="C43" s="31">
        <v>161</v>
      </c>
      <c r="D43" s="31">
        <v>458</v>
      </c>
      <c r="E43" s="29">
        <f aca="true" t="shared" si="1" ref="E43:E60">(B43/D43)/12</f>
        <v>119.1744905385735</v>
      </c>
    </row>
    <row r="44" spans="1:5" s="5" customFormat="1" ht="12.75">
      <c r="A44" s="5" t="s">
        <v>66</v>
      </c>
      <c r="B44" s="33">
        <v>457822</v>
      </c>
      <c r="C44" s="31">
        <v>112</v>
      </c>
      <c r="D44" s="31">
        <v>301</v>
      </c>
      <c r="E44" s="29">
        <f t="shared" si="1"/>
        <v>126.75027685492802</v>
      </c>
    </row>
    <row r="45" spans="1:5" s="5" customFormat="1" ht="12.75">
      <c r="A45" s="5" t="s">
        <v>68</v>
      </c>
      <c r="B45" s="33">
        <v>139431</v>
      </c>
      <c r="C45" s="31">
        <v>39</v>
      </c>
      <c r="D45" s="31">
        <v>94</v>
      </c>
      <c r="E45" s="29">
        <f t="shared" si="1"/>
        <v>123.60904255319149</v>
      </c>
    </row>
    <row r="46" spans="1:5" s="5" customFormat="1" ht="12.75">
      <c r="A46" s="5" t="s">
        <v>70</v>
      </c>
      <c r="B46" s="33">
        <v>258452</v>
      </c>
      <c r="C46" s="31">
        <v>65</v>
      </c>
      <c r="D46" s="31">
        <v>181</v>
      </c>
      <c r="E46" s="29">
        <f t="shared" si="1"/>
        <v>118.99263351749539</v>
      </c>
    </row>
    <row r="47" spans="1:5" s="5" customFormat="1" ht="12.75">
      <c r="A47" s="5" t="s">
        <v>72</v>
      </c>
      <c r="B47" s="33">
        <v>217856</v>
      </c>
      <c r="C47" s="31">
        <v>61</v>
      </c>
      <c r="D47" s="31">
        <v>148</v>
      </c>
      <c r="E47" s="29">
        <f t="shared" si="1"/>
        <v>122.66666666666667</v>
      </c>
    </row>
    <row r="48" spans="1:5" s="5" customFormat="1" ht="12.75">
      <c r="A48" s="5" t="s">
        <v>74</v>
      </c>
      <c r="B48" s="33">
        <v>106987</v>
      </c>
      <c r="C48" s="31">
        <v>28</v>
      </c>
      <c r="D48" s="31">
        <v>66</v>
      </c>
      <c r="E48" s="29">
        <f t="shared" si="1"/>
        <v>135.08459595959596</v>
      </c>
    </row>
    <row r="49" spans="1:5" s="5" customFormat="1" ht="12.75">
      <c r="A49" s="5" t="s">
        <v>76</v>
      </c>
      <c r="B49" s="33">
        <v>191421</v>
      </c>
      <c r="C49" s="31">
        <v>49</v>
      </c>
      <c r="D49" s="31">
        <v>134</v>
      </c>
      <c r="E49" s="29">
        <f t="shared" si="1"/>
        <v>119.04291044776119</v>
      </c>
    </row>
    <row r="50" spans="1:5" s="5" customFormat="1" ht="12.75">
      <c r="A50" s="5" t="s">
        <v>78</v>
      </c>
      <c r="B50" s="33">
        <v>280774</v>
      </c>
      <c r="C50" s="31">
        <v>73</v>
      </c>
      <c r="D50" s="31">
        <v>183</v>
      </c>
      <c r="E50" s="29">
        <f t="shared" si="1"/>
        <v>127.85701275045538</v>
      </c>
    </row>
    <row r="51" spans="1:5" s="5" customFormat="1" ht="12.75">
      <c r="A51" s="5" t="s">
        <v>80</v>
      </c>
      <c r="B51" s="33">
        <v>136325</v>
      </c>
      <c r="C51" s="31">
        <v>37</v>
      </c>
      <c r="D51" s="31">
        <v>88</v>
      </c>
      <c r="E51" s="29">
        <f t="shared" si="1"/>
        <v>129.09564393939394</v>
      </c>
    </row>
    <row r="52" spans="1:5" s="5" customFormat="1" ht="12.75">
      <c r="A52" s="5" t="s">
        <v>82</v>
      </c>
      <c r="B52" s="33">
        <v>363792</v>
      </c>
      <c r="C52" s="31">
        <v>95</v>
      </c>
      <c r="D52" s="31">
        <v>239</v>
      </c>
      <c r="E52" s="29">
        <f t="shared" si="1"/>
        <v>126.84518828451883</v>
      </c>
    </row>
    <row r="53" spans="1:5" s="5" customFormat="1" ht="12.75">
      <c r="A53" s="5" t="s">
        <v>84</v>
      </c>
      <c r="B53" s="33">
        <v>267606</v>
      </c>
      <c r="C53" s="31">
        <v>70</v>
      </c>
      <c r="D53" s="31">
        <v>181</v>
      </c>
      <c r="E53" s="29">
        <f t="shared" si="1"/>
        <v>123.20718232044199</v>
      </c>
    </row>
    <row r="54" spans="1:5" s="5" customFormat="1" ht="12.75">
      <c r="A54" s="5" t="s">
        <v>86</v>
      </c>
      <c r="B54" s="33">
        <v>329323</v>
      </c>
      <c r="C54" s="31">
        <v>92</v>
      </c>
      <c r="D54" s="31">
        <v>219</v>
      </c>
      <c r="E54" s="29">
        <f t="shared" si="1"/>
        <v>125.31316590563166</v>
      </c>
    </row>
    <row r="55" spans="1:5" s="5" customFormat="1" ht="12.75">
      <c r="A55" s="5" t="s">
        <v>88</v>
      </c>
      <c r="B55" s="33">
        <v>144275</v>
      </c>
      <c r="C55" s="31">
        <v>38</v>
      </c>
      <c r="D55" s="31">
        <v>101</v>
      </c>
      <c r="E55" s="29">
        <f t="shared" si="1"/>
        <v>119.0387788778878</v>
      </c>
    </row>
    <row r="56" spans="1:5" s="5" customFormat="1" ht="12.75">
      <c r="A56" s="5" t="s">
        <v>90</v>
      </c>
      <c r="B56" s="33">
        <v>186731</v>
      </c>
      <c r="C56" s="31">
        <v>47</v>
      </c>
      <c r="D56" s="31">
        <v>123</v>
      </c>
      <c r="E56" s="29">
        <f t="shared" si="1"/>
        <v>126.51151761517616</v>
      </c>
    </row>
    <row r="57" spans="1:5" s="5" customFormat="1" ht="12.75">
      <c r="A57" s="5" t="s">
        <v>92</v>
      </c>
      <c r="B57" s="33">
        <v>86957</v>
      </c>
      <c r="C57" s="31">
        <v>28</v>
      </c>
      <c r="D57" s="31">
        <v>65</v>
      </c>
      <c r="E57" s="29">
        <f t="shared" si="1"/>
        <v>111.48333333333333</v>
      </c>
    </row>
    <row r="58" spans="1:5" s="5" customFormat="1" ht="12.75">
      <c r="A58" s="5" t="s">
        <v>94</v>
      </c>
      <c r="B58" s="33">
        <v>153462</v>
      </c>
      <c r="C58" s="31">
        <v>41</v>
      </c>
      <c r="D58" s="31">
        <v>108</v>
      </c>
      <c r="E58" s="29">
        <f t="shared" si="1"/>
        <v>118.41203703703702</v>
      </c>
    </row>
    <row r="59" spans="1:5" s="5" customFormat="1" ht="12.75">
      <c r="A59" s="5" t="s">
        <v>96</v>
      </c>
      <c r="B59" s="33">
        <v>379091</v>
      </c>
      <c r="C59" s="31">
        <v>105</v>
      </c>
      <c r="D59" s="31">
        <v>274</v>
      </c>
      <c r="E59" s="29">
        <f t="shared" si="1"/>
        <v>115.29531630170317</v>
      </c>
    </row>
    <row r="60" spans="1:5" s="5" customFormat="1" ht="12.75">
      <c r="A60" s="5" t="s">
        <v>98</v>
      </c>
      <c r="B60" s="33">
        <v>677619</v>
      </c>
      <c r="C60" s="31">
        <v>181</v>
      </c>
      <c r="D60" s="31">
        <v>459</v>
      </c>
      <c r="E60" s="29">
        <f t="shared" si="1"/>
        <v>123.02450980392156</v>
      </c>
    </row>
    <row r="61" spans="1:5" s="5" customFormat="1" ht="12.75">
      <c r="A61" s="5" t="s">
        <v>1</v>
      </c>
      <c r="B61" s="33">
        <v>414975</v>
      </c>
      <c r="C61" s="31">
        <v>111</v>
      </c>
      <c r="D61" s="31">
        <v>287</v>
      </c>
      <c r="E61" s="29">
        <f aca="true" t="shared" si="2" ref="E61:E74">(B61/D61)/12</f>
        <v>120.49216027874564</v>
      </c>
    </row>
    <row r="62" spans="1:5" s="5" customFormat="1" ht="12.75">
      <c r="A62" s="5" t="s">
        <v>3</v>
      </c>
      <c r="B62" s="33">
        <v>1552532</v>
      </c>
      <c r="C62" s="31">
        <v>395</v>
      </c>
      <c r="D62" s="30">
        <v>1057</v>
      </c>
      <c r="E62" s="29">
        <f t="shared" si="2"/>
        <v>122.40081993062125</v>
      </c>
    </row>
    <row r="63" spans="1:5" s="5" customFormat="1" ht="12.75">
      <c r="A63" s="5" t="s">
        <v>5</v>
      </c>
      <c r="B63" s="33">
        <v>330972</v>
      </c>
      <c r="C63" s="31">
        <v>85</v>
      </c>
      <c r="D63" s="31">
        <v>225</v>
      </c>
      <c r="E63" s="29">
        <f t="shared" si="2"/>
        <v>122.58222222222223</v>
      </c>
    </row>
    <row r="64" spans="1:5" s="5" customFormat="1" ht="12.75">
      <c r="A64" s="5" t="s">
        <v>7</v>
      </c>
      <c r="B64" s="33">
        <v>279572</v>
      </c>
      <c r="C64" s="31">
        <v>71</v>
      </c>
      <c r="D64" s="31">
        <v>198</v>
      </c>
      <c r="E64" s="29">
        <f t="shared" si="2"/>
        <v>117.66498316498316</v>
      </c>
    </row>
    <row r="65" spans="1:5" s="5" customFormat="1" ht="12.75">
      <c r="A65" s="5" t="s">
        <v>9</v>
      </c>
      <c r="B65" s="33">
        <v>212082</v>
      </c>
      <c r="C65" s="31">
        <v>55</v>
      </c>
      <c r="D65" s="31">
        <v>145</v>
      </c>
      <c r="E65" s="29">
        <f t="shared" si="2"/>
        <v>121.88620689655171</v>
      </c>
    </row>
    <row r="66" spans="1:5" s="5" customFormat="1" ht="12.75">
      <c r="A66" s="5" t="s">
        <v>11</v>
      </c>
      <c r="B66" s="33">
        <v>1707157</v>
      </c>
      <c r="C66" s="31">
        <v>442</v>
      </c>
      <c r="D66" s="30">
        <v>1164</v>
      </c>
      <c r="E66" s="29">
        <f t="shared" si="2"/>
        <v>122.21914375715922</v>
      </c>
    </row>
    <row r="67" spans="1:5" s="5" customFormat="1" ht="12.75">
      <c r="A67" s="5" t="s">
        <v>13</v>
      </c>
      <c r="B67" s="33">
        <v>4741809</v>
      </c>
      <c r="C67" s="30">
        <v>1194</v>
      </c>
      <c r="D67" s="30">
        <v>3162</v>
      </c>
      <c r="E67" s="29">
        <f t="shared" si="2"/>
        <v>124.96861163820365</v>
      </c>
    </row>
    <row r="68" spans="1:5" s="5" customFormat="1" ht="12.75">
      <c r="A68" s="5" t="s">
        <v>15</v>
      </c>
      <c r="B68" s="33">
        <v>400662</v>
      </c>
      <c r="C68" s="31">
        <v>102</v>
      </c>
      <c r="D68" s="31">
        <v>277</v>
      </c>
      <c r="E68" s="29">
        <f t="shared" si="2"/>
        <v>120.53610108303248</v>
      </c>
    </row>
    <row r="69" spans="1:5" s="5" customFormat="1" ht="12.75">
      <c r="A69" s="5" t="s">
        <v>17</v>
      </c>
      <c r="B69" s="33">
        <v>322278</v>
      </c>
      <c r="C69" s="31">
        <v>87</v>
      </c>
      <c r="D69" s="31">
        <v>219</v>
      </c>
      <c r="E69" s="29">
        <f t="shared" si="2"/>
        <v>122.6324200913242</v>
      </c>
    </row>
    <row r="70" spans="1:5" s="5" customFormat="1" ht="12.75">
      <c r="A70" s="5" t="s">
        <v>19</v>
      </c>
      <c r="B70" s="33">
        <v>134383</v>
      </c>
      <c r="C70" s="31">
        <v>35</v>
      </c>
      <c r="D70" s="31">
        <v>91</v>
      </c>
      <c r="E70" s="29">
        <f t="shared" si="2"/>
        <v>123.06135531135531</v>
      </c>
    </row>
    <row r="71" spans="1:5" s="5" customFormat="1" ht="12.75">
      <c r="A71" s="5" t="s">
        <v>21</v>
      </c>
      <c r="B71" s="33">
        <v>153184</v>
      </c>
      <c r="C71" s="31">
        <v>41</v>
      </c>
      <c r="D71" s="31">
        <v>98</v>
      </c>
      <c r="E71" s="29">
        <f t="shared" si="2"/>
        <v>130.25850340136054</v>
      </c>
    </row>
    <row r="72" spans="1:5" s="5" customFormat="1" ht="12.75">
      <c r="A72" s="5" t="s">
        <v>23</v>
      </c>
      <c r="B72" s="33">
        <v>641189</v>
      </c>
      <c r="C72" s="31">
        <v>160</v>
      </c>
      <c r="D72" s="31">
        <v>435</v>
      </c>
      <c r="E72" s="29">
        <f t="shared" si="2"/>
        <v>122.8331417624521</v>
      </c>
    </row>
    <row r="73" spans="1:5" s="5" customFormat="1" ht="12.75">
      <c r="A73" s="5" t="s">
        <v>25</v>
      </c>
      <c r="B73" s="33">
        <v>481985</v>
      </c>
      <c r="C73" s="31">
        <v>130</v>
      </c>
      <c r="D73" s="31">
        <v>332</v>
      </c>
      <c r="E73" s="29">
        <f t="shared" si="2"/>
        <v>120.98017068273093</v>
      </c>
    </row>
    <row r="74" spans="1:5" s="5" customFormat="1" ht="12.75">
      <c r="A74" s="5" t="s">
        <v>27</v>
      </c>
      <c r="B74" s="33">
        <v>1318138</v>
      </c>
      <c r="C74" s="31">
        <v>338</v>
      </c>
      <c r="D74" s="31">
        <v>899</v>
      </c>
      <c r="E74" s="29">
        <f t="shared" si="2"/>
        <v>122.18557656655543</v>
      </c>
    </row>
    <row r="75" spans="1:5" s="5" customFormat="1" ht="12.75">
      <c r="A75" s="5" t="s">
        <v>29</v>
      </c>
      <c r="B75" s="33">
        <v>395731</v>
      </c>
      <c r="C75" s="31">
        <v>96</v>
      </c>
      <c r="D75" s="31">
        <v>270</v>
      </c>
      <c r="E75" s="29">
        <f aca="true" t="shared" si="3" ref="E75:E109">(B75/D75)/12</f>
        <v>122.1391975308642</v>
      </c>
    </row>
    <row r="76" spans="1:5" s="5" customFormat="1" ht="12.75">
      <c r="A76" s="5" t="s">
        <v>31</v>
      </c>
      <c r="B76" s="33">
        <v>82396</v>
      </c>
      <c r="C76" s="31">
        <v>20</v>
      </c>
      <c r="D76" s="31">
        <v>52</v>
      </c>
      <c r="E76" s="29">
        <f t="shared" si="3"/>
        <v>132.0448717948718</v>
      </c>
    </row>
    <row r="77" spans="1:5" s="5" customFormat="1" ht="12.75">
      <c r="A77" s="5" t="s">
        <v>33</v>
      </c>
      <c r="B77" s="33">
        <v>141460</v>
      </c>
      <c r="C77" s="31">
        <v>39</v>
      </c>
      <c r="D77" s="31">
        <v>96</v>
      </c>
      <c r="E77" s="29">
        <f t="shared" si="3"/>
        <v>122.7951388888889</v>
      </c>
    </row>
    <row r="78" spans="1:5" s="5" customFormat="1" ht="12.75">
      <c r="A78" s="5" t="s">
        <v>35</v>
      </c>
      <c r="B78" s="33">
        <v>217534</v>
      </c>
      <c r="C78" s="31">
        <v>60</v>
      </c>
      <c r="D78" s="31">
        <v>141</v>
      </c>
      <c r="E78" s="29">
        <f t="shared" si="3"/>
        <v>128.5661938534279</v>
      </c>
    </row>
    <row r="79" spans="1:5" s="5" customFormat="1" ht="12.75">
      <c r="A79" s="5" t="s">
        <v>37</v>
      </c>
      <c r="B79" s="33">
        <v>337192</v>
      </c>
      <c r="C79" s="31">
        <v>90</v>
      </c>
      <c r="D79" s="31">
        <v>238</v>
      </c>
      <c r="E79" s="29">
        <f t="shared" si="3"/>
        <v>118.06442577030812</v>
      </c>
    </row>
    <row r="80" spans="1:5" s="5" customFormat="1" ht="12.75">
      <c r="A80" s="5" t="s">
        <v>39</v>
      </c>
      <c r="B80" s="33">
        <v>1620637</v>
      </c>
      <c r="C80" s="31">
        <v>404</v>
      </c>
      <c r="D80" s="30">
        <v>1104</v>
      </c>
      <c r="E80" s="29">
        <f t="shared" si="3"/>
        <v>122.33069142512078</v>
      </c>
    </row>
    <row r="81" spans="1:5" s="5" customFormat="1" ht="12.75">
      <c r="A81" s="5" t="s">
        <v>41</v>
      </c>
      <c r="B81" s="33">
        <v>152734</v>
      </c>
      <c r="C81" s="31">
        <v>46</v>
      </c>
      <c r="D81" s="31">
        <v>110</v>
      </c>
      <c r="E81" s="29">
        <f t="shared" si="3"/>
        <v>115.70757575757575</v>
      </c>
    </row>
    <row r="82" spans="1:5" s="5" customFormat="1" ht="12.75">
      <c r="A82" s="5" t="s">
        <v>43</v>
      </c>
      <c r="B82" s="33">
        <v>67022</v>
      </c>
      <c r="C82" s="31">
        <v>16</v>
      </c>
      <c r="D82" s="31">
        <v>46</v>
      </c>
      <c r="E82" s="29">
        <f t="shared" si="3"/>
        <v>121.41666666666667</v>
      </c>
    </row>
    <row r="83" spans="1:5" s="5" customFormat="1" ht="12.75">
      <c r="A83" s="5" t="s">
        <v>45</v>
      </c>
      <c r="B83" s="33">
        <v>594381</v>
      </c>
      <c r="C83" s="31">
        <v>151</v>
      </c>
      <c r="D83" s="31">
        <v>432</v>
      </c>
      <c r="E83" s="29">
        <f t="shared" si="3"/>
        <v>114.6568287037037</v>
      </c>
    </row>
    <row r="84" spans="1:5" s="5" customFormat="1" ht="12.75">
      <c r="A84" s="5" t="s">
        <v>47</v>
      </c>
      <c r="B84" s="33">
        <v>100493</v>
      </c>
      <c r="C84" s="31">
        <v>27</v>
      </c>
      <c r="D84" s="31">
        <v>68</v>
      </c>
      <c r="E84" s="29">
        <f t="shared" si="3"/>
        <v>123.15318627450979</v>
      </c>
    </row>
    <row r="85" spans="1:5" s="5" customFormat="1" ht="12.75">
      <c r="A85" s="5" t="s">
        <v>49</v>
      </c>
      <c r="B85" s="33">
        <v>264956</v>
      </c>
      <c r="C85" s="31">
        <v>71</v>
      </c>
      <c r="D85" s="31">
        <v>186</v>
      </c>
      <c r="E85" s="29">
        <f t="shared" si="3"/>
        <v>118.7078853046595</v>
      </c>
    </row>
    <row r="86" spans="1:5" s="5" customFormat="1" ht="12.75">
      <c r="A86" s="5" t="s">
        <v>51</v>
      </c>
      <c r="B86" s="33">
        <v>188858</v>
      </c>
      <c r="C86" s="31">
        <v>48</v>
      </c>
      <c r="D86" s="31">
        <v>127</v>
      </c>
      <c r="E86" s="29">
        <f t="shared" si="3"/>
        <v>123.9225721784777</v>
      </c>
    </row>
    <row r="87" spans="1:5" s="5" customFormat="1" ht="12.75">
      <c r="A87" s="5" t="s">
        <v>53</v>
      </c>
      <c r="B87" s="33">
        <v>11858321</v>
      </c>
      <c r="C87" s="30">
        <v>2984</v>
      </c>
      <c r="D87" s="30">
        <v>7873</v>
      </c>
      <c r="E87" s="29">
        <f t="shared" si="3"/>
        <v>125.51675557813626</v>
      </c>
    </row>
    <row r="88" spans="1:5" s="5" customFormat="1" ht="12.75">
      <c r="A88" s="5" t="s">
        <v>55</v>
      </c>
      <c r="B88" s="33">
        <v>3414859</v>
      </c>
      <c r="C88" s="31">
        <v>829</v>
      </c>
      <c r="D88" s="30">
        <v>2225</v>
      </c>
      <c r="E88" s="29">
        <f t="shared" si="3"/>
        <v>127.89734082397003</v>
      </c>
    </row>
    <row r="89" spans="1:5" s="5" customFormat="1" ht="12.75">
      <c r="A89" s="5" t="s">
        <v>57</v>
      </c>
      <c r="B89" s="33">
        <v>283585</v>
      </c>
      <c r="C89" s="31">
        <v>72</v>
      </c>
      <c r="D89" s="31">
        <v>192</v>
      </c>
      <c r="E89" s="29">
        <f t="shared" si="3"/>
        <v>123.0837673611111</v>
      </c>
    </row>
    <row r="90" spans="1:5" s="5" customFormat="1" ht="12.75">
      <c r="A90" s="5" t="s">
        <v>59</v>
      </c>
      <c r="B90" s="33">
        <v>99734</v>
      </c>
      <c r="C90" s="31">
        <v>30</v>
      </c>
      <c r="D90" s="31">
        <v>71</v>
      </c>
      <c r="E90" s="29">
        <f t="shared" si="3"/>
        <v>117.05868544600939</v>
      </c>
    </row>
    <row r="91" spans="1:5" s="5" customFormat="1" ht="12.75">
      <c r="A91" s="5" t="s">
        <v>61</v>
      </c>
      <c r="B91" s="33">
        <v>141116</v>
      </c>
      <c r="C91" s="31">
        <v>37</v>
      </c>
      <c r="D91" s="31">
        <v>101</v>
      </c>
      <c r="E91" s="29">
        <f t="shared" si="3"/>
        <v>116.43234323432343</v>
      </c>
    </row>
    <row r="92" spans="1:5" s="5" customFormat="1" ht="12.75">
      <c r="A92" s="5" t="s">
        <v>63</v>
      </c>
      <c r="B92" s="33">
        <v>8001095</v>
      </c>
      <c r="C92" s="30">
        <v>2024</v>
      </c>
      <c r="D92" s="30">
        <v>5632</v>
      </c>
      <c r="E92" s="29">
        <f t="shared" si="3"/>
        <v>118.3874141808712</v>
      </c>
    </row>
    <row r="93" spans="1:5" s="5" customFormat="1" ht="12.75">
      <c r="A93" s="5" t="s">
        <v>65</v>
      </c>
      <c r="B93" s="33">
        <v>167632</v>
      </c>
      <c r="C93" s="31">
        <v>46</v>
      </c>
      <c r="D93" s="31">
        <v>122</v>
      </c>
      <c r="E93" s="29">
        <f t="shared" si="3"/>
        <v>114.50273224043717</v>
      </c>
    </row>
    <row r="94" spans="1:5" s="5" customFormat="1" ht="12.75">
      <c r="A94" s="5" t="s">
        <v>67</v>
      </c>
      <c r="B94" s="33">
        <v>258446</v>
      </c>
      <c r="C94" s="31">
        <v>58</v>
      </c>
      <c r="D94" s="31">
        <v>177</v>
      </c>
      <c r="E94" s="29">
        <f t="shared" si="3"/>
        <v>121.67890772128061</v>
      </c>
    </row>
    <row r="95" spans="1:5" s="5" customFormat="1" ht="12.75">
      <c r="A95" s="5" t="s">
        <v>69</v>
      </c>
      <c r="B95" s="33">
        <v>931610</v>
      </c>
      <c r="C95" s="31">
        <v>231</v>
      </c>
      <c r="D95" s="31">
        <v>597</v>
      </c>
      <c r="E95" s="29">
        <f t="shared" si="3"/>
        <v>130.04048017867112</v>
      </c>
    </row>
    <row r="96" spans="1:5" s="5" customFormat="1" ht="12.75">
      <c r="A96" s="5" t="s">
        <v>71</v>
      </c>
      <c r="B96" s="33">
        <v>311577</v>
      </c>
      <c r="C96" s="31">
        <v>85</v>
      </c>
      <c r="D96" s="31">
        <v>211</v>
      </c>
      <c r="E96" s="29">
        <f t="shared" si="3"/>
        <v>123.05568720379148</v>
      </c>
    </row>
    <row r="97" spans="1:5" s="5" customFormat="1" ht="12.75">
      <c r="A97" s="5" t="s">
        <v>73</v>
      </c>
      <c r="B97" s="33">
        <v>134353</v>
      </c>
      <c r="C97" s="31">
        <v>33</v>
      </c>
      <c r="D97" s="31">
        <v>88</v>
      </c>
      <c r="E97" s="29">
        <f t="shared" si="3"/>
        <v>127.22821969696969</v>
      </c>
    </row>
    <row r="98" spans="1:5" s="5" customFormat="1" ht="12.75">
      <c r="A98" s="5" t="s">
        <v>75</v>
      </c>
      <c r="B98" s="33">
        <v>254659</v>
      </c>
      <c r="C98" s="31">
        <v>69</v>
      </c>
      <c r="D98" s="31">
        <v>176</v>
      </c>
      <c r="E98" s="29">
        <f t="shared" si="3"/>
        <v>120.57717803030302</v>
      </c>
    </row>
    <row r="99" spans="1:5" s="5" customFormat="1" ht="12.75">
      <c r="A99" s="5" t="s">
        <v>77</v>
      </c>
      <c r="B99" s="33">
        <v>190656</v>
      </c>
      <c r="C99" s="31">
        <v>46</v>
      </c>
      <c r="D99" s="31">
        <v>131</v>
      </c>
      <c r="E99" s="29">
        <f t="shared" si="3"/>
        <v>121.28244274809161</v>
      </c>
    </row>
    <row r="100" spans="1:5" s="5" customFormat="1" ht="12.75">
      <c r="A100" s="5" t="s">
        <v>79</v>
      </c>
      <c r="B100" s="33">
        <v>1859135</v>
      </c>
      <c r="C100" s="31">
        <v>472</v>
      </c>
      <c r="D100" s="30">
        <v>1237</v>
      </c>
      <c r="E100" s="29">
        <f t="shared" si="3"/>
        <v>125.24488008623013</v>
      </c>
    </row>
    <row r="101" spans="1:5" s="5" customFormat="1" ht="12.75">
      <c r="A101" s="5" t="s">
        <v>81</v>
      </c>
      <c r="B101" s="33">
        <v>543308</v>
      </c>
      <c r="C101" s="31">
        <v>147</v>
      </c>
      <c r="D101" s="31">
        <v>357</v>
      </c>
      <c r="E101" s="29">
        <f t="shared" si="3"/>
        <v>126.82259570494864</v>
      </c>
    </row>
    <row r="102" spans="1:5" s="5" customFormat="1" ht="12.75">
      <c r="A102" s="5" t="s">
        <v>83</v>
      </c>
      <c r="B102" s="33">
        <v>377051</v>
      </c>
      <c r="C102" s="31">
        <v>98</v>
      </c>
      <c r="D102" s="31">
        <v>259</v>
      </c>
      <c r="E102" s="29">
        <f t="shared" si="3"/>
        <v>121.31628056628057</v>
      </c>
    </row>
    <row r="103" spans="1:5" s="5" customFormat="1" ht="12.75">
      <c r="A103" s="5" t="s">
        <v>85</v>
      </c>
      <c r="B103" s="33">
        <v>239213</v>
      </c>
      <c r="C103" s="31">
        <v>62</v>
      </c>
      <c r="D103" s="31">
        <v>164</v>
      </c>
      <c r="E103" s="29">
        <f t="shared" si="3"/>
        <v>121.55132113821138</v>
      </c>
    </row>
    <row r="104" spans="1:5" s="5" customFormat="1" ht="12.75">
      <c r="A104" s="5" t="s">
        <v>87</v>
      </c>
      <c r="B104" s="33">
        <v>1535758</v>
      </c>
      <c r="C104" s="31">
        <v>397</v>
      </c>
      <c r="D104" s="30">
        <v>1053</v>
      </c>
      <c r="E104" s="29">
        <f t="shared" si="3"/>
        <v>121.53830326052548</v>
      </c>
    </row>
    <row r="105" spans="1:5" s="5" customFormat="1" ht="12.75">
      <c r="A105" s="5" t="s">
        <v>89</v>
      </c>
      <c r="B105" s="33">
        <v>134026</v>
      </c>
      <c r="C105" s="31">
        <v>33</v>
      </c>
      <c r="D105" s="31">
        <v>88</v>
      </c>
      <c r="E105" s="29">
        <f t="shared" si="3"/>
        <v>126.91856060606061</v>
      </c>
    </row>
    <row r="106" spans="1:5" s="5" customFormat="1" ht="12.75">
      <c r="A106" s="5" t="s">
        <v>91</v>
      </c>
      <c r="B106" s="33">
        <v>174322</v>
      </c>
      <c r="C106" s="31">
        <v>46</v>
      </c>
      <c r="D106" s="31">
        <v>116</v>
      </c>
      <c r="E106" s="29">
        <f t="shared" si="3"/>
        <v>125.23132183908046</v>
      </c>
    </row>
    <row r="107" spans="1:5" s="5" customFormat="1" ht="12.75">
      <c r="A107" s="5" t="s">
        <v>93</v>
      </c>
      <c r="B107" s="33">
        <v>3390573</v>
      </c>
      <c r="C107" s="31">
        <v>856</v>
      </c>
      <c r="D107" s="30">
        <v>2318</v>
      </c>
      <c r="E107" s="29">
        <f t="shared" si="3"/>
        <v>121.8929033649698</v>
      </c>
    </row>
    <row r="108" spans="1:5" s="5" customFormat="1" ht="12.75">
      <c r="A108" s="5" t="s">
        <v>95</v>
      </c>
      <c r="B108" s="33">
        <v>45967</v>
      </c>
      <c r="C108" s="31">
        <v>13</v>
      </c>
      <c r="D108" s="31">
        <v>28</v>
      </c>
      <c r="E108" s="29">
        <f t="shared" si="3"/>
        <v>136.80654761904762</v>
      </c>
    </row>
    <row r="109" spans="1:5" s="5" customFormat="1" ht="12.75">
      <c r="A109" s="5" t="s">
        <v>97</v>
      </c>
      <c r="B109" s="33">
        <v>212198</v>
      </c>
      <c r="C109" s="31">
        <v>52</v>
      </c>
      <c r="D109" s="31">
        <v>144</v>
      </c>
      <c r="E109" s="29">
        <f t="shared" si="3"/>
        <v>122.79976851851852</v>
      </c>
    </row>
    <row r="110" s="5" customFormat="1" ht="12.75"/>
    <row r="111" s="5" customFormat="1" ht="12.75"/>
    <row r="112" s="5" customFormat="1" ht="12.75"/>
    <row r="113" s="5" customFormat="1" ht="12.75"/>
    <row r="114" s="5" customFormat="1" ht="12.75"/>
  </sheetData>
  <sheetProtection/>
  <mergeCells count="2">
    <mergeCell ref="C5:E5"/>
    <mergeCell ref="B4:E4"/>
  </mergeCells>
  <printOptions/>
  <pageMargins left="0.5" right="0.5" top="0.75" bottom="0.75" header="0.5" footer="0.5"/>
  <pageSetup horizontalDpi="300" verticalDpi="300" orientation="portrait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2.8515625" style="2" customWidth="1"/>
    <col min="2" max="2" width="10.8515625" style="2" customWidth="1"/>
    <col min="3" max="3" width="9.421875" style="2" bestFit="1" customWidth="1"/>
    <col min="4" max="4" width="10.421875" style="2" customWidth="1"/>
    <col min="5" max="5" width="12.8515625" style="2" customWidth="1"/>
    <col min="6" max="16384" width="9.140625" style="2" customWidth="1"/>
  </cols>
  <sheetData>
    <row r="1" s="5" customFormat="1" ht="12.75">
      <c r="A1" s="9" t="s">
        <v>132</v>
      </c>
    </row>
    <row r="2" spans="1:5" s="5" customFormat="1" ht="15" customHeight="1">
      <c r="A2" s="36" t="s">
        <v>126</v>
      </c>
      <c r="B2" s="7"/>
      <c r="C2" s="7"/>
      <c r="D2" s="7"/>
      <c r="E2" s="13"/>
    </row>
    <row r="3" s="5" customFormat="1" ht="12.75">
      <c r="A3" s="9"/>
    </row>
    <row r="4" spans="1:5" s="5" customFormat="1" ht="12.75">
      <c r="A4" s="21"/>
      <c r="B4" s="38" t="s">
        <v>134</v>
      </c>
      <c r="C4" s="39"/>
      <c r="D4" s="39"/>
      <c r="E4" s="40"/>
    </row>
    <row r="5" spans="1:5" s="8" customFormat="1" ht="12.75">
      <c r="A5" s="22"/>
      <c r="B5" s="10" t="s">
        <v>103</v>
      </c>
      <c r="C5" s="38" t="s">
        <v>101</v>
      </c>
      <c r="D5" s="39"/>
      <c r="E5" s="40"/>
    </row>
    <row r="6" spans="1:5" s="8" customFormat="1" ht="12.75">
      <c r="A6" s="22"/>
      <c r="B6" s="19" t="s">
        <v>109</v>
      </c>
      <c r="C6" s="25"/>
      <c r="D6" s="25"/>
      <c r="E6" s="24" t="s">
        <v>111</v>
      </c>
    </row>
    <row r="7" spans="1:5" s="8" customFormat="1" ht="12.75">
      <c r="A7" s="23" t="s">
        <v>99</v>
      </c>
      <c r="B7" s="11" t="s">
        <v>110</v>
      </c>
      <c r="C7" s="20" t="s">
        <v>100</v>
      </c>
      <c r="D7" s="20" t="s">
        <v>102</v>
      </c>
      <c r="E7" s="20" t="s">
        <v>112</v>
      </c>
    </row>
    <row r="8" s="5" customFormat="1" ht="12.75"/>
    <row r="9" spans="1:5" s="12" customFormat="1" ht="12.75">
      <c r="A9" s="12" t="s">
        <v>104</v>
      </c>
      <c r="B9" s="26">
        <v>59496683</v>
      </c>
      <c r="C9" s="27">
        <v>15573.916666666666</v>
      </c>
      <c r="D9" s="27">
        <v>38967.5</v>
      </c>
      <c r="E9" s="26">
        <f>(B9/D9)/12</f>
        <v>127.23569427514381</v>
      </c>
    </row>
    <row r="10" spans="2:4" s="5" customFormat="1" ht="12.75">
      <c r="B10" s="29"/>
      <c r="C10" s="28"/>
      <c r="D10" s="28"/>
    </row>
    <row r="11" spans="1:5" s="5" customFormat="1" ht="12.75">
      <c r="A11" s="5" t="s">
        <v>0</v>
      </c>
      <c r="B11" s="29">
        <v>68426</v>
      </c>
      <c r="C11" s="34">
        <v>19.416666666666668</v>
      </c>
      <c r="D11" s="34">
        <v>43.833333333333336</v>
      </c>
      <c r="E11" s="29">
        <f>(B11/D11)/12</f>
        <v>130.0874524714829</v>
      </c>
    </row>
    <row r="12" spans="1:5" s="5" customFormat="1" ht="12.75">
      <c r="A12" s="5" t="s">
        <v>2</v>
      </c>
      <c r="B12" s="29">
        <v>39470</v>
      </c>
      <c r="C12" s="34">
        <v>10</v>
      </c>
      <c r="D12" s="34">
        <v>25.25</v>
      </c>
      <c r="E12" s="29">
        <f aca="true" t="shared" si="0" ref="E12:E75">(B12/D12)/12</f>
        <v>130.26402640264027</v>
      </c>
    </row>
    <row r="13" spans="1:5" s="5" customFormat="1" ht="12.75">
      <c r="A13" s="5" t="s">
        <v>4</v>
      </c>
      <c r="B13" s="29">
        <v>381507</v>
      </c>
      <c r="C13" s="34">
        <v>116.16666666666667</v>
      </c>
      <c r="D13" s="34">
        <v>235.91666666666666</v>
      </c>
      <c r="E13" s="29">
        <f t="shared" si="0"/>
        <v>134.7605086541858</v>
      </c>
    </row>
    <row r="14" spans="1:5" s="5" customFormat="1" ht="12.75">
      <c r="A14" s="5" t="s">
        <v>6</v>
      </c>
      <c r="B14" s="29">
        <v>440671</v>
      </c>
      <c r="C14" s="34">
        <v>114.5</v>
      </c>
      <c r="D14" s="34">
        <v>292.1666666666667</v>
      </c>
      <c r="E14" s="29">
        <f t="shared" si="0"/>
        <v>125.6905305191101</v>
      </c>
    </row>
    <row r="15" spans="1:5" s="5" customFormat="1" ht="12.75">
      <c r="A15" s="5" t="s">
        <v>8</v>
      </c>
      <c r="B15" s="29">
        <v>46932</v>
      </c>
      <c r="C15" s="34">
        <v>12.583333333333334</v>
      </c>
      <c r="D15" s="34">
        <v>26.5</v>
      </c>
      <c r="E15" s="29">
        <f t="shared" si="0"/>
        <v>147.58490566037736</v>
      </c>
    </row>
    <row r="16" spans="1:5" s="5" customFormat="1" ht="12.75">
      <c r="A16" s="5" t="s">
        <v>10</v>
      </c>
      <c r="B16" s="29">
        <v>340236</v>
      </c>
      <c r="C16" s="34">
        <v>86.83333333333333</v>
      </c>
      <c r="D16" s="34">
        <v>208.08333333333334</v>
      </c>
      <c r="E16" s="29">
        <f t="shared" si="0"/>
        <v>136.25790949138965</v>
      </c>
    </row>
    <row r="17" spans="1:5" s="5" customFormat="1" ht="12.75">
      <c r="A17" s="5" t="s">
        <v>12</v>
      </c>
      <c r="B17" s="29">
        <v>3966887</v>
      </c>
      <c r="C17" s="34">
        <v>1052.1666666666667</v>
      </c>
      <c r="D17" s="34">
        <v>2489.75</v>
      </c>
      <c r="E17" s="29">
        <f>(B17/D17)/12</f>
        <v>132.77393981992836</v>
      </c>
    </row>
    <row r="18" spans="1:5" s="5" customFormat="1" ht="12.75">
      <c r="A18" s="5" t="s">
        <v>14</v>
      </c>
      <c r="B18" s="29">
        <v>465584</v>
      </c>
      <c r="C18" s="34">
        <v>118.58333333333333</v>
      </c>
      <c r="D18" s="34">
        <v>306.25</v>
      </c>
      <c r="E18" s="29">
        <f t="shared" si="0"/>
        <v>126.6895238095238</v>
      </c>
    </row>
    <row r="19" spans="1:5" s="5" customFormat="1" ht="12.75">
      <c r="A19" s="5" t="s">
        <v>16</v>
      </c>
      <c r="B19" s="29">
        <v>135497</v>
      </c>
      <c r="C19" s="34">
        <v>43.583333333333336</v>
      </c>
      <c r="D19" s="34">
        <v>91.5</v>
      </c>
      <c r="E19" s="29">
        <f t="shared" si="0"/>
        <v>123.40346083788707</v>
      </c>
    </row>
    <row r="20" spans="1:5" s="5" customFormat="1" ht="12.75">
      <c r="A20" s="5" t="s">
        <v>18</v>
      </c>
      <c r="B20" s="29">
        <v>241216</v>
      </c>
      <c r="C20" s="34">
        <v>65</v>
      </c>
      <c r="D20" s="34">
        <v>167.16666666666666</v>
      </c>
      <c r="E20" s="29">
        <f t="shared" si="0"/>
        <v>120.24725822532405</v>
      </c>
    </row>
    <row r="21" spans="1:5" s="5" customFormat="1" ht="12.75">
      <c r="A21" s="5" t="s">
        <v>20</v>
      </c>
      <c r="B21" s="29">
        <v>295253</v>
      </c>
      <c r="C21" s="34">
        <v>82.5</v>
      </c>
      <c r="D21" s="34">
        <v>204.5</v>
      </c>
      <c r="E21" s="29">
        <f t="shared" si="0"/>
        <v>120.31499592502037</v>
      </c>
    </row>
    <row r="22" spans="1:5" s="5" customFormat="1" ht="12.75">
      <c r="A22" s="5" t="s">
        <v>22</v>
      </c>
      <c r="B22" s="29">
        <v>234776</v>
      </c>
      <c r="C22" s="34">
        <v>61.916666666666664</v>
      </c>
      <c r="D22" s="34">
        <v>149.33333333333334</v>
      </c>
      <c r="E22" s="29">
        <f t="shared" si="0"/>
        <v>131.01339285714286</v>
      </c>
    </row>
    <row r="23" spans="1:5" s="5" customFormat="1" ht="12.75">
      <c r="A23" s="5" t="s">
        <v>24</v>
      </c>
      <c r="B23" s="29">
        <v>87836</v>
      </c>
      <c r="C23" s="34">
        <v>26.5</v>
      </c>
      <c r="D23" s="34">
        <v>55.416666666666664</v>
      </c>
      <c r="E23" s="29">
        <f t="shared" si="0"/>
        <v>132.0842105263158</v>
      </c>
    </row>
    <row r="24" spans="1:5" s="5" customFormat="1" ht="12.75">
      <c r="A24" s="5" t="s">
        <v>26</v>
      </c>
      <c r="B24" s="29">
        <v>169505</v>
      </c>
      <c r="C24" s="34">
        <v>45.916666666666664</v>
      </c>
      <c r="D24" s="34">
        <v>106.66666666666667</v>
      </c>
      <c r="E24" s="29">
        <f t="shared" si="0"/>
        <v>132.42578125</v>
      </c>
    </row>
    <row r="25" spans="1:5" s="5" customFormat="1" ht="12.75">
      <c r="A25" s="5" t="s">
        <v>28</v>
      </c>
      <c r="B25" s="29">
        <v>238193</v>
      </c>
      <c r="C25" s="34">
        <v>65.66666666666667</v>
      </c>
      <c r="D25" s="34">
        <v>162.58333333333334</v>
      </c>
      <c r="E25" s="29">
        <f t="shared" si="0"/>
        <v>122.08764736032803</v>
      </c>
    </row>
    <row r="26" spans="1:5" s="5" customFormat="1" ht="12.75">
      <c r="A26" s="5" t="s">
        <v>30</v>
      </c>
      <c r="B26" s="29">
        <v>200888</v>
      </c>
      <c r="C26" s="34">
        <v>54.916666666666664</v>
      </c>
      <c r="D26" s="34">
        <v>140</v>
      </c>
      <c r="E26" s="29">
        <f t="shared" si="0"/>
        <v>119.57619047619049</v>
      </c>
    </row>
    <row r="27" spans="1:5" s="5" customFormat="1" ht="12.75">
      <c r="A27" s="5" t="s">
        <v>32</v>
      </c>
      <c r="B27" s="29">
        <v>747475</v>
      </c>
      <c r="C27" s="34">
        <v>200.91666666666666</v>
      </c>
      <c r="D27" s="34">
        <v>498.9166666666667</v>
      </c>
      <c r="E27" s="29">
        <f t="shared" si="0"/>
        <v>124.84967429430431</v>
      </c>
    </row>
    <row r="28" spans="1:5" s="5" customFormat="1" ht="12.75">
      <c r="A28" s="5" t="s">
        <v>34</v>
      </c>
      <c r="B28" s="29">
        <v>95972</v>
      </c>
      <c r="C28" s="34">
        <v>31.916666666666668</v>
      </c>
      <c r="D28" s="34">
        <v>74.41666666666667</v>
      </c>
      <c r="E28" s="29">
        <f t="shared" si="0"/>
        <v>107.47144456886896</v>
      </c>
    </row>
    <row r="29" spans="1:5" s="5" customFormat="1" ht="12.75">
      <c r="A29" s="5" t="s">
        <v>36</v>
      </c>
      <c r="B29" s="29">
        <v>144330</v>
      </c>
      <c r="C29" s="34">
        <v>39</v>
      </c>
      <c r="D29" s="34">
        <v>97.41666666666667</v>
      </c>
      <c r="E29" s="29">
        <f t="shared" si="0"/>
        <v>123.464499572284</v>
      </c>
    </row>
    <row r="30" spans="1:5" s="5" customFormat="1" ht="12.75">
      <c r="A30" s="5" t="s">
        <v>38</v>
      </c>
      <c r="B30" s="29">
        <v>170365</v>
      </c>
      <c r="C30" s="34">
        <v>44.083333333333336</v>
      </c>
      <c r="D30" s="34">
        <v>107.75</v>
      </c>
      <c r="E30" s="29">
        <f t="shared" si="0"/>
        <v>131.75947409126064</v>
      </c>
    </row>
    <row r="31" spans="1:5" s="5" customFormat="1" ht="12.75">
      <c r="A31" s="5" t="s">
        <v>40</v>
      </c>
      <c r="B31" s="29">
        <v>343975</v>
      </c>
      <c r="C31" s="34">
        <v>94.91666666666667</v>
      </c>
      <c r="D31" s="34">
        <v>227.08333333333334</v>
      </c>
      <c r="E31" s="29">
        <f t="shared" si="0"/>
        <v>126.22935779816514</v>
      </c>
    </row>
    <row r="32" spans="1:5" s="5" customFormat="1" ht="12.75">
      <c r="A32" s="5" t="s">
        <v>42</v>
      </c>
      <c r="B32" s="29">
        <v>129181</v>
      </c>
      <c r="C32" s="34">
        <v>34.666666666666664</v>
      </c>
      <c r="D32" s="34">
        <v>92</v>
      </c>
      <c r="E32" s="29">
        <f t="shared" si="0"/>
        <v>117.01177536231883</v>
      </c>
    </row>
    <row r="33" spans="1:5" s="5" customFormat="1" ht="12.75">
      <c r="A33" s="5" t="s">
        <v>44</v>
      </c>
      <c r="B33" s="29">
        <v>1400751</v>
      </c>
      <c r="C33" s="34">
        <v>371.6666666666667</v>
      </c>
      <c r="D33" s="34">
        <v>945.6666666666666</v>
      </c>
      <c r="E33" s="29">
        <f t="shared" si="0"/>
        <v>123.43593584772647</v>
      </c>
    </row>
    <row r="34" spans="1:5" s="5" customFormat="1" ht="12.75">
      <c r="A34" s="5" t="s">
        <v>46</v>
      </c>
      <c r="B34" s="29">
        <v>435409</v>
      </c>
      <c r="C34" s="34">
        <v>111.08333333333333</v>
      </c>
      <c r="D34" s="34">
        <v>262</v>
      </c>
      <c r="E34" s="29">
        <f t="shared" si="0"/>
        <v>138.48886768447838</v>
      </c>
    </row>
    <row r="35" spans="1:5" s="5" customFormat="1" ht="12.75">
      <c r="A35" s="5" t="s">
        <v>48</v>
      </c>
      <c r="B35" s="29">
        <v>602548</v>
      </c>
      <c r="C35" s="34">
        <v>155.83333333333334</v>
      </c>
      <c r="D35" s="34">
        <v>401.8333333333333</v>
      </c>
      <c r="E35" s="29">
        <f t="shared" si="0"/>
        <v>124.95810866860224</v>
      </c>
    </row>
    <row r="36" spans="1:5" s="5" customFormat="1" ht="12.75">
      <c r="A36" s="5" t="s">
        <v>50</v>
      </c>
      <c r="B36" s="29">
        <v>93337</v>
      </c>
      <c r="C36" s="34">
        <v>23.833333333333332</v>
      </c>
      <c r="D36" s="34">
        <v>64.16666666666667</v>
      </c>
      <c r="E36" s="29">
        <f t="shared" si="0"/>
        <v>121.2168831168831</v>
      </c>
    </row>
    <row r="37" spans="1:5" s="5" customFormat="1" ht="12.75">
      <c r="A37" s="5" t="s">
        <v>52</v>
      </c>
      <c r="B37" s="29">
        <v>169976</v>
      </c>
      <c r="C37" s="34">
        <v>45.916666666666664</v>
      </c>
      <c r="D37" s="34">
        <v>114.25</v>
      </c>
      <c r="E37" s="29">
        <f t="shared" si="0"/>
        <v>123.97957695113057</v>
      </c>
    </row>
    <row r="38" spans="1:5" s="5" customFormat="1" ht="12.75">
      <c r="A38" s="5" t="s">
        <v>54</v>
      </c>
      <c r="B38" s="29">
        <v>224051</v>
      </c>
      <c r="C38" s="34">
        <v>59</v>
      </c>
      <c r="D38" s="34">
        <v>154.58333333333334</v>
      </c>
      <c r="E38" s="29">
        <f t="shared" si="0"/>
        <v>120.7822102425876</v>
      </c>
    </row>
    <row r="39" spans="1:5" s="5" customFormat="1" ht="12.75">
      <c r="A39" s="5" t="s">
        <v>56</v>
      </c>
      <c r="B39" s="29">
        <v>1473823</v>
      </c>
      <c r="C39" s="34">
        <v>377.75</v>
      </c>
      <c r="D39" s="34">
        <v>981.0833333333334</v>
      </c>
      <c r="E39" s="29">
        <f t="shared" si="0"/>
        <v>125.18669837764376</v>
      </c>
    </row>
    <row r="40" spans="1:5" s="5" customFormat="1" ht="12.75">
      <c r="A40" s="5" t="s">
        <v>58</v>
      </c>
      <c r="B40" s="29">
        <v>184293</v>
      </c>
      <c r="C40" s="34">
        <v>46.75</v>
      </c>
      <c r="D40" s="34">
        <v>120.25</v>
      </c>
      <c r="E40" s="29">
        <f t="shared" si="0"/>
        <v>127.71517671517671</v>
      </c>
    </row>
    <row r="41" spans="1:5" s="5" customFormat="1" ht="12.75">
      <c r="A41" s="5" t="s">
        <v>60</v>
      </c>
      <c r="B41" s="29">
        <v>1993698</v>
      </c>
      <c r="C41" s="34">
        <v>517.8333333333334</v>
      </c>
      <c r="D41" s="34">
        <v>1351.9166666666667</v>
      </c>
      <c r="E41" s="29">
        <f t="shared" si="0"/>
        <v>122.89329963631879</v>
      </c>
    </row>
    <row r="42" spans="1:5" s="5" customFormat="1" ht="12.75">
      <c r="A42" s="5" t="s">
        <v>62</v>
      </c>
      <c r="B42" s="29">
        <v>162606</v>
      </c>
      <c r="C42" s="34">
        <v>43.25</v>
      </c>
      <c r="D42" s="34">
        <v>109.83333333333333</v>
      </c>
      <c r="E42" s="29">
        <f t="shared" si="0"/>
        <v>123.37329286798179</v>
      </c>
    </row>
    <row r="43" spans="1:5" s="5" customFormat="1" ht="12.75">
      <c r="A43" s="5" t="s">
        <v>64</v>
      </c>
      <c r="B43" s="29">
        <v>404592</v>
      </c>
      <c r="C43" s="34">
        <v>107.25</v>
      </c>
      <c r="D43" s="34">
        <v>261.8333333333333</v>
      </c>
      <c r="E43" s="29">
        <f t="shared" si="0"/>
        <v>128.7689369828135</v>
      </c>
    </row>
    <row r="44" spans="1:5" s="5" customFormat="1" ht="12.75">
      <c r="A44" s="5" t="s">
        <v>66</v>
      </c>
      <c r="B44" s="29">
        <v>298124</v>
      </c>
      <c r="C44" s="34">
        <v>82.5</v>
      </c>
      <c r="D44" s="34">
        <v>201.58333333333334</v>
      </c>
      <c r="E44" s="29">
        <f t="shared" si="0"/>
        <v>123.24266225713104</v>
      </c>
    </row>
    <row r="45" spans="1:5" s="5" customFormat="1" ht="12.75">
      <c r="A45" s="5" t="s">
        <v>68</v>
      </c>
      <c r="B45" s="29">
        <v>121244</v>
      </c>
      <c r="C45" s="34">
        <v>32.5</v>
      </c>
      <c r="D45" s="34">
        <v>81.91666666666667</v>
      </c>
      <c r="E45" s="29">
        <f t="shared" si="0"/>
        <v>123.3407934893184</v>
      </c>
    </row>
    <row r="46" spans="1:5" s="5" customFormat="1" ht="12.75">
      <c r="A46" s="5" t="s">
        <v>70</v>
      </c>
      <c r="B46" s="29">
        <v>171917</v>
      </c>
      <c r="C46" s="34">
        <v>49.416666666666664</v>
      </c>
      <c r="D46" s="34">
        <v>116.41666666666667</v>
      </c>
      <c r="E46" s="29">
        <f t="shared" si="0"/>
        <v>123.06156048675733</v>
      </c>
    </row>
    <row r="47" spans="1:5" s="5" customFormat="1" ht="12.75">
      <c r="A47" s="5" t="s">
        <v>72</v>
      </c>
      <c r="B47" s="29">
        <v>120237</v>
      </c>
      <c r="C47" s="34">
        <v>33</v>
      </c>
      <c r="D47" s="34">
        <v>87.33333333333333</v>
      </c>
      <c r="E47" s="29">
        <f t="shared" si="0"/>
        <v>114.72996183206108</v>
      </c>
    </row>
    <row r="48" spans="1:5" s="5" customFormat="1" ht="12.75">
      <c r="A48" s="5" t="s">
        <v>74</v>
      </c>
      <c r="B48" s="29">
        <v>87432</v>
      </c>
      <c r="C48" s="34">
        <v>23.666666666666668</v>
      </c>
      <c r="D48" s="34">
        <v>51.916666666666664</v>
      </c>
      <c r="E48" s="29">
        <f t="shared" si="0"/>
        <v>140.3402889245586</v>
      </c>
    </row>
    <row r="49" spans="1:5" s="5" customFormat="1" ht="12.75">
      <c r="A49" s="5" t="s">
        <v>76</v>
      </c>
      <c r="B49" s="29">
        <v>83573</v>
      </c>
      <c r="C49" s="34">
        <v>20.75</v>
      </c>
      <c r="D49" s="34">
        <v>60</v>
      </c>
      <c r="E49" s="29">
        <f t="shared" si="0"/>
        <v>116.07361111111112</v>
      </c>
    </row>
    <row r="50" spans="1:5" s="5" customFormat="1" ht="12.75">
      <c r="A50" s="5" t="s">
        <v>78</v>
      </c>
      <c r="B50" s="29">
        <v>227362</v>
      </c>
      <c r="C50" s="34">
        <v>62.916666666666664</v>
      </c>
      <c r="D50" s="34">
        <v>159.25</v>
      </c>
      <c r="E50" s="29">
        <f t="shared" si="0"/>
        <v>118.97540554683411</v>
      </c>
    </row>
    <row r="51" spans="1:5" s="5" customFormat="1" ht="12.75">
      <c r="A51" s="5" t="s">
        <v>80</v>
      </c>
      <c r="B51" s="29">
        <v>137022</v>
      </c>
      <c r="C51" s="34">
        <v>36.166666666666664</v>
      </c>
      <c r="D51" s="34">
        <v>92.41666666666667</v>
      </c>
      <c r="E51" s="29">
        <f t="shared" si="0"/>
        <v>123.55455365193869</v>
      </c>
    </row>
    <row r="52" spans="1:5" s="5" customFormat="1" ht="12.75">
      <c r="A52" s="5" t="s">
        <v>82</v>
      </c>
      <c r="B52" s="29">
        <v>249742</v>
      </c>
      <c r="C52" s="34">
        <v>63.75</v>
      </c>
      <c r="D52" s="34">
        <v>156.41666666666666</v>
      </c>
      <c r="E52" s="29">
        <f t="shared" si="0"/>
        <v>133.05380927011188</v>
      </c>
    </row>
    <row r="53" spans="1:5" s="5" customFormat="1" ht="12.75">
      <c r="A53" s="5" t="s">
        <v>84</v>
      </c>
      <c r="B53" s="29">
        <v>271875</v>
      </c>
      <c r="C53" s="34">
        <v>70.66666666666667</v>
      </c>
      <c r="D53" s="34">
        <v>181.16666666666666</v>
      </c>
      <c r="E53" s="29">
        <f t="shared" si="0"/>
        <v>125.05749770009201</v>
      </c>
    </row>
    <row r="54" spans="1:5" s="5" customFormat="1" ht="12.75">
      <c r="A54" s="5" t="s">
        <v>86</v>
      </c>
      <c r="B54" s="29">
        <v>385627</v>
      </c>
      <c r="C54" s="34">
        <v>107.08333333333333</v>
      </c>
      <c r="D54" s="34">
        <v>250.58333333333334</v>
      </c>
      <c r="E54" s="29">
        <f t="shared" si="0"/>
        <v>128.24309943465246</v>
      </c>
    </row>
    <row r="55" spans="1:5" s="5" customFormat="1" ht="12.75">
      <c r="A55" s="5" t="s">
        <v>88</v>
      </c>
      <c r="B55" s="29">
        <v>127936</v>
      </c>
      <c r="C55" s="34">
        <v>35.833333333333336</v>
      </c>
      <c r="D55" s="34">
        <v>87.41666666666667</v>
      </c>
      <c r="E55" s="29">
        <f t="shared" si="0"/>
        <v>121.95996186844614</v>
      </c>
    </row>
    <row r="56" spans="1:5" s="5" customFormat="1" ht="12.75">
      <c r="A56" s="5" t="s">
        <v>90</v>
      </c>
      <c r="B56" s="29">
        <v>117200</v>
      </c>
      <c r="C56" s="34">
        <v>32.75</v>
      </c>
      <c r="D56" s="34">
        <v>77.16666666666667</v>
      </c>
      <c r="E56" s="29">
        <f t="shared" si="0"/>
        <v>126.56587473002158</v>
      </c>
    </row>
    <row r="57" spans="1:5" s="5" customFormat="1" ht="12.75">
      <c r="A57" s="5" t="s">
        <v>92</v>
      </c>
      <c r="B57" s="29">
        <v>45229</v>
      </c>
      <c r="C57" s="34">
        <v>15.916666666666666</v>
      </c>
      <c r="D57" s="34">
        <v>30.416666666666668</v>
      </c>
      <c r="E57" s="29">
        <f t="shared" si="0"/>
        <v>123.91506849315068</v>
      </c>
    </row>
    <row r="58" spans="1:5" s="5" customFormat="1" ht="12.75">
      <c r="A58" s="5" t="s">
        <v>94</v>
      </c>
      <c r="B58" s="29">
        <v>180092</v>
      </c>
      <c r="C58" s="34">
        <v>46.5</v>
      </c>
      <c r="D58" s="34">
        <v>118.33333333333333</v>
      </c>
      <c r="E58" s="29">
        <f t="shared" si="0"/>
        <v>126.82535211267606</v>
      </c>
    </row>
    <row r="59" spans="1:5" s="5" customFormat="1" ht="12.75">
      <c r="A59" s="5" t="s">
        <v>96</v>
      </c>
      <c r="B59" s="29">
        <v>336044</v>
      </c>
      <c r="C59" s="34">
        <v>90.91666666666667</v>
      </c>
      <c r="D59" s="34">
        <v>221.75</v>
      </c>
      <c r="E59" s="29">
        <f t="shared" si="0"/>
        <v>126.28485531754978</v>
      </c>
    </row>
    <row r="60" spans="1:5" s="5" customFormat="1" ht="12.75">
      <c r="A60" s="5" t="s">
        <v>98</v>
      </c>
      <c r="B60" s="29">
        <v>823843</v>
      </c>
      <c r="C60" s="34">
        <v>215.41666666666666</v>
      </c>
      <c r="D60" s="34">
        <v>553</v>
      </c>
      <c r="E60" s="29">
        <f t="shared" si="0"/>
        <v>124.14752863170584</v>
      </c>
    </row>
    <row r="61" spans="1:5" s="5" customFormat="1" ht="12.75">
      <c r="A61" s="5" t="s">
        <v>1</v>
      </c>
      <c r="B61" s="29">
        <v>397467</v>
      </c>
      <c r="C61" s="34">
        <v>112</v>
      </c>
      <c r="D61" s="34">
        <v>273.0833333333333</v>
      </c>
      <c r="E61" s="29">
        <f t="shared" si="0"/>
        <v>121.28989929813855</v>
      </c>
    </row>
    <row r="62" spans="1:5" s="5" customFormat="1" ht="12.75">
      <c r="A62" s="5" t="s">
        <v>3</v>
      </c>
      <c r="B62" s="29">
        <v>1772824</v>
      </c>
      <c r="C62" s="34">
        <v>441.25</v>
      </c>
      <c r="D62" s="34">
        <v>1213.25</v>
      </c>
      <c r="E62" s="29">
        <f t="shared" si="0"/>
        <v>121.76825331410124</v>
      </c>
    </row>
    <row r="63" spans="1:5" s="5" customFormat="1" ht="12.75">
      <c r="A63" s="5" t="s">
        <v>5</v>
      </c>
      <c r="B63" s="29">
        <v>288372</v>
      </c>
      <c r="C63" s="34">
        <v>69.16666666666667</v>
      </c>
      <c r="D63" s="34">
        <v>185.5</v>
      </c>
      <c r="E63" s="29">
        <f t="shared" si="0"/>
        <v>129.54716981132074</v>
      </c>
    </row>
    <row r="64" spans="1:5" s="5" customFormat="1" ht="12.75">
      <c r="A64" s="5" t="s">
        <v>7</v>
      </c>
      <c r="B64" s="29">
        <v>195669</v>
      </c>
      <c r="C64" s="34">
        <v>51.75</v>
      </c>
      <c r="D64" s="34">
        <v>122.91666666666667</v>
      </c>
      <c r="E64" s="29">
        <f t="shared" si="0"/>
        <v>132.65694915254235</v>
      </c>
    </row>
    <row r="65" spans="1:5" s="5" customFormat="1" ht="12.75">
      <c r="A65" s="5" t="s">
        <v>9</v>
      </c>
      <c r="B65" s="29">
        <v>187797</v>
      </c>
      <c r="C65" s="34">
        <v>55.5</v>
      </c>
      <c r="D65" s="34">
        <v>123.33333333333333</v>
      </c>
      <c r="E65" s="29">
        <f t="shared" si="0"/>
        <v>126.88986486486488</v>
      </c>
    </row>
    <row r="66" spans="1:5" s="5" customFormat="1" ht="12.75">
      <c r="A66" s="5" t="s">
        <v>11</v>
      </c>
      <c r="B66" s="29">
        <v>1172978</v>
      </c>
      <c r="C66" s="34">
        <v>304</v>
      </c>
      <c r="D66" s="34">
        <v>744.8333333333334</v>
      </c>
      <c r="E66" s="29">
        <f t="shared" si="0"/>
        <v>131.2349518908033</v>
      </c>
    </row>
    <row r="67" spans="1:5" s="5" customFormat="1" ht="12.75">
      <c r="A67" s="5" t="s">
        <v>13</v>
      </c>
      <c r="B67" s="29">
        <v>4152213</v>
      </c>
      <c r="C67" s="34">
        <v>1059.8333333333333</v>
      </c>
      <c r="D67" s="34">
        <v>2684.1666666666665</v>
      </c>
      <c r="E67" s="29">
        <f t="shared" si="0"/>
        <v>128.91067991307048</v>
      </c>
    </row>
    <row r="68" spans="1:5" s="5" customFormat="1" ht="12.75">
      <c r="A68" s="5" t="s">
        <v>15</v>
      </c>
      <c r="B68" s="29">
        <v>228451</v>
      </c>
      <c r="C68" s="34">
        <v>64.91666666666667</v>
      </c>
      <c r="D68" s="34">
        <v>143.83333333333334</v>
      </c>
      <c r="E68" s="29">
        <f t="shared" si="0"/>
        <v>132.35863267670916</v>
      </c>
    </row>
    <row r="69" spans="1:5" s="5" customFormat="1" ht="12.75">
      <c r="A69" s="5" t="s">
        <v>17</v>
      </c>
      <c r="B69" s="29">
        <v>195821</v>
      </c>
      <c r="C69" s="34">
        <v>52</v>
      </c>
      <c r="D69" s="34">
        <v>120.75</v>
      </c>
      <c r="E69" s="29">
        <f t="shared" si="0"/>
        <v>135.14216701173223</v>
      </c>
    </row>
    <row r="70" spans="1:5" s="5" customFormat="1" ht="12.75">
      <c r="A70" s="5" t="s">
        <v>19</v>
      </c>
      <c r="B70" s="29">
        <v>86543</v>
      </c>
      <c r="C70" s="34">
        <v>22.083333333333332</v>
      </c>
      <c r="D70" s="34">
        <v>60</v>
      </c>
      <c r="E70" s="29">
        <f t="shared" si="0"/>
        <v>120.19861111111112</v>
      </c>
    </row>
    <row r="71" spans="1:5" s="5" customFormat="1" ht="12.75">
      <c r="A71" s="5" t="s">
        <v>21</v>
      </c>
      <c r="B71" s="29">
        <v>191402</v>
      </c>
      <c r="C71" s="34">
        <v>51.666666666666664</v>
      </c>
      <c r="D71" s="34">
        <v>116.33333333333333</v>
      </c>
      <c r="E71" s="29">
        <f t="shared" si="0"/>
        <v>137.10744985673352</v>
      </c>
    </row>
    <row r="72" spans="1:5" s="5" customFormat="1" ht="12.75">
      <c r="A72" s="5" t="s">
        <v>23</v>
      </c>
      <c r="B72" s="29">
        <v>751930</v>
      </c>
      <c r="C72" s="34">
        <v>197</v>
      </c>
      <c r="D72" s="34">
        <v>518.4166666666666</v>
      </c>
      <c r="E72" s="29">
        <f t="shared" si="0"/>
        <v>120.869635106896</v>
      </c>
    </row>
    <row r="73" spans="1:5" s="5" customFormat="1" ht="12.75">
      <c r="A73" s="5" t="s">
        <v>25</v>
      </c>
      <c r="B73" s="29">
        <v>477005</v>
      </c>
      <c r="C73" s="34">
        <v>129</v>
      </c>
      <c r="D73" s="34">
        <v>299.6666666666667</v>
      </c>
      <c r="E73" s="29">
        <f t="shared" si="0"/>
        <v>132.64877641824248</v>
      </c>
    </row>
    <row r="74" spans="1:5" s="5" customFormat="1" ht="12.75">
      <c r="A74" s="5" t="s">
        <v>27</v>
      </c>
      <c r="B74" s="29">
        <v>1032900</v>
      </c>
      <c r="C74" s="34">
        <v>266.8333333333333</v>
      </c>
      <c r="D74" s="34">
        <v>698.0833333333334</v>
      </c>
      <c r="E74" s="29">
        <f t="shared" si="0"/>
        <v>123.301898054196</v>
      </c>
    </row>
    <row r="75" spans="1:5" s="5" customFormat="1" ht="12.75">
      <c r="A75" s="5" t="s">
        <v>29</v>
      </c>
      <c r="B75" s="29">
        <v>275408</v>
      </c>
      <c r="C75" s="34">
        <v>72.58333333333333</v>
      </c>
      <c r="D75" s="34">
        <v>185.08333333333334</v>
      </c>
      <c r="E75" s="29">
        <f t="shared" si="0"/>
        <v>124.0018009905448</v>
      </c>
    </row>
    <row r="76" spans="1:5" s="5" customFormat="1" ht="12.75">
      <c r="A76" s="5" t="s">
        <v>31</v>
      </c>
      <c r="B76" s="29">
        <v>49035</v>
      </c>
      <c r="C76" s="34">
        <v>13.75</v>
      </c>
      <c r="D76" s="34">
        <v>31.833333333333332</v>
      </c>
      <c r="E76" s="29">
        <f aca="true" t="shared" si="1" ref="E76:E109">(B76/D76)/12</f>
        <v>128.36387434554976</v>
      </c>
    </row>
    <row r="77" spans="1:5" s="5" customFormat="1" ht="12.75">
      <c r="A77" s="5" t="s">
        <v>33</v>
      </c>
      <c r="B77" s="29">
        <v>127519</v>
      </c>
      <c r="C77" s="34">
        <v>32.75</v>
      </c>
      <c r="D77" s="34">
        <v>78</v>
      </c>
      <c r="E77" s="29">
        <f t="shared" si="1"/>
        <v>136.23824786324786</v>
      </c>
    </row>
    <row r="78" spans="1:5" s="5" customFormat="1" ht="12.75">
      <c r="A78" s="5" t="s">
        <v>35</v>
      </c>
      <c r="B78" s="29">
        <v>210319</v>
      </c>
      <c r="C78" s="34">
        <v>50.416666666666664</v>
      </c>
      <c r="D78" s="34">
        <v>135.5</v>
      </c>
      <c r="E78" s="29">
        <f t="shared" si="1"/>
        <v>129.34747847478477</v>
      </c>
    </row>
    <row r="79" spans="1:5" s="5" customFormat="1" ht="12.75">
      <c r="A79" s="5" t="s">
        <v>37</v>
      </c>
      <c r="B79" s="29">
        <v>272717</v>
      </c>
      <c r="C79" s="34">
        <v>73.33333333333333</v>
      </c>
      <c r="D79" s="34">
        <v>171.16666666666666</v>
      </c>
      <c r="E79" s="29">
        <f t="shared" si="1"/>
        <v>132.77361246348588</v>
      </c>
    </row>
    <row r="80" spans="1:5" s="5" customFormat="1" ht="12.75">
      <c r="A80" s="5" t="s">
        <v>39</v>
      </c>
      <c r="B80" s="29">
        <v>959671</v>
      </c>
      <c r="C80" s="34">
        <v>255.5</v>
      </c>
      <c r="D80" s="34">
        <v>620.0833333333334</v>
      </c>
      <c r="E80" s="29">
        <f t="shared" si="1"/>
        <v>128.97070286251846</v>
      </c>
    </row>
    <row r="81" spans="1:5" s="5" customFormat="1" ht="12.75">
      <c r="A81" s="5" t="s">
        <v>41</v>
      </c>
      <c r="B81" s="29">
        <v>166282</v>
      </c>
      <c r="C81" s="34">
        <v>50.25</v>
      </c>
      <c r="D81" s="34">
        <v>121.41666666666667</v>
      </c>
      <c r="E81" s="29">
        <f t="shared" si="1"/>
        <v>114.12628689087165</v>
      </c>
    </row>
    <row r="82" spans="1:5" s="5" customFormat="1" ht="12.75">
      <c r="A82" s="5" t="s">
        <v>43</v>
      </c>
      <c r="B82" s="29">
        <v>14046</v>
      </c>
      <c r="C82" s="34">
        <v>3.9166666666666665</v>
      </c>
      <c r="D82" s="34">
        <v>11.833333333333334</v>
      </c>
      <c r="E82" s="29">
        <f t="shared" si="1"/>
        <v>98.91549295774648</v>
      </c>
    </row>
    <row r="83" spans="1:5" s="5" customFormat="1" ht="12.75">
      <c r="A83" s="5" t="s">
        <v>45</v>
      </c>
      <c r="B83" s="29">
        <v>361361</v>
      </c>
      <c r="C83" s="34">
        <v>98.66666666666667</v>
      </c>
      <c r="D83" s="34">
        <v>239.5</v>
      </c>
      <c r="E83" s="29">
        <f t="shared" si="1"/>
        <v>125.73451635351427</v>
      </c>
    </row>
    <row r="84" spans="1:5" s="5" customFormat="1" ht="12.75">
      <c r="A84" s="5" t="s">
        <v>47</v>
      </c>
      <c r="B84" s="29">
        <v>106380</v>
      </c>
      <c r="C84" s="34">
        <v>27.666666666666668</v>
      </c>
      <c r="D84" s="34">
        <v>66.5</v>
      </c>
      <c r="E84" s="29">
        <f t="shared" si="1"/>
        <v>133.30827067669173</v>
      </c>
    </row>
    <row r="85" spans="1:5" s="5" customFormat="1" ht="12.75">
      <c r="A85" s="5" t="s">
        <v>49</v>
      </c>
      <c r="B85" s="29">
        <v>129602</v>
      </c>
      <c r="C85" s="34">
        <v>36.666666666666664</v>
      </c>
      <c r="D85" s="34">
        <v>91.33333333333333</v>
      </c>
      <c r="E85" s="29">
        <f t="shared" si="1"/>
        <v>118.25</v>
      </c>
    </row>
    <row r="86" spans="1:5" s="5" customFormat="1" ht="12.75">
      <c r="A86" s="5" t="s">
        <v>51</v>
      </c>
      <c r="B86" s="29">
        <v>64844</v>
      </c>
      <c r="C86" s="34">
        <v>17.416666666666668</v>
      </c>
      <c r="D86" s="34">
        <v>42.75</v>
      </c>
      <c r="E86" s="29">
        <f t="shared" si="1"/>
        <v>126.40155945419103</v>
      </c>
    </row>
    <row r="87" spans="1:5" s="5" customFormat="1" ht="12.75">
      <c r="A87" s="5" t="s">
        <v>53</v>
      </c>
      <c r="B87" s="29">
        <v>9501954</v>
      </c>
      <c r="C87" s="34">
        <v>2379.5</v>
      </c>
      <c r="D87" s="34">
        <v>6054.083333333333</v>
      </c>
      <c r="E87" s="29">
        <f t="shared" si="1"/>
        <v>130.79263307134303</v>
      </c>
    </row>
    <row r="88" spans="1:5" s="5" customFormat="1" ht="12.75">
      <c r="A88" s="5" t="s">
        <v>55</v>
      </c>
      <c r="B88" s="29">
        <v>2645717</v>
      </c>
      <c r="C88" s="34">
        <v>701.8333333333334</v>
      </c>
      <c r="D88" s="34">
        <v>1717.0833333333333</v>
      </c>
      <c r="E88" s="29">
        <f t="shared" si="1"/>
        <v>128.40169861684058</v>
      </c>
    </row>
    <row r="89" spans="1:5" s="5" customFormat="1" ht="12.75">
      <c r="A89" s="5" t="s">
        <v>57</v>
      </c>
      <c r="B89" s="29">
        <v>269194</v>
      </c>
      <c r="C89" s="34">
        <v>69.25</v>
      </c>
      <c r="D89" s="34">
        <v>177.16666666666666</v>
      </c>
      <c r="E89" s="29">
        <f t="shared" si="1"/>
        <v>126.61994355597368</v>
      </c>
    </row>
    <row r="90" spans="1:5" s="5" customFormat="1" ht="12.75">
      <c r="A90" s="5" t="s">
        <v>59</v>
      </c>
      <c r="B90" s="29">
        <v>56041</v>
      </c>
      <c r="C90" s="34">
        <v>14.833333333333334</v>
      </c>
      <c r="D90" s="34">
        <v>34.75</v>
      </c>
      <c r="E90" s="29">
        <f t="shared" si="1"/>
        <v>134.39088729016785</v>
      </c>
    </row>
    <row r="91" spans="1:5" s="5" customFormat="1" ht="12.75">
      <c r="A91" s="5" t="s">
        <v>61</v>
      </c>
      <c r="B91" s="29">
        <v>75554</v>
      </c>
      <c r="C91" s="34">
        <v>20.666666666666668</v>
      </c>
      <c r="D91" s="34">
        <v>44.666666666666664</v>
      </c>
      <c r="E91" s="29">
        <f t="shared" si="1"/>
        <v>140.95895522388062</v>
      </c>
    </row>
    <row r="92" spans="1:5" s="5" customFormat="1" ht="12.75">
      <c r="A92" s="5" t="s">
        <v>63</v>
      </c>
      <c r="B92" s="29">
        <v>4919291</v>
      </c>
      <c r="C92" s="34">
        <v>1287.4166666666667</v>
      </c>
      <c r="D92" s="34">
        <v>3267.1666666666665</v>
      </c>
      <c r="E92" s="29">
        <f t="shared" si="1"/>
        <v>125.47291230934042</v>
      </c>
    </row>
    <row r="93" spans="1:5" s="5" customFormat="1" ht="12.75">
      <c r="A93" s="5" t="s">
        <v>65</v>
      </c>
      <c r="B93" s="29">
        <v>146505</v>
      </c>
      <c r="C93" s="34">
        <v>41.75</v>
      </c>
      <c r="D93" s="34">
        <v>100.58333333333333</v>
      </c>
      <c r="E93" s="29">
        <f t="shared" si="1"/>
        <v>121.37945318972659</v>
      </c>
    </row>
    <row r="94" spans="1:5" s="5" customFormat="1" ht="12.75">
      <c r="A94" s="5" t="s">
        <v>67</v>
      </c>
      <c r="B94" s="29">
        <v>129774</v>
      </c>
      <c r="C94" s="34">
        <v>36.083333333333336</v>
      </c>
      <c r="D94" s="34">
        <v>87.75</v>
      </c>
      <c r="E94" s="29">
        <f t="shared" si="1"/>
        <v>123.24216524216524</v>
      </c>
    </row>
    <row r="95" spans="1:5" s="5" customFormat="1" ht="12.75">
      <c r="A95" s="5" t="s">
        <v>69</v>
      </c>
      <c r="B95" s="29">
        <v>882800</v>
      </c>
      <c r="C95" s="34">
        <v>231</v>
      </c>
      <c r="D95" s="34">
        <v>602.3333333333334</v>
      </c>
      <c r="E95" s="29">
        <f t="shared" si="1"/>
        <v>122.13613724405091</v>
      </c>
    </row>
    <row r="96" spans="1:5" s="5" customFormat="1" ht="12.75">
      <c r="A96" s="5" t="s">
        <v>71</v>
      </c>
      <c r="B96" s="29">
        <v>292793</v>
      </c>
      <c r="C96" s="34">
        <v>75.75</v>
      </c>
      <c r="D96" s="34">
        <v>195.5</v>
      </c>
      <c r="E96" s="29">
        <f t="shared" si="1"/>
        <v>124.80520034100597</v>
      </c>
    </row>
    <row r="97" spans="1:5" s="5" customFormat="1" ht="12.75">
      <c r="A97" s="5" t="s">
        <v>73</v>
      </c>
      <c r="B97" s="29">
        <v>90607</v>
      </c>
      <c r="C97" s="34">
        <v>23.916666666666668</v>
      </c>
      <c r="D97" s="34">
        <v>54.5</v>
      </c>
      <c r="E97" s="29">
        <f t="shared" si="1"/>
        <v>138.5428134556575</v>
      </c>
    </row>
    <row r="98" spans="1:5" s="5" customFormat="1" ht="12.75">
      <c r="A98" s="5" t="s">
        <v>75</v>
      </c>
      <c r="B98" s="29">
        <v>237336</v>
      </c>
      <c r="C98" s="34">
        <v>67.91666666666667</v>
      </c>
      <c r="D98" s="34">
        <v>154.75</v>
      </c>
      <c r="E98" s="29">
        <f t="shared" si="1"/>
        <v>127.80613893376413</v>
      </c>
    </row>
    <row r="99" spans="1:5" s="5" customFormat="1" ht="12.75">
      <c r="A99" s="5" t="s">
        <v>77</v>
      </c>
      <c r="B99" s="29">
        <v>168403</v>
      </c>
      <c r="C99" s="34">
        <v>43.583333333333336</v>
      </c>
      <c r="D99" s="34">
        <v>116.83333333333333</v>
      </c>
      <c r="E99" s="29">
        <f t="shared" si="1"/>
        <v>120.11626248216834</v>
      </c>
    </row>
    <row r="100" spans="1:5" s="5" customFormat="1" ht="12.75">
      <c r="A100" s="5" t="s">
        <v>79</v>
      </c>
      <c r="B100" s="29">
        <v>1452352</v>
      </c>
      <c r="C100" s="34">
        <v>386.9166666666667</v>
      </c>
      <c r="D100" s="34">
        <v>936.3333333333334</v>
      </c>
      <c r="E100" s="29">
        <f t="shared" si="1"/>
        <v>129.25881096475612</v>
      </c>
    </row>
    <row r="101" spans="1:5" s="5" customFormat="1" ht="12.75">
      <c r="A101" s="5" t="s">
        <v>81</v>
      </c>
      <c r="B101" s="29">
        <v>483738</v>
      </c>
      <c r="C101" s="34">
        <v>123.41666666666667</v>
      </c>
      <c r="D101" s="34">
        <v>306.1666666666667</v>
      </c>
      <c r="E101" s="29">
        <f t="shared" si="1"/>
        <v>131.66521502449646</v>
      </c>
    </row>
    <row r="102" spans="1:5" s="5" customFormat="1" ht="12.75">
      <c r="A102" s="5" t="s">
        <v>83</v>
      </c>
      <c r="B102" s="29">
        <v>344874</v>
      </c>
      <c r="C102" s="34">
        <v>96.25</v>
      </c>
      <c r="D102" s="34">
        <v>243</v>
      </c>
      <c r="E102" s="29">
        <f t="shared" si="1"/>
        <v>118.26954732510289</v>
      </c>
    </row>
    <row r="103" spans="1:5" s="5" customFormat="1" ht="12.75">
      <c r="A103" s="5" t="s">
        <v>85</v>
      </c>
      <c r="B103" s="29">
        <v>164930</v>
      </c>
      <c r="C103" s="34">
        <v>39</v>
      </c>
      <c r="D103" s="34">
        <v>102.5</v>
      </c>
      <c r="E103" s="29">
        <f t="shared" si="1"/>
        <v>134.08943089430895</v>
      </c>
    </row>
    <row r="104" spans="1:5" s="5" customFormat="1" ht="12.75">
      <c r="A104" s="5" t="s">
        <v>87</v>
      </c>
      <c r="B104" s="29">
        <v>1066722</v>
      </c>
      <c r="C104" s="34">
        <v>286.5</v>
      </c>
      <c r="D104" s="34">
        <v>731.5833333333334</v>
      </c>
      <c r="E104" s="29">
        <f t="shared" si="1"/>
        <v>121.5083722519649</v>
      </c>
    </row>
    <row r="105" spans="1:5" s="5" customFormat="1" ht="12.75">
      <c r="A105" s="5" t="s">
        <v>89</v>
      </c>
      <c r="B105" s="29">
        <v>120843</v>
      </c>
      <c r="C105" s="34">
        <v>34.25</v>
      </c>
      <c r="D105" s="34">
        <v>87.16666666666667</v>
      </c>
      <c r="E105" s="29">
        <f t="shared" si="1"/>
        <v>115.52868068833652</v>
      </c>
    </row>
    <row r="106" spans="1:5" s="5" customFormat="1" ht="12.75">
      <c r="A106" s="5" t="s">
        <v>91</v>
      </c>
      <c r="B106" s="29">
        <v>187830</v>
      </c>
      <c r="C106" s="34">
        <v>49.916666666666664</v>
      </c>
      <c r="D106" s="34">
        <v>124.5</v>
      </c>
      <c r="E106" s="29">
        <f t="shared" si="1"/>
        <v>125.72289156626506</v>
      </c>
    </row>
    <row r="107" spans="1:5" s="5" customFormat="1" ht="12.75">
      <c r="A107" s="5" t="s">
        <v>93</v>
      </c>
      <c r="B107" s="29">
        <v>2234170</v>
      </c>
      <c r="C107" s="34">
        <v>584</v>
      </c>
      <c r="D107" s="34">
        <v>1472.9166666666667</v>
      </c>
      <c r="E107" s="29">
        <f t="shared" si="1"/>
        <v>126.402828854314</v>
      </c>
    </row>
    <row r="108" spans="1:5" s="5" customFormat="1" ht="12.75">
      <c r="A108" s="5" t="s">
        <v>95</v>
      </c>
      <c r="B108" s="29">
        <v>47552</v>
      </c>
      <c r="C108" s="34">
        <v>13.583333333333334</v>
      </c>
      <c r="D108" s="34">
        <v>29.583333333333332</v>
      </c>
      <c r="E108" s="29">
        <f t="shared" si="1"/>
        <v>133.94929577464788</v>
      </c>
    </row>
    <row r="109" spans="1:5" s="5" customFormat="1" ht="12.75">
      <c r="A109" s="5" t="s">
        <v>97</v>
      </c>
      <c r="B109" s="29">
        <v>194891</v>
      </c>
      <c r="C109" s="34">
        <v>55</v>
      </c>
      <c r="D109" s="34">
        <v>130.41666666666666</v>
      </c>
      <c r="E109" s="29">
        <f t="shared" si="1"/>
        <v>124.53099041533547</v>
      </c>
    </row>
    <row r="110" s="5" customFormat="1" ht="12.75"/>
    <row r="111" s="5" customFormat="1" ht="12.75">
      <c r="A111" s="14" t="s">
        <v>105</v>
      </c>
    </row>
    <row r="112" s="5" customFormat="1" ht="12.75">
      <c r="A112" s="15" t="s">
        <v>130</v>
      </c>
    </row>
    <row r="113" s="5" customFormat="1" ht="12.75">
      <c r="A113" s="16" t="s">
        <v>133</v>
      </c>
    </row>
    <row r="114" s="5" customFormat="1" ht="12.75">
      <c r="A114" s="17" t="s">
        <v>108</v>
      </c>
    </row>
  </sheetData>
  <sheetProtection/>
  <mergeCells count="2">
    <mergeCell ref="B4:E4"/>
    <mergeCell ref="C5:E5"/>
  </mergeCells>
  <hyperlinks>
    <hyperlink ref="A114" r:id="rId1" display="http://www.iowadatacenter.org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2.8515625" style="2" customWidth="1"/>
    <col min="2" max="2" width="10.8515625" style="2" customWidth="1"/>
    <col min="3" max="3" width="9.421875" style="2" bestFit="1" customWidth="1"/>
    <col min="4" max="4" width="10.421875" style="2" customWidth="1"/>
    <col min="5" max="5" width="12.8515625" style="2" customWidth="1"/>
    <col min="6" max="16384" width="9.140625" style="2" customWidth="1"/>
  </cols>
  <sheetData>
    <row r="1" s="5" customFormat="1" ht="12.75">
      <c r="A1" s="9" t="s">
        <v>128</v>
      </c>
    </row>
    <row r="2" spans="1:5" s="5" customFormat="1" ht="15" customHeight="1">
      <c r="A2" s="36" t="s">
        <v>126</v>
      </c>
      <c r="B2" s="7"/>
      <c r="C2" s="7"/>
      <c r="D2" s="7"/>
      <c r="E2" s="13"/>
    </row>
    <row r="3" s="5" customFormat="1" ht="12.75">
      <c r="A3" s="9"/>
    </row>
    <row r="4" spans="1:5" s="5" customFormat="1" ht="12.75">
      <c r="A4" s="21"/>
      <c r="B4" s="38" t="s">
        <v>131</v>
      </c>
      <c r="C4" s="39"/>
      <c r="D4" s="39"/>
      <c r="E4" s="40"/>
    </row>
    <row r="5" spans="1:5" s="8" customFormat="1" ht="12.75">
      <c r="A5" s="22"/>
      <c r="B5" s="10" t="s">
        <v>103</v>
      </c>
      <c r="C5" s="38" t="s">
        <v>101</v>
      </c>
      <c r="D5" s="39"/>
      <c r="E5" s="40"/>
    </row>
    <row r="6" spans="1:5" s="8" customFormat="1" ht="12.75">
      <c r="A6" s="22"/>
      <c r="B6" s="19" t="s">
        <v>109</v>
      </c>
      <c r="C6" s="25"/>
      <c r="D6" s="25"/>
      <c r="E6" s="24" t="s">
        <v>111</v>
      </c>
    </row>
    <row r="7" spans="1:5" s="8" customFormat="1" ht="12.75">
      <c r="A7" s="23" t="s">
        <v>99</v>
      </c>
      <c r="B7" s="11" t="s">
        <v>110</v>
      </c>
      <c r="C7" s="20" t="s">
        <v>100</v>
      </c>
      <c r="D7" s="20" t="s">
        <v>102</v>
      </c>
      <c r="E7" s="20" t="s">
        <v>112</v>
      </c>
    </row>
    <row r="8" s="5" customFormat="1" ht="12.75"/>
    <row r="9" spans="1:5" s="12" customFormat="1" ht="12.75">
      <c r="A9" s="12" t="s">
        <v>104</v>
      </c>
      <c r="B9" s="26">
        <v>64061402</v>
      </c>
      <c r="C9" s="27">
        <v>16551.166666666668</v>
      </c>
      <c r="D9" s="27">
        <v>41478.666666666664</v>
      </c>
      <c r="E9" s="26">
        <f>(B9/D9)/12</f>
        <v>128.70351425632455</v>
      </c>
    </row>
    <row r="10" spans="2:4" s="5" customFormat="1" ht="12.75">
      <c r="B10" s="29"/>
      <c r="C10" s="28"/>
      <c r="D10" s="28"/>
    </row>
    <row r="11" spans="1:5" s="5" customFormat="1" ht="12.75">
      <c r="A11" s="5" t="s">
        <v>0</v>
      </c>
      <c r="B11" s="29">
        <v>84681</v>
      </c>
      <c r="C11" s="34">
        <v>22.916666666666668</v>
      </c>
      <c r="D11" s="34">
        <v>47.75</v>
      </c>
      <c r="E11" s="29">
        <f>(B11/D11)/12</f>
        <v>147.7853403141361</v>
      </c>
    </row>
    <row r="12" spans="1:5" s="5" customFormat="1" ht="12.75">
      <c r="A12" s="5" t="s">
        <v>2</v>
      </c>
      <c r="B12" s="29">
        <v>53932</v>
      </c>
      <c r="C12" s="34">
        <v>12</v>
      </c>
      <c r="D12" s="34">
        <v>33.333333333333336</v>
      </c>
      <c r="E12" s="29">
        <f aca="true" t="shared" si="0" ref="E12:E75">(B12/D12)/12</f>
        <v>134.82999999999998</v>
      </c>
    </row>
    <row r="13" spans="1:5" s="5" customFormat="1" ht="12.75">
      <c r="A13" s="5" t="s">
        <v>4</v>
      </c>
      <c r="B13" s="29">
        <v>296069</v>
      </c>
      <c r="C13" s="34">
        <v>75.83333333333333</v>
      </c>
      <c r="D13" s="34">
        <v>204.75</v>
      </c>
      <c r="E13" s="29">
        <f t="shared" si="0"/>
        <v>120.5002035002035</v>
      </c>
    </row>
    <row r="14" spans="1:5" s="5" customFormat="1" ht="12.75">
      <c r="A14" s="5" t="s">
        <v>6</v>
      </c>
      <c r="B14" s="29">
        <v>506040</v>
      </c>
      <c r="C14" s="34">
        <v>132.08333333333334</v>
      </c>
      <c r="D14" s="34">
        <v>336</v>
      </c>
      <c r="E14" s="29">
        <f t="shared" si="0"/>
        <v>125.5059523809524</v>
      </c>
    </row>
    <row r="15" spans="1:5" s="5" customFormat="1" ht="12.75">
      <c r="A15" s="5" t="s">
        <v>8</v>
      </c>
      <c r="B15" s="29">
        <v>37883</v>
      </c>
      <c r="C15" s="34">
        <v>10</v>
      </c>
      <c r="D15" s="34">
        <v>23.166666666666668</v>
      </c>
      <c r="E15" s="29">
        <f t="shared" si="0"/>
        <v>136.26978417266187</v>
      </c>
    </row>
    <row r="16" spans="1:5" s="5" customFormat="1" ht="12.75">
      <c r="A16" s="5" t="s">
        <v>10</v>
      </c>
      <c r="B16" s="29">
        <v>374801</v>
      </c>
      <c r="C16" s="34">
        <v>97</v>
      </c>
      <c r="D16" s="34">
        <v>240.25</v>
      </c>
      <c r="E16" s="29">
        <f t="shared" si="0"/>
        <v>130.00381546999654</v>
      </c>
    </row>
    <row r="17" spans="1:5" s="5" customFormat="1" ht="12.75">
      <c r="A17" s="5" t="s">
        <v>12</v>
      </c>
      <c r="B17" s="29">
        <v>4403124</v>
      </c>
      <c r="C17" s="34">
        <v>1143.5833333333333</v>
      </c>
      <c r="D17" s="34">
        <v>2724.8333333333335</v>
      </c>
      <c r="E17" s="29">
        <f t="shared" si="0"/>
        <v>134.66034619854426</v>
      </c>
    </row>
    <row r="18" spans="1:5" s="5" customFormat="1" ht="12.75">
      <c r="A18" s="5" t="s">
        <v>14</v>
      </c>
      <c r="B18" s="29">
        <v>435745</v>
      </c>
      <c r="C18" s="34">
        <v>109.75</v>
      </c>
      <c r="D18" s="34">
        <v>282.75</v>
      </c>
      <c r="E18" s="29">
        <f t="shared" si="0"/>
        <v>128.42469790745653</v>
      </c>
    </row>
    <row r="19" spans="1:5" s="5" customFormat="1" ht="12.75">
      <c r="A19" s="5" t="s">
        <v>16</v>
      </c>
      <c r="B19" s="29">
        <v>208481</v>
      </c>
      <c r="C19" s="34">
        <v>60.833333333333336</v>
      </c>
      <c r="D19" s="34">
        <v>138.75</v>
      </c>
      <c r="E19" s="29">
        <f t="shared" si="0"/>
        <v>125.21381381381381</v>
      </c>
    </row>
    <row r="20" spans="1:5" s="5" customFormat="1" ht="12.75">
      <c r="A20" s="5" t="s">
        <v>18</v>
      </c>
      <c r="B20" s="29">
        <v>281028</v>
      </c>
      <c r="C20" s="34">
        <v>74.83333333333333</v>
      </c>
      <c r="D20" s="34">
        <v>189.58333333333334</v>
      </c>
      <c r="E20" s="29">
        <f t="shared" si="0"/>
        <v>123.52879120879119</v>
      </c>
    </row>
    <row r="21" spans="1:5" s="5" customFormat="1" ht="12.75">
      <c r="A21" s="5" t="s">
        <v>20</v>
      </c>
      <c r="B21" s="29">
        <v>320390</v>
      </c>
      <c r="C21" s="34">
        <v>80.33333333333333</v>
      </c>
      <c r="D21" s="34">
        <v>201.91666666666666</v>
      </c>
      <c r="E21" s="29">
        <f t="shared" si="0"/>
        <v>132.2286421791168</v>
      </c>
    </row>
    <row r="22" spans="1:5" s="5" customFormat="1" ht="12.75">
      <c r="A22" s="5" t="s">
        <v>22</v>
      </c>
      <c r="B22" s="29">
        <v>217438</v>
      </c>
      <c r="C22" s="34">
        <v>57</v>
      </c>
      <c r="D22" s="34">
        <v>135.75</v>
      </c>
      <c r="E22" s="29">
        <f t="shared" si="0"/>
        <v>133.47943523634132</v>
      </c>
    </row>
    <row r="23" spans="1:5" s="5" customFormat="1" ht="12.75">
      <c r="A23" s="5" t="s">
        <v>24</v>
      </c>
      <c r="B23" s="29">
        <v>116372</v>
      </c>
      <c r="C23" s="34">
        <v>34.083333333333336</v>
      </c>
      <c r="D23" s="34">
        <v>73.91666666666667</v>
      </c>
      <c r="E23" s="29">
        <f t="shared" si="0"/>
        <v>131.19729425028183</v>
      </c>
    </row>
    <row r="24" spans="1:5" s="5" customFormat="1" ht="12.75">
      <c r="A24" s="5" t="s">
        <v>26</v>
      </c>
      <c r="B24" s="29">
        <v>218711</v>
      </c>
      <c r="C24" s="34">
        <v>58.25</v>
      </c>
      <c r="D24" s="34">
        <v>133.08333333333334</v>
      </c>
      <c r="E24" s="29">
        <f t="shared" si="0"/>
        <v>136.95115842204132</v>
      </c>
    </row>
    <row r="25" spans="1:5" s="5" customFormat="1" ht="12.75">
      <c r="A25" s="5" t="s">
        <v>28</v>
      </c>
      <c r="B25" s="29">
        <v>231896</v>
      </c>
      <c r="C25" s="34">
        <v>64.91666666666667</v>
      </c>
      <c r="D25" s="34">
        <v>160</v>
      </c>
      <c r="E25" s="29">
        <f t="shared" si="0"/>
        <v>120.77916666666665</v>
      </c>
    </row>
    <row r="26" spans="1:5" s="5" customFormat="1" ht="12.75">
      <c r="A26" s="5" t="s">
        <v>30</v>
      </c>
      <c r="B26" s="29">
        <v>178542</v>
      </c>
      <c r="C26" s="34">
        <v>49</v>
      </c>
      <c r="D26" s="34">
        <v>132.41666666666666</v>
      </c>
      <c r="E26" s="29">
        <f t="shared" si="0"/>
        <v>112.36123348017622</v>
      </c>
    </row>
    <row r="27" spans="1:5" s="5" customFormat="1" ht="12.75">
      <c r="A27" s="5" t="s">
        <v>32</v>
      </c>
      <c r="B27" s="29">
        <v>762961</v>
      </c>
      <c r="C27" s="34">
        <v>203.08333333333334</v>
      </c>
      <c r="D27" s="34">
        <v>493.1666666666667</v>
      </c>
      <c r="E27" s="29">
        <f t="shared" si="0"/>
        <v>128.92210206150727</v>
      </c>
    </row>
    <row r="28" spans="1:5" s="5" customFormat="1" ht="12.75">
      <c r="A28" s="5" t="s">
        <v>34</v>
      </c>
      <c r="B28" s="29">
        <v>109848</v>
      </c>
      <c r="C28" s="34">
        <v>35.833333333333336</v>
      </c>
      <c r="D28" s="34">
        <v>70.66666666666667</v>
      </c>
      <c r="E28" s="29">
        <f t="shared" si="0"/>
        <v>129.5377358490566</v>
      </c>
    </row>
    <row r="29" spans="1:5" s="5" customFormat="1" ht="12.75">
      <c r="A29" s="5" t="s">
        <v>36</v>
      </c>
      <c r="B29" s="29">
        <v>171620</v>
      </c>
      <c r="C29" s="34">
        <v>44.166666666666664</v>
      </c>
      <c r="D29" s="34">
        <v>111.16666666666667</v>
      </c>
      <c r="E29" s="29">
        <f t="shared" si="0"/>
        <v>128.65067466266865</v>
      </c>
    </row>
    <row r="30" spans="1:5" s="5" customFormat="1" ht="12.75">
      <c r="A30" s="5" t="s">
        <v>38</v>
      </c>
      <c r="B30" s="29">
        <v>128793</v>
      </c>
      <c r="C30" s="34">
        <v>35.083333333333336</v>
      </c>
      <c r="D30" s="34">
        <v>78.58333333333333</v>
      </c>
      <c r="E30" s="29">
        <f t="shared" si="0"/>
        <v>136.5779427359491</v>
      </c>
    </row>
    <row r="31" spans="1:5" s="5" customFormat="1" ht="12.75">
      <c r="A31" s="5" t="s">
        <v>40</v>
      </c>
      <c r="B31" s="29">
        <v>329607</v>
      </c>
      <c r="C31" s="34">
        <v>89</v>
      </c>
      <c r="D31" s="34">
        <v>213.58333333333334</v>
      </c>
      <c r="E31" s="29">
        <f t="shared" si="0"/>
        <v>128.60202887241513</v>
      </c>
    </row>
    <row r="32" spans="1:5" s="5" customFormat="1" ht="12.75">
      <c r="A32" s="5" t="s">
        <v>42</v>
      </c>
      <c r="B32" s="29">
        <v>158507</v>
      </c>
      <c r="C32" s="34">
        <v>42.916666666666664</v>
      </c>
      <c r="D32" s="34">
        <v>114.58333333333333</v>
      </c>
      <c r="E32" s="29">
        <f t="shared" si="0"/>
        <v>115.27781818181819</v>
      </c>
    </row>
    <row r="33" spans="1:5" s="5" customFormat="1" ht="12.75">
      <c r="A33" s="5" t="s">
        <v>44</v>
      </c>
      <c r="B33" s="29">
        <v>1644372</v>
      </c>
      <c r="C33" s="34">
        <v>436.9166666666667</v>
      </c>
      <c r="D33" s="34">
        <v>1134.5</v>
      </c>
      <c r="E33" s="29">
        <f t="shared" si="0"/>
        <v>120.78536800352578</v>
      </c>
    </row>
    <row r="34" spans="1:5" s="5" customFormat="1" ht="12.75">
      <c r="A34" s="5" t="s">
        <v>46</v>
      </c>
      <c r="B34" s="29">
        <v>502906</v>
      </c>
      <c r="C34" s="34">
        <v>129.83333333333334</v>
      </c>
      <c r="D34" s="34">
        <v>299.9166666666667</v>
      </c>
      <c r="E34" s="29">
        <f t="shared" si="0"/>
        <v>139.73492636843568</v>
      </c>
    </row>
    <row r="35" spans="1:5" s="5" customFormat="1" ht="12.75">
      <c r="A35" s="5" t="s">
        <v>48</v>
      </c>
      <c r="B35" s="29">
        <v>612032</v>
      </c>
      <c r="C35" s="34">
        <v>153.33333333333334</v>
      </c>
      <c r="D35" s="34">
        <v>388.8333333333333</v>
      </c>
      <c r="E35" s="29">
        <f t="shared" si="0"/>
        <v>131.16845263609088</v>
      </c>
    </row>
    <row r="36" spans="1:5" s="5" customFormat="1" ht="12.75">
      <c r="A36" s="5" t="s">
        <v>50</v>
      </c>
      <c r="B36" s="29">
        <v>105234</v>
      </c>
      <c r="C36" s="34">
        <v>26.416666666666668</v>
      </c>
      <c r="D36" s="34">
        <v>71.58333333333333</v>
      </c>
      <c r="E36" s="29">
        <f t="shared" si="0"/>
        <v>122.50756693830037</v>
      </c>
    </row>
    <row r="37" spans="1:5" s="5" customFormat="1" ht="12.75">
      <c r="A37" s="5" t="s">
        <v>52</v>
      </c>
      <c r="B37" s="29">
        <v>220859</v>
      </c>
      <c r="C37" s="34">
        <v>55.75</v>
      </c>
      <c r="D37" s="34">
        <v>138.83333333333334</v>
      </c>
      <c r="E37" s="29">
        <f t="shared" si="0"/>
        <v>132.56842737094837</v>
      </c>
    </row>
    <row r="38" spans="1:5" s="5" customFormat="1" ht="12.75">
      <c r="A38" s="5" t="s">
        <v>54</v>
      </c>
      <c r="B38" s="29">
        <v>319964</v>
      </c>
      <c r="C38" s="34">
        <v>79.75</v>
      </c>
      <c r="D38" s="34">
        <v>215.41666666666666</v>
      </c>
      <c r="E38" s="29">
        <f t="shared" si="0"/>
        <v>123.7771760154739</v>
      </c>
    </row>
    <row r="39" spans="1:5" s="5" customFormat="1" ht="12.75">
      <c r="A39" s="5" t="s">
        <v>56</v>
      </c>
      <c r="B39" s="29">
        <v>1538616</v>
      </c>
      <c r="C39" s="34">
        <v>401.5</v>
      </c>
      <c r="D39" s="34">
        <v>1024.5833333333333</v>
      </c>
      <c r="E39" s="29">
        <f t="shared" si="0"/>
        <v>125.14160227734853</v>
      </c>
    </row>
    <row r="40" spans="1:5" s="5" customFormat="1" ht="12.75">
      <c r="A40" s="5" t="s">
        <v>58</v>
      </c>
      <c r="B40" s="29">
        <v>180763</v>
      </c>
      <c r="C40" s="34">
        <v>48.416666666666664</v>
      </c>
      <c r="D40" s="34">
        <v>119.75</v>
      </c>
      <c r="E40" s="29">
        <f t="shared" si="0"/>
        <v>125.79192762700069</v>
      </c>
    </row>
    <row r="41" spans="1:5" s="5" customFormat="1" ht="12.75">
      <c r="A41" s="5" t="s">
        <v>60</v>
      </c>
      <c r="B41" s="29">
        <v>2184226</v>
      </c>
      <c r="C41" s="34">
        <v>558.5</v>
      </c>
      <c r="D41" s="34">
        <v>1502.3333333333333</v>
      </c>
      <c r="E41" s="29">
        <f t="shared" si="0"/>
        <v>121.15742178832927</v>
      </c>
    </row>
    <row r="42" spans="1:5" s="5" customFormat="1" ht="12.75">
      <c r="A42" s="5" t="s">
        <v>62</v>
      </c>
      <c r="B42" s="29">
        <v>175400</v>
      </c>
      <c r="C42" s="34">
        <v>45.166666666666664</v>
      </c>
      <c r="D42" s="34">
        <v>113.91666666666667</v>
      </c>
      <c r="E42" s="29">
        <f t="shared" si="0"/>
        <v>128.31016825164593</v>
      </c>
    </row>
    <row r="43" spans="1:5" s="5" customFormat="1" ht="12.75">
      <c r="A43" s="5" t="s">
        <v>64</v>
      </c>
      <c r="B43" s="29">
        <v>432354</v>
      </c>
      <c r="C43" s="34">
        <v>111.75</v>
      </c>
      <c r="D43" s="34">
        <v>301.8333333333333</v>
      </c>
      <c r="E43" s="29">
        <f t="shared" si="0"/>
        <v>119.36885698509111</v>
      </c>
    </row>
    <row r="44" spans="1:5" s="5" customFormat="1" ht="12.75">
      <c r="A44" s="5" t="s">
        <v>66</v>
      </c>
      <c r="B44" s="29">
        <v>325674</v>
      </c>
      <c r="C44" s="34">
        <v>83.83333333333333</v>
      </c>
      <c r="D44" s="34">
        <v>224.66666666666666</v>
      </c>
      <c r="E44" s="29">
        <f t="shared" si="0"/>
        <v>120.79896142433235</v>
      </c>
    </row>
    <row r="45" spans="1:5" s="5" customFormat="1" ht="12.75">
      <c r="A45" s="5" t="s">
        <v>68</v>
      </c>
      <c r="B45" s="29">
        <v>138673</v>
      </c>
      <c r="C45" s="34">
        <v>36.666666666666664</v>
      </c>
      <c r="D45" s="34">
        <v>92.91666666666667</v>
      </c>
      <c r="E45" s="29">
        <f t="shared" si="0"/>
        <v>124.37040358744395</v>
      </c>
    </row>
    <row r="46" spans="1:5" s="5" customFormat="1" ht="12.75">
      <c r="A46" s="5" t="s">
        <v>70</v>
      </c>
      <c r="B46" s="29">
        <v>216876</v>
      </c>
      <c r="C46" s="34">
        <v>57.833333333333336</v>
      </c>
      <c r="D46" s="34">
        <v>139.41666666666666</v>
      </c>
      <c r="E46" s="29">
        <f t="shared" si="0"/>
        <v>129.63299462044233</v>
      </c>
    </row>
    <row r="47" spans="1:5" s="5" customFormat="1" ht="12.75">
      <c r="A47" s="5" t="s">
        <v>72</v>
      </c>
      <c r="B47" s="29">
        <v>149539</v>
      </c>
      <c r="C47" s="34">
        <v>39.833333333333336</v>
      </c>
      <c r="D47" s="34">
        <v>101.58333333333333</v>
      </c>
      <c r="E47" s="29">
        <f t="shared" si="0"/>
        <v>122.67350287120591</v>
      </c>
    </row>
    <row r="48" spans="1:5" s="5" customFormat="1" ht="12.75">
      <c r="A48" s="5" t="s">
        <v>74</v>
      </c>
      <c r="B48" s="29">
        <v>101756</v>
      </c>
      <c r="C48" s="34">
        <v>27.916666666666668</v>
      </c>
      <c r="D48" s="34">
        <v>59.333333333333336</v>
      </c>
      <c r="E48" s="29">
        <f t="shared" si="0"/>
        <v>142.91573033707866</v>
      </c>
    </row>
    <row r="49" spans="1:5" s="5" customFormat="1" ht="12.75">
      <c r="A49" s="5" t="s">
        <v>76</v>
      </c>
      <c r="B49" s="29">
        <v>98562</v>
      </c>
      <c r="C49" s="34">
        <v>22.916666666666668</v>
      </c>
      <c r="D49" s="34">
        <v>63.166666666666664</v>
      </c>
      <c r="E49" s="29">
        <f t="shared" si="0"/>
        <v>130.02902374670185</v>
      </c>
    </row>
    <row r="50" spans="1:5" s="5" customFormat="1" ht="12.75">
      <c r="A50" s="5" t="s">
        <v>78</v>
      </c>
      <c r="B50" s="29">
        <v>244010</v>
      </c>
      <c r="C50" s="34">
        <v>67.08333333333333</v>
      </c>
      <c r="D50" s="34">
        <v>166.83333333333334</v>
      </c>
      <c r="E50" s="29">
        <f t="shared" si="0"/>
        <v>121.88311688311688</v>
      </c>
    </row>
    <row r="51" spans="1:5" s="5" customFormat="1" ht="12.75">
      <c r="A51" s="5" t="s">
        <v>80</v>
      </c>
      <c r="B51" s="29">
        <v>111163</v>
      </c>
      <c r="C51" s="34">
        <v>28.166666666666668</v>
      </c>
      <c r="D51" s="34">
        <v>70.58333333333333</v>
      </c>
      <c r="E51" s="29">
        <f t="shared" si="0"/>
        <v>131.24321133412045</v>
      </c>
    </row>
    <row r="52" spans="1:5" s="5" customFormat="1" ht="12.75">
      <c r="A52" s="5" t="s">
        <v>82</v>
      </c>
      <c r="B52" s="29">
        <v>277596</v>
      </c>
      <c r="C52" s="34">
        <v>74.16666666666667</v>
      </c>
      <c r="D52" s="34">
        <v>180.33333333333334</v>
      </c>
      <c r="E52" s="29">
        <f t="shared" si="0"/>
        <v>128.27911275415894</v>
      </c>
    </row>
    <row r="53" spans="1:5" s="5" customFormat="1" ht="12.75">
      <c r="A53" s="5" t="s">
        <v>84</v>
      </c>
      <c r="B53" s="29">
        <v>277029</v>
      </c>
      <c r="C53" s="34">
        <v>75.33333333333333</v>
      </c>
      <c r="D53" s="34">
        <v>182.83333333333334</v>
      </c>
      <c r="E53" s="29">
        <f t="shared" si="0"/>
        <v>126.26663628076572</v>
      </c>
    </row>
    <row r="54" spans="1:5" s="5" customFormat="1" ht="12.75">
      <c r="A54" s="5" t="s">
        <v>86</v>
      </c>
      <c r="B54" s="29">
        <v>454063</v>
      </c>
      <c r="C54" s="34">
        <v>129.16666666666666</v>
      </c>
      <c r="D54" s="34">
        <v>307.5</v>
      </c>
      <c r="E54" s="29">
        <f t="shared" si="0"/>
        <v>123.05230352303523</v>
      </c>
    </row>
    <row r="55" spans="1:5" s="5" customFormat="1" ht="12.75">
      <c r="A55" s="5" t="s">
        <v>88</v>
      </c>
      <c r="B55" s="29">
        <v>155566</v>
      </c>
      <c r="C55" s="34">
        <v>40.916666666666664</v>
      </c>
      <c r="D55" s="34">
        <v>111.16666666666667</v>
      </c>
      <c r="E55" s="29">
        <f t="shared" si="0"/>
        <v>116.61619190404798</v>
      </c>
    </row>
    <row r="56" spans="1:5" s="5" customFormat="1" ht="12.75">
      <c r="A56" s="5" t="s">
        <v>90</v>
      </c>
      <c r="B56" s="29">
        <v>137386</v>
      </c>
      <c r="C56" s="34">
        <v>37.083333333333336</v>
      </c>
      <c r="D56" s="34">
        <v>89.41666666666667</v>
      </c>
      <c r="E56" s="29">
        <f t="shared" si="0"/>
        <v>128.0391425908667</v>
      </c>
    </row>
    <row r="57" spans="1:5" s="5" customFormat="1" ht="12.75">
      <c r="A57" s="5" t="s">
        <v>92</v>
      </c>
      <c r="B57" s="29">
        <v>69811</v>
      </c>
      <c r="C57" s="34">
        <v>20.25</v>
      </c>
      <c r="D57" s="34">
        <v>45.333333333333336</v>
      </c>
      <c r="E57" s="29">
        <f t="shared" si="0"/>
        <v>128.32904411764704</v>
      </c>
    </row>
    <row r="58" spans="1:5" s="5" customFormat="1" ht="12.75">
      <c r="A58" s="5" t="s">
        <v>94</v>
      </c>
      <c r="B58" s="29">
        <v>150519</v>
      </c>
      <c r="C58" s="34">
        <v>42.083333333333336</v>
      </c>
      <c r="D58" s="34">
        <v>99.41666666666667</v>
      </c>
      <c r="E58" s="29">
        <f t="shared" si="0"/>
        <v>126.16848281642916</v>
      </c>
    </row>
    <row r="59" spans="1:5" s="5" customFormat="1" ht="12.75">
      <c r="A59" s="5" t="s">
        <v>96</v>
      </c>
      <c r="B59" s="29">
        <v>410549</v>
      </c>
      <c r="C59" s="34">
        <v>102.5</v>
      </c>
      <c r="D59" s="34">
        <v>267.9166666666667</v>
      </c>
      <c r="E59" s="29">
        <f t="shared" si="0"/>
        <v>127.69797822706063</v>
      </c>
    </row>
    <row r="60" spans="1:5" s="5" customFormat="1" ht="12.75">
      <c r="A60" s="5" t="s">
        <v>98</v>
      </c>
      <c r="B60" s="29">
        <v>816179</v>
      </c>
      <c r="C60" s="34">
        <v>201.5</v>
      </c>
      <c r="D60" s="34">
        <v>524.4166666666666</v>
      </c>
      <c r="E60" s="29">
        <f t="shared" si="0"/>
        <v>129.6963292547275</v>
      </c>
    </row>
    <row r="61" spans="1:5" s="5" customFormat="1" ht="12.75">
      <c r="A61" s="5" t="s">
        <v>1</v>
      </c>
      <c r="B61" s="29">
        <v>456178</v>
      </c>
      <c r="C61" s="34">
        <v>123</v>
      </c>
      <c r="D61" s="34">
        <v>299.8333333333333</v>
      </c>
      <c r="E61" s="29">
        <f t="shared" si="0"/>
        <v>126.78654808226793</v>
      </c>
    </row>
    <row r="62" spans="1:5" s="5" customFormat="1" ht="12.75">
      <c r="A62" s="5" t="s">
        <v>3</v>
      </c>
      <c r="B62" s="29">
        <v>2014901</v>
      </c>
      <c r="C62" s="34">
        <v>488.0833333333333</v>
      </c>
      <c r="D62" s="34">
        <v>1346.25</v>
      </c>
      <c r="E62" s="29">
        <f t="shared" si="0"/>
        <v>124.72305787681832</v>
      </c>
    </row>
    <row r="63" spans="1:5" s="5" customFormat="1" ht="12.75">
      <c r="A63" s="5" t="s">
        <v>5</v>
      </c>
      <c r="B63" s="29">
        <v>323757</v>
      </c>
      <c r="C63" s="34">
        <v>78.41666666666667</v>
      </c>
      <c r="D63" s="34">
        <v>205.08333333333334</v>
      </c>
      <c r="E63" s="29">
        <f t="shared" si="0"/>
        <v>131.55505891913856</v>
      </c>
    </row>
    <row r="64" spans="1:5" s="5" customFormat="1" ht="12.75">
      <c r="A64" s="5" t="s">
        <v>7</v>
      </c>
      <c r="B64" s="29">
        <v>262308</v>
      </c>
      <c r="C64" s="34">
        <v>65.83333333333333</v>
      </c>
      <c r="D64" s="34">
        <v>169.58333333333334</v>
      </c>
      <c r="E64" s="29">
        <f t="shared" si="0"/>
        <v>128.89828009828008</v>
      </c>
    </row>
    <row r="65" spans="1:5" s="5" customFormat="1" ht="12.75">
      <c r="A65" s="5" t="s">
        <v>9</v>
      </c>
      <c r="B65" s="29">
        <v>224810</v>
      </c>
      <c r="C65" s="34">
        <v>62.583333333333336</v>
      </c>
      <c r="D65" s="34">
        <v>148.75</v>
      </c>
      <c r="E65" s="29">
        <f t="shared" si="0"/>
        <v>125.94397759103641</v>
      </c>
    </row>
    <row r="66" spans="1:5" s="5" customFormat="1" ht="12.75">
      <c r="A66" s="5" t="s">
        <v>11</v>
      </c>
      <c r="B66" s="29">
        <v>1165756</v>
      </c>
      <c r="C66" s="34">
        <v>300.3333333333333</v>
      </c>
      <c r="D66" s="34">
        <v>734.9166666666666</v>
      </c>
      <c r="E66" s="29">
        <f t="shared" si="0"/>
        <v>132.18686925955325</v>
      </c>
    </row>
    <row r="67" spans="1:5" s="5" customFormat="1" ht="12.75">
      <c r="A67" s="5" t="s">
        <v>13</v>
      </c>
      <c r="B67" s="29">
        <v>4968074</v>
      </c>
      <c r="C67" s="34">
        <v>1257.75</v>
      </c>
      <c r="D67" s="34">
        <v>3202.6666666666665</v>
      </c>
      <c r="E67" s="29">
        <f t="shared" si="0"/>
        <v>129.26920274771024</v>
      </c>
    </row>
    <row r="68" spans="1:5" s="5" customFormat="1" ht="12.75">
      <c r="A68" s="5" t="s">
        <v>15</v>
      </c>
      <c r="B68" s="29">
        <v>271870</v>
      </c>
      <c r="C68" s="34">
        <v>78.08333333333333</v>
      </c>
      <c r="D68" s="34">
        <v>173.66666666666666</v>
      </c>
      <c r="E68" s="29">
        <f t="shared" si="0"/>
        <v>130.45585412667947</v>
      </c>
    </row>
    <row r="69" spans="1:5" s="5" customFormat="1" ht="12.75">
      <c r="A69" s="5" t="s">
        <v>17</v>
      </c>
      <c r="B69" s="29">
        <v>219055</v>
      </c>
      <c r="C69" s="34">
        <v>61.25</v>
      </c>
      <c r="D69" s="34">
        <v>136.16666666666666</v>
      </c>
      <c r="E69" s="29">
        <f t="shared" si="0"/>
        <v>134.0605875152999</v>
      </c>
    </row>
    <row r="70" spans="1:5" s="5" customFormat="1" ht="12.75">
      <c r="A70" s="5" t="s">
        <v>19</v>
      </c>
      <c r="B70" s="29">
        <v>81309</v>
      </c>
      <c r="C70" s="34">
        <v>20.666666666666668</v>
      </c>
      <c r="D70" s="34">
        <v>53.666666666666664</v>
      </c>
      <c r="E70" s="29">
        <f t="shared" si="0"/>
        <v>126.25621118012423</v>
      </c>
    </row>
    <row r="71" spans="1:5" s="5" customFormat="1" ht="12.75">
      <c r="A71" s="5" t="s">
        <v>21</v>
      </c>
      <c r="B71" s="29">
        <v>196306</v>
      </c>
      <c r="C71" s="34">
        <v>49.833333333333336</v>
      </c>
      <c r="D71" s="34">
        <v>114.58333333333333</v>
      </c>
      <c r="E71" s="29">
        <f t="shared" si="0"/>
        <v>142.768</v>
      </c>
    </row>
    <row r="72" spans="1:5" s="5" customFormat="1" ht="12.75">
      <c r="A72" s="5" t="s">
        <v>23</v>
      </c>
      <c r="B72" s="29">
        <v>841116</v>
      </c>
      <c r="C72" s="34">
        <v>209.33333333333334</v>
      </c>
      <c r="D72" s="34">
        <v>542.75</v>
      </c>
      <c r="E72" s="29">
        <f t="shared" si="0"/>
        <v>129.14417319207737</v>
      </c>
    </row>
    <row r="73" spans="1:5" s="5" customFormat="1" ht="12.75">
      <c r="A73" s="5" t="s">
        <v>25</v>
      </c>
      <c r="B73" s="29">
        <v>601663</v>
      </c>
      <c r="C73" s="34">
        <v>159.75</v>
      </c>
      <c r="D73" s="34">
        <v>387.6666666666667</v>
      </c>
      <c r="E73" s="29">
        <f t="shared" si="0"/>
        <v>129.33426483233018</v>
      </c>
    </row>
    <row r="74" spans="1:5" s="5" customFormat="1" ht="12.75">
      <c r="A74" s="5" t="s">
        <v>27</v>
      </c>
      <c r="B74" s="29">
        <v>940194</v>
      </c>
      <c r="C74" s="34">
        <v>247.83333333333334</v>
      </c>
      <c r="D74" s="34">
        <v>611.9166666666666</v>
      </c>
      <c r="E74" s="29">
        <f t="shared" si="0"/>
        <v>128.03949339507014</v>
      </c>
    </row>
    <row r="75" spans="1:5" s="5" customFormat="1" ht="12.75">
      <c r="A75" s="5" t="s">
        <v>29</v>
      </c>
      <c r="B75" s="29">
        <v>257835</v>
      </c>
      <c r="C75" s="34">
        <v>69.08333333333333</v>
      </c>
      <c r="D75" s="34">
        <v>166.33333333333334</v>
      </c>
      <c r="E75" s="29">
        <f t="shared" si="0"/>
        <v>129.1758517034068</v>
      </c>
    </row>
    <row r="76" spans="1:5" s="5" customFormat="1" ht="12.75">
      <c r="A76" s="5" t="s">
        <v>31</v>
      </c>
      <c r="B76" s="29">
        <v>64563</v>
      </c>
      <c r="C76" s="34">
        <v>17.666666666666668</v>
      </c>
      <c r="D76" s="34">
        <v>40.833333333333336</v>
      </c>
      <c r="E76" s="29">
        <f aca="true" t="shared" si="1" ref="E76:E109">(B76/D76)/12</f>
        <v>131.76122448979592</v>
      </c>
    </row>
    <row r="77" spans="1:5" s="5" customFormat="1" ht="12.75">
      <c r="A77" s="5" t="s">
        <v>33</v>
      </c>
      <c r="B77" s="29">
        <v>122849</v>
      </c>
      <c r="C77" s="34">
        <v>33.5</v>
      </c>
      <c r="D77" s="34">
        <v>78.91666666666667</v>
      </c>
      <c r="E77" s="29">
        <f t="shared" si="1"/>
        <v>129.72439281942977</v>
      </c>
    </row>
    <row r="78" spans="1:5" s="5" customFormat="1" ht="12.75">
      <c r="A78" s="5" t="s">
        <v>35</v>
      </c>
      <c r="B78" s="29">
        <v>172864</v>
      </c>
      <c r="C78" s="34">
        <v>39.083333333333336</v>
      </c>
      <c r="D78" s="34">
        <v>111.91666666666667</v>
      </c>
      <c r="E78" s="29">
        <f t="shared" si="1"/>
        <v>128.71481757259866</v>
      </c>
    </row>
    <row r="79" spans="1:5" s="5" customFormat="1" ht="12.75">
      <c r="A79" s="5" t="s">
        <v>37</v>
      </c>
      <c r="B79" s="29">
        <v>334280</v>
      </c>
      <c r="C79" s="34">
        <v>87</v>
      </c>
      <c r="D79" s="34">
        <v>221.25</v>
      </c>
      <c r="E79" s="29">
        <f t="shared" si="1"/>
        <v>125.90583804143125</v>
      </c>
    </row>
    <row r="80" spans="1:5" s="5" customFormat="1" ht="12.75">
      <c r="A80" s="5" t="s">
        <v>39</v>
      </c>
      <c r="B80" s="29">
        <v>1138199</v>
      </c>
      <c r="C80" s="34">
        <v>287.0833333333333</v>
      </c>
      <c r="D80" s="34">
        <v>718</v>
      </c>
      <c r="E80" s="29">
        <f t="shared" si="1"/>
        <v>132.10294800371403</v>
      </c>
    </row>
    <row r="81" spans="1:5" s="5" customFormat="1" ht="12.75">
      <c r="A81" s="5" t="s">
        <v>41</v>
      </c>
      <c r="B81" s="29">
        <v>207127</v>
      </c>
      <c r="C81" s="34">
        <v>55.916666666666664</v>
      </c>
      <c r="D81" s="34">
        <v>144</v>
      </c>
      <c r="E81" s="29">
        <f t="shared" si="1"/>
        <v>119.86516203703702</v>
      </c>
    </row>
    <row r="82" spans="1:5" s="5" customFormat="1" ht="12.75">
      <c r="A82" s="5" t="s">
        <v>43</v>
      </c>
      <c r="B82" s="29">
        <v>50948</v>
      </c>
      <c r="C82" s="34">
        <v>10.916666666666666</v>
      </c>
      <c r="D82" s="34">
        <v>33.583333333333336</v>
      </c>
      <c r="E82" s="29">
        <f t="shared" si="1"/>
        <v>126.42183622828783</v>
      </c>
    </row>
    <row r="83" spans="1:5" s="5" customFormat="1" ht="12.75">
      <c r="A83" s="5" t="s">
        <v>45</v>
      </c>
      <c r="B83" s="29">
        <v>392355</v>
      </c>
      <c r="C83" s="34">
        <v>101.5</v>
      </c>
      <c r="D83" s="34">
        <v>260.9166666666667</v>
      </c>
      <c r="E83" s="29">
        <f t="shared" si="1"/>
        <v>125.31299904183966</v>
      </c>
    </row>
    <row r="84" spans="1:5" s="5" customFormat="1" ht="12.75">
      <c r="A84" s="5" t="s">
        <v>47</v>
      </c>
      <c r="B84" s="29">
        <v>93673</v>
      </c>
      <c r="C84" s="34">
        <v>25.416666666666668</v>
      </c>
      <c r="D84" s="34">
        <v>62.916666666666664</v>
      </c>
      <c r="E84" s="29">
        <f t="shared" si="1"/>
        <v>124.07019867549668</v>
      </c>
    </row>
    <row r="85" spans="1:5" s="5" customFormat="1" ht="12.75">
      <c r="A85" s="5" t="s">
        <v>49</v>
      </c>
      <c r="B85" s="29">
        <v>163393</v>
      </c>
      <c r="C85" s="34">
        <v>46.25</v>
      </c>
      <c r="D85" s="34">
        <v>119.41666666666667</v>
      </c>
      <c r="E85" s="29">
        <f t="shared" si="1"/>
        <v>114.02163293789253</v>
      </c>
    </row>
    <row r="86" spans="1:5" s="5" customFormat="1" ht="12.75">
      <c r="A86" s="5" t="s">
        <v>51</v>
      </c>
      <c r="B86" s="29">
        <v>83953</v>
      </c>
      <c r="C86" s="34">
        <v>25.833333333333332</v>
      </c>
      <c r="D86" s="34">
        <v>56.666666666666664</v>
      </c>
      <c r="E86" s="29">
        <f t="shared" si="1"/>
        <v>123.46029411764705</v>
      </c>
    </row>
    <row r="87" spans="1:5" s="5" customFormat="1" ht="12.75">
      <c r="A87" s="5" t="s">
        <v>53</v>
      </c>
      <c r="B87" s="29">
        <v>9314389</v>
      </c>
      <c r="C87" s="34">
        <v>2349.25</v>
      </c>
      <c r="D87" s="34">
        <v>5871.416666666667</v>
      </c>
      <c r="E87" s="29">
        <f t="shared" si="1"/>
        <v>132.1996253033765</v>
      </c>
    </row>
    <row r="88" spans="1:5" s="5" customFormat="1" ht="12.75">
      <c r="A88" s="5" t="s">
        <v>55</v>
      </c>
      <c r="B88" s="29">
        <v>2801268</v>
      </c>
      <c r="C88" s="34">
        <v>744.3333333333334</v>
      </c>
      <c r="D88" s="34">
        <v>1806.8333333333333</v>
      </c>
      <c r="E88" s="29">
        <f t="shared" si="1"/>
        <v>129.19785997601699</v>
      </c>
    </row>
    <row r="89" spans="1:5" s="5" customFormat="1" ht="12.75">
      <c r="A89" s="5" t="s">
        <v>57</v>
      </c>
      <c r="B89" s="29">
        <v>298239</v>
      </c>
      <c r="C89" s="34">
        <v>76.25</v>
      </c>
      <c r="D89" s="34">
        <v>204.33333333333334</v>
      </c>
      <c r="E89" s="29">
        <f t="shared" si="1"/>
        <v>121.63091353996737</v>
      </c>
    </row>
    <row r="90" spans="1:5" s="5" customFormat="1" ht="12.75">
      <c r="A90" s="5" t="s">
        <v>59</v>
      </c>
      <c r="B90" s="29">
        <v>39661</v>
      </c>
      <c r="C90" s="34">
        <v>11.25</v>
      </c>
      <c r="D90" s="34">
        <v>28.333333333333332</v>
      </c>
      <c r="E90" s="29">
        <f t="shared" si="1"/>
        <v>116.64999999999999</v>
      </c>
    </row>
    <row r="91" spans="1:5" s="5" customFormat="1" ht="12.75">
      <c r="A91" s="5" t="s">
        <v>61</v>
      </c>
      <c r="B91" s="29">
        <v>73910</v>
      </c>
      <c r="C91" s="34">
        <v>19.166666666666668</v>
      </c>
      <c r="D91" s="34">
        <v>46.166666666666664</v>
      </c>
      <c r="E91" s="29">
        <f t="shared" si="1"/>
        <v>133.4115523465704</v>
      </c>
    </row>
    <row r="92" spans="1:5" s="5" customFormat="1" ht="12.75">
      <c r="A92" s="5" t="s">
        <v>63</v>
      </c>
      <c r="B92" s="29">
        <v>5352898</v>
      </c>
      <c r="C92" s="34">
        <v>1362.5833333333333</v>
      </c>
      <c r="D92" s="34">
        <v>3451.8333333333335</v>
      </c>
      <c r="E92" s="29">
        <f t="shared" si="1"/>
        <v>129.22838105354643</v>
      </c>
    </row>
    <row r="93" spans="1:5" s="5" customFormat="1" ht="12.75">
      <c r="A93" s="5" t="s">
        <v>65</v>
      </c>
      <c r="B93" s="29">
        <v>156561</v>
      </c>
      <c r="C93" s="34">
        <v>43.083333333333336</v>
      </c>
      <c r="D93" s="34">
        <v>107.58333333333333</v>
      </c>
      <c r="E93" s="29">
        <f t="shared" si="1"/>
        <v>121.27110766847404</v>
      </c>
    </row>
    <row r="94" spans="1:5" s="5" customFormat="1" ht="12.75">
      <c r="A94" s="5" t="s">
        <v>67</v>
      </c>
      <c r="B94" s="29">
        <v>176110</v>
      </c>
      <c r="C94" s="34">
        <v>49.166666666666664</v>
      </c>
      <c r="D94" s="34">
        <v>119.58333333333333</v>
      </c>
      <c r="E94" s="29">
        <f t="shared" si="1"/>
        <v>122.72473867595819</v>
      </c>
    </row>
    <row r="95" spans="1:5" s="5" customFormat="1" ht="12.75">
      <c r="A95" s="5" t="s">
        <v>69</v>
      </c>
      <c r="B95" s="29">
        <v>960168</v>
      </c>
      <c r="C95" s="34">
        <v>240.5</v>
      </c>
      <c r="D95" s="34">
        <v>637</v>
      </c>
      <c r="E95" s="29">
        <f t="shared" si="1"/>
        <v>125.61067503924647</v>
      </c>
    </row>
    <row r="96" spans="1:5" s="5" customFormat="1" ht="12.75">
      <c r="A96" s="5" t="s">
        <v>71</v>
      </c>
      <c r="B96" s="29">
        <v>290197</v>
      </c>
      <c r="C96" s="34">
        <v>74.33333333333333</v>
      </c>
      <c r="D96" s="34">
        <v>185.33333333333334</v>
      </c>
      <c r="E96" s="29">
        <f t="shared" si="1"/>
        <v>130.48426258992805</v>
      </c>
    </row>
    <row r="97" spans="1:5" s="5" customFormat="1" ht="12.75">
      <c r="A97" s="5" t="s">
        <v>73</v>
      </c>
      <c r="B97" s="29">
        <v>80091</v>
      </c>
      <c r="C97" s="34">
        <v>21.166666666666668</v>
      </c>
      <c r="D97" s="34">
        <v>46.333333333333336</v>
      </c>
      <c r="E97" s="29">
        <f t="shared" si="1"/>
        <v>144.04856115107913</v>
      </c>
    </row>
    <row r="98" spans="1:5" s="5" customFormat="1" ht="12.75">
      <c r="A98" s="5" t="s">
        <v>75</v>
      </c>
      <c r="B98" s="29">
        <v>207344</v>
      </c>
      <c r="C98" s="34">
        <v>56.833333333333336</v>
      </c>
      <c r="D98" s="34">
        <v>138.33333333333334</v>
      </c>
      <c r="E98" s="29">
        <f t="shared" si="1"/>
        <v>124.90602409638554</v>
      </c>
    </row>
    <row r="99" spans="1:5" s="5" customFormat="1" ht="12.75">
      <c r="A99" s="5" t="s">
        <v>77</v>
      </c>
      <c r="B99" s="29">
        <v>193757</v>
      </c>
      <c r="C99" s="34">
        <v>49.416666666666664</v>
      </c>
      <c r="D99" s="34">
        <v>137.58333333333334</v>
      </c>
      <c r="E99" s="29">
        <f t="shared" si="1"/>
        <v>117.35735917625681</v>
      </c>
    </row>
    <row r="100" spans="1:5" s="5" customFormat="1" ht="12.75">
      <c r="A100" s="5" t="s">
        <v>79</v>
      </c>
      <c r="B100" s="29">
        <v>1568225</v>
      </c>
      <c r="C100" s="34">
        <v>411.8333333333333</v>
      </c>
      <c r="D100" s="34">
        <v>991.9166666666666</v>
      </c>
      <c r="E100" s="29">
        <f t="shared" si="1"/>
        <v>131.75039905906075</v>
      </c>
    </row>
    <row r="101" spans="1:5" s="5" customFormat="1" ht="12.75">
      <c r="A101" s="5" t="s">
        <v>81</v>
      </c>
      <c r="B101" s="29">
        <v>524281</v>
      </c>
      <c r="C101" s="34">
        <v>132.91666666666666</v>
      </c>
      <c r="D101" s="34">
        <v>332</v>
      </c>
      <c r="E101" s="29">
        <f t="shared" si="1"/>
        <v>131.59663654618473</v>
      </c>
    </row>
    <row r="102" spans="1:5" s="5" customFormat="1" ht="12.75">
      <c r="A102" s="5" t="s">
        <v>83</v>
      </c>
      <c r="B102" s="29">
        <v>335361</v>
      </c>
      <c r="C102" s="34">
        <v>94</v>
      </c>
      <c r="D102" s="34">
        <v>221</v>
      </c>
      <c r="E102" s="29">
        <f t="shared" si="1"/>
        <v>126.45588235294117</v>
      </c>
    </row>
    <row r="103" spans="1:5" s="5" customFormat="1" ht="12.75">
      <c r="A103" s="5" t="s">
        <v>85</v>
      </c>
      <c r="B103" s="29">
        <v>127717</v>
      </c>
      <c r="C103" s="34">
        <v>33.083333333333336</v>
      </c>
      <c r="D103" s="34">
        <v>80.91666666666667</v>
      </c>
      <c r="E103" s="29">
        <f t="shared" si="1"/>
        <v>131.53141091658082</v>
      </c>
    </row>
    <row r="104" spans="1:5" s="5" customFormat="1" ht="12.75">
      <c r="A104" s="5" t="s">
        <v>87</v>
      </c>
      <c r="B104" s="29">
        <v>1139995</v>
      </c>
      <c r="C104" s="34">
        <v>302.6666666666667</v>
      </c>
      <c r="D104" s="34">
        <v>743.6666666666666</v>
      </c>
      <c r="E104" s="29">
        <f t="shared" si="1"/>
        <v>127.74484536082474</v>
      </c>
    </row>
    <row r="105" spans="1:5" s="5" customFormat="1" ht="12.75">
      <c r="A105" s="5" t="s">
        <v>89</v>
      </c>
      <c r="B105" s="29">
        <v>113770</v>
      </c>
      <c r="C105" s="34">
        <v>29.666666666666668</v>
      </c>
      <c r="D105" s="34">
        <v>74.08333333333333</v>
      </c>
      <c r="E105" s="29">
        <f t="shared" si="1"/>
        <v>127.97525309336334</v>
      </c>
    </row>
    <row r="106" spans="1:5" s="5" customFormat="1" ht="12.75">
      <c r="A106" s="5" t="s">
        <v>91</v>
      </c>
      <c r="B106" s="29">
        <v>180675</v>
      </c>
      <c r="C106" s="34">
        <v>49.583333333333336</v>
      </c>
      <c r="D106" s="34">
        <v>123.33333333333333</v>
      </c>
      <c r="E106" s="29">
        <f t="shared" si="1"/>
        <v>122.07770270270271</v>
      </c>
    </row>
    <row r="107" spans="1:5" s="5" customFormat="1" ht="12.75">
      <c r="A107" s="5" t="s">
        <v>93</v>
      </c>
      <c r="B107" s="29">
        <v>2498689</v>
      </c>
      <c r="C107" s="34">
        <v>649</v>
      </c>
      <c r="D107" s="34">
        <v>1613.0833333333333</v>
      </c>
      <c r="E107" s="29">
        <f t="shared" si="1"/>
        <v>129.08451722890945</v>
      </c>
    </row>
    <row r="108" spans="1:5" s="5" customFormat="1" ht="12.75">
      <c r="A108" s="5" t="s">
        <v>95</v>
      </c>
      <c r="B108" s="29">
        <v>52085</v>
      </c>
      <c r="C108" s="34">
        <v>14.166666666666666</v>
      </c>
      <c r="D108" s="34">
        <v>30.5</v>
      </c>
      <c r="E108" s="29">
        <f t="shared" si="1"/>
        <v>142.30874316939892</v>
      </c>
    </row>
    <row r="109" spans="1:5" s="5" customFormat="1" ht="12.75">
      <c r="A109" s="5" t="s">
        <v>97</v>
      </c>
      <c r="B109" s="29">
        <v>248036</v>
      </c>
      <c r="C109" s="34">
        <v>67.83333333333333</v>
      </c>
      <c r="D109" s="34">
        <v>166.91666666666666</v>
      </c>
      <c r="E109" s="29">
        <f t="shared" si="1"/>
        <v>123.83225162256616</v>
      </c>
    </row>
    <row r="110" s="5" customFormat="1" ht="12.75"/>
    <row r="111" s="5" customFormat="1" ht="12.75">
      <c r="A111" s="14" t="s">
        <v>105</v>
      </c>
    </row>
    <row r="112" s="5" customFormat="1" ht="12.75">
      <c r="A112" s="15" t="s">
        <v>130</v>
      </c>
    </row>
    <row r="113" s="5" customFormat="1" ht="12.75">
      <c r="A113" s="16" t="s">
        <v>129</v>
      </c>
    </row>
    <row r="114" s="5" customFormat="1" ht="12.75">
      <c r="A114" s="17" t="s">
        <v>108</v>
      </c>
    </row>
  </sheetData>
  <sheetProtection/>
  <mergeCells count="2">
    <mergeCell ref="B4:E4"/>
    <mergeCell ref="C5:E5"/>
  </mergeCells>
  <hyperlinks>
    <hyperlink ref="A114" r:id="rId1" display="http://www.iowadatacenter.org"/>
  </hyperlinks>
  <printOptions/>
  <pageMargins left="0.45" right="0.7" top="0.5" bottom="0.75" header="0.3" footer="0.3"/>
  <pageSetup horizontalDpi="600" verticalDpi="600" orientation="portrait" r:id="rId2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8515625" style="2" customWidth="1"/>
    <col min="2" max="2" width="10.8515625" style="2" customWidth="1"/>
    <col min="3" max="3" width="9.421875" style="2" bestFit="1" customWidth="1"/>
    <col min="4" max="4" width="10.421875" style="2" customWidth="1"/>
    <col min="5" max="5" width="12.8515625" style="2" customWidth="1"/>
    <col min="6" max="16384" width="9.140625" style="2" customWidth="1"/>
  </cols>
  <sheetData>
    <row r="1" s="5" customFormat="1" ht="12.75">
      <c r="A1" s="9" t="s">
        <v>119</v>
      </c>
    </row>
    <row r="2" spans="1:5" s="5" customFormat="1" ht="15" customHeight="1">
      <c r="A2" s="36" t="s">
        <v>126</v>
      </c>
      <c r="B2" s="7"/>
      <c r="C2" s="7"/>
      <c r="D2" s="7"/>
      <c r="E2" s="13"/>
    </row>
    <row r="3" s="5" customFormat="1" ht="12.75">
      <c r="A3" s="9"/>
    </row>
    <row r="4" spans="1:5" s="5" customFormat="1" ht="12.75">
      <c r="A4" s="21"/>
      <c r="B4" s="38" t="s">
        <v>127</v>
      </c>
      <c r="C4" s="39"/>
      <c r="D4" s="39"/>
      <c r="E4" s="40"/>
    </row>
    <row r="5" spans="1:5" s="8" customFormat="1" ht="12.75">
      <c r="A5" s="22"/>
      <c r="B5" s="10" t="s">
        <v>103</v>
      </c>
      <c r="C5" s="38" t="s">
        <v>101</v>
      </c>
      <c r="D5" s="39"/>
      <c r="E5" s="40"/>
    </row>
    <row r="6" spans="1:5" s="8" customFormat="1" ht="12.75">
      <c r="A6" s="22"/>
      <c r="B6" s="19" t="s">
        <v>109</v>
      </c>
      <c r="C6" s="25"/>
      <c r="D6" s="25"/>
      <c r="E6" s="24" t="s">
        <v>111</v>
      </c>
    </row>
    <row r="7" spans="1:5" s="8" customFormat="1" ht="12.75">
      <c r="A7" s="23" t="s">
        <v>99</v>
      </c>
      <c r="B7" s="11" t="s">
        <v>110</v>
      </c>
      <c r="C7" s="20" t="s">
        <v>100</v>
      </c>
      <c r="D7" s="20" t="s">
        <v>102</v>
      </c>
      <c r="E7" s="20" t="s">
        <v>112</v>
      </c>
    </row>
    <row r="8" s="5" customFormat="1" ht="12.75"/>
    <row r="9" spans="1:5" s="12" customFormat="1" ht="12.75">
      <c r="A9" s="12" t="s">
        <v>104</v>
      </c>
      <c r="B9" s="26">
        <v>70282353</v>
      </c>
      <c r="C9" s="27">
        <v>17734</v>
      </c>
      <c r="D9" s="27">
        <v>44798.25</v>
      </c>
      <c r="E9" s="26">
        <f>(B9/D9)/12</f>
        <v>130.7386505053211</v>
      </c>
    </row>
    <row r="10" spans="2:4" s="5" customFormat="1" ht="12.75">
      <c r="B10" s="29"/>
      <c r="C10" s="28"/>
      <c r="D10" s="28"/>
    </row>
    <row r="11" spans="1:5" s="5" customFormat="1" ht="12.75">
      <c r="A11" s="5" t="s">
        <v>0</v>
      </c>
      <c r="B11" s="29">
        <v>91023</v>
      </c>
      <c r="C11" s="34">
        <v>25.416666666666668</v>
      </c>
      <c r="D11" s="34">
        <v>53.833333333333336</v>
      </c>
      <c r="E11" s="29">
        <f>(B11/D11)/12</f>
        <v>140.90247678018576</v>
      </c>
    </row>
    <row r="12" spans="1:5" s="5" customFormat="1" ht="12.75">
      <c r="A12" s="5" t="s">
        <v>2</v>
      </c>
      <c r="B12" s="29">
        <v>55623</v>
      </c>
      <c r="C12" s="34">
        <v>14.333333333333334</v>
      </c>
      <c r="D12" s="34">
        <v>43.25</v>
      </c>
      <c r="E12" s="29">
        <f aca="true" t="shared" si="0" ref="E12:E75">(B12/D12)/12</f>
        <v>107.17341040462428</v>
      </c>
    </row>
    <row r="13" spans="1:5" s="5" customFormat="1" ht="12.75">
      <c r="A13" s="5" t="s">
        <v>4</v>
      </c>
      <c r="B13" s="29">
        <v>246651</v>
      </c>
      <c r="C13" s="34">
        <v>62.5</v>
      </c>
      <c r="D13" s="34">
        <v>180.08333333333334</v>
      </c>
      <c r="E13" s="29">
        <f t="shared" si="0"/>
        <v>114.13743637204998</v>
      </c>
    </row>
    <row r="14" spans="1:5" s="5" customFormat="1" ht="12.75">
      <c r="A14" s="5" t="s">
        <v>6</v>
      </c>
      <c r="B14" s="29">
        <v>538671</v>
      </c>
      <c r="C14" s="34">
        <v>140.75</v>
      </c>
      <c r="D14" s="34">
        <v>347.0833333333333</v>
      </c>
      <c r="E14" s="29">
        <f t="shared" si="0"/>
        <v>129.3327731092437</v>
      </c>
    </row>
    <row r="15" spans="1:5" s="5" customFormat="1" ht="12.75">
      <c r="A15" s="5" t="s">
        <v>8</v>
      </c>
      <c r="B15" s="29">
        <v>90381</v>
      </c>
      <c r="C15" s="34">
        <v>23.416666666666668</v>
      </c>
      <c r="D15" s="34">
        <v>61.583333333333336</v>
      </c>
      <c r="E15" s="29">
        <f t="shared" si="0"/>
        <v>122.30175913396482</v>
      </c>
    </row>
    <row r="16" spans="1:5" s="5" customFormat="1" ht="12.75">
      <c r="A16" s="5" t="s">
        <v>10</v>
      </c>
      <c r="B16" s="29">
        <v>452482</v>
      </c>
      <c r="C16" s="34">
        <v>114.25</v>
      </c>
      <c r="D16" s="34">
        <v>287.6666666666667</v>
      </c>
      <c r="E16" s="29">
        <f t="shared" si="0"/>
        <v>131.07821552723058</v>
      </c>
    </row>
    <row r="17" spans="1:5" s="5" customFormat="1" ht="12.75">
      <c r="A17" s="5" t="s">
        <v>12</v>
      </c>
      <c r="B17" s="29">
        <v>5069567</v>
      </c>
      <c r="C17" s="34">
        <v>1276.1666666666667</v>
      </c>
      <c r="D17" s="34">
        <v>3122.9166666666665</v>
      </c>
      <c r="E17" s="29">
        <f t="shared" si="0"/>
        <v>135.2786390927285</v>
      </c>
    </row>
    <row r="18" spans="1:5" s="5" customFormat="1" ht="12.75">
      <c r="A18" s="5" t="s">
        <v>14</v>
      </c>
      <c r="B18" s="29">
        <v>411235</v>
      </c>
      <c r="C18" s="34">
        <v>107</v>
      </c>
      <c r="D18" s="34">
        <v>269.1666666666667</v>
      </c>
      <c r="E18" s="29">
        <f t="shared" si="0"/>
        <v>127.31733746130031</v>
      </c>
    </row>
    <row r="19" spans="1:5" s="5" customFormat="1" ht="12.75">
      <c r="A19" s="5" t="s">
        <v>16</v>
      </c>
      <c r="B19" s="29">
        <v>265742</v>
      </c>
      <c r="C19" s="34">
        <v>68.91666666666667</v>
      </c>
      <c r="D19" s="34">
        <v>167.33333333333334</v>
      </c>
      <c r="E19" s="29">
        <f t="shared" si="0"/>
        <v>132.34163346613545</v>
      </c>
    </row>
    <row r="20" spans="1:5" s="5" customFormat="1" ht="12.75">
      <c r="A20" s="5" t="s">
        <v>18</v>
      </c>
      <c r="B20" s="29">
        <v>344784</v>
      </c>
      <c r="C20" s="34">
        <v>85.66666666666667</v>
      </c>
      <c r="D20" s="34">
        <v>221.41666666666666</v>
      </c>
      <c r="E20" s="29">
        <f t="shared" si="0"/>
        <v>129.76439593526536</v>
      </c>
    </row>
    <row r="21" spans="1:5" s="5" customFormat="1" ht="12.75">
      <c r="A21" s="5" t="s">
        <v>20</v>
      </c>
      <c r="B21" s="29">
        <v>324226</v>
      </c>
      <c r="C21" s="34">
        <v>81.25</v>
      </c>
      <c r="D21" s="34">
        <v>211.16666666666666</v>
      </c>
      <c r="E21" s="29">
        <f t="shared" si="0"/>
        <v>127.95027624309392</v>
      </c>
    </row>
    <row r="22" spans="1:5" s="5" customFormat="1" ht="12.75">
      <c r="A22" s="5" t="s">
        <v>22</v>
      </c>
      <c r="B22" s="29">
        <v>211474</v>
      </c>
      <c r="C22" s="34">
        <v>53.833333333333336</v>
      </c>
      <c r="D22" s="34">
        <v>135</v>
      </c>
      <c r="E22" s="29">
        <f t="shared" si="0"/>
        <v>130.5395061728395</v>
      </c>
    </row>
    <row r="23" spans="1:5" s="5" customFormat="1" ht="12.75">
      <c r="A23" s="5" t="s">
        <v>24</v>
      </c>
      <c r="B23" s="29">
        <v>134256</v>
      </c>
      <c r="C23" s="34">
        <v>38.583333333333336</v>
      </c>
      <c r="D23" s="34">
        <v>85.16666666666667</v>
      </c>
      <c r="E23" s="29">
        <f t="shared" si="0"/>
        <v>131.36594911937377</v>
      </c>
    </row>
    <row r="24" spans="1:5" s="5" customFormat="1" ht="12.75">
      <c r="A24" s="5" t="s">
        <v>26</v>
      </c>
      <c r="B24" s="29">
        <v>228180</v>
      </c>
      <c r="C24" s="34">
        <v>56.916666666666664</v>
      </c>
      <c r="D24" s="34">
        <v>144.5</v>
      </c>
      <c r="E24" s="29">
        <f t="shared" si="0"/>
        <v>131.5916955017301</v>
      </c>
    </row>
    <row r="25" spans="1:5" s="5" customFormat="1" ht="12.75">
      <c r="A25" s="5" t="s">
        <v>28</v>
      </c>
      <c r="B25" s="29">
        <v>311505</v>
      </c>
      <c r="C25" s="34">
        <v>82.16666666666667</v>
      </c>
      <c r="D25" s="34">
        <v>193.75</v>
      </c>
      <c r="E25" s="29">
        <f t="shared" si="0"/>
        <v>133.9806451612903</v>
      </c>
    </row>
    <row r="26" spans="1:5" s="5" customFormat="1" ht="12.75">
      <c r="A26" s="5" t="s">
        <v>30</v>
      </c>
      <c r="B26" s="29">
        <v>169757</v>
      </c>
      <c r="C26" s="34">
        <v>43.583333333333336</v>
      </c>
      <c r="D26" s="34">
        <v>110</v>
      </c>
      <c r="E26" s="29">
        <f t="shared" si="0"/>
        <v>128.60378787878787</v>
      </c>
    </row>
    <row r="27" spans="1:5" s="5" customFormat="1" ht="12.75">
      <c r="A27" s="5" t="s">
        <v>32</v>
      </c>
      <c r="B27" s="29">
        <v>888083</v>
      </c>
      <c r="C27" s="34">
        <v>225.66666666666666</v>
      </c>
      <c r="D27" s="34">
        <v>565.3333333333334</v>
      </c>
      <c r="E27" s="29">
        <f t="shared" si="0"/>
        <v>130.90846108490567</v>
      </c>
    </row>
    <row r="28" spans="1:5" s="5" customFormat="1" ht="12.75">
      <c r="A28" s="5" t="s">
        <v>34</v>
      </c>
      <c r="B28" s="29">
        <v>157502</v>
      </c>
      <c r="C28" s="34">
        <v>44.083333333333336</v>
      </c>
      <c r="D28" s="34">
        <v>94.75</v>
      </c>
      <c r="E28" s="29">
        <f t="shared" si="0"/>
        <v>138.52418645558487</v>
      </c>
    </row>
    <row r="29" spans="1:5" s="5" customFormat="1" ht="12.75">
      <c r="A29" s="5" t="s">
        <v>36</v>
      </c>
      <c r="B29" s="29">
        <v>213186</v>
      </c>
      <c r="C29" s="34">
        <v>53.083333333333336</v>
      </c>
      <c r="D29" s="34">
        <v>128.83333333333334</v>
      </c>
      <c r="E29" s="29">
        <f t="shared" si="0"/>
        <v>137.89521345407502</v>
      </c>
    </row>
    <row r="30" spans="1:5" s="5" customFormat="1" ht="12.75">
      <c r="A30" s="5" t="s">
        <v>38</v>
      </c>
      <c r="B30" s="29">
        <v>137484</v>
      </c>
      <c r="C30" s="34">
        <v>38.25</v>
      </c>
      <c r="D30" s="34">
        <v>80.83333333333333</v>
      </c>
      <c r="E30" s="29">
        <f t="shared" si="0"/>
        <v>141.7360824742268</v>
      </c>
    </row>
    <row r="31" spans="1:5" s="5" customFormat="1" ht="12.75">
      <c r="A31" s="5" t="s">
        <v>40</v>
      </c>
      <c r="B31" s="29">
        <v>366156</v>
      </c>
      <c r="C31" s="34">
        <v>94.41666666666667</v>
      </c>
      <c r="D31" s="34">
        <v>235.91666666666666</v>
      </c>
      <c r="E31" s="29">
        <f t="shared" si="0"/>
        <v>129.33804309431295</v>
      </c>
    </row>
    <row r="32" spans="1:5" s="5" customFormat="1" ht="12.75">
      <c r="A32" s="5" t="s">
        <v>42</v>
      </c>
      <c r="B32" s="29">
        <v>249317</v>
      </c>
      <c r="C32" s="34">
        <v>62.25</v>
      </c>
      <c r="D32" s="34">
        <v>172.58333333333334</v>
      </c>
      <c r="E32" s="29">
        <f t="shared" si="0"/>
        <v>120.38483824239496</v>
      </c>
    </row>
    <row r="33" spans="1:5" s="5" customFormat="1" ht="12.75">
      <c r="A33" s="5" t="s">
        <v>44</v>
      </c>
      <c r="B33" s="29">
        <v>2009242</v>
      </c>
      <c r="C33" s="34">
        <v>502.0833333333333</v>
      </c>
      <c r="D33" s="34">
        <v>1340.6666666666667</v>
      </c>
      <c r="E33" s="29">
        <f t="shared" si="0"/>
        <v>124.8907260069617</v>
      </c>
    </row>
    <row r="34" spans="1:5" s="5" customFormat="1" ht="12.75">
      <c r="A34" s="5" t="s">
        <v>46</v>
      </c>
      <c r="B34" s="29">
        <v>524459</v>
      </c>
      <c r="C34" s="34">
        <v>136.91666666666666</v>
      </c>
      <c r="D34" s="34">
        <v>321.6666666666667</v>
      </c>
      <c r="E34" s="29">
        <f t="shared" si="0"/>
        <v>135.870207253886</v>
      </c>
    </row>
    <row r="35" spans="1:5" s="5" customFormat="1" ht="12.75">
      <c r="A35" s="5" t="s">
        <v>48</v>
      </c>
      <c r="B35" s="29">
        <v>625558</v>
      </c>
      <c r="C35" s="34">
        <v>159.16666666666666</v>
      </c>
      <c r="D35" s="34">
        <v>394.6666666666667</v>
      </c>
      <c r="E35" s="29">
        <f t="shared" si="0"/>
        <v>132.08572635135135</v>
      </c>
    </row>
    <row r="36" spans="1:5" s="5" customFormat="1" ht="12.75">
      <c r="A36" s="5" t="s">
        <v>50</v>
      </c>
      <c r="B36" s="29">
        <v>141269</v>
      </c>
      <c r="C36" s="34">
        <v>32.666666666666664</v>
      </c>
      <c r="D36" s="34">
        <v>88.08333333333333</v>
      </c>
      <c r="E36" s="29">
        <f t="shared" si="0"/>
        <v>133.65089877010408</v>
      </c>
    </row>
    <row r="37" spans="1:5" s="5" customFormat="1" ht="12.75">
      <c r="A37" s="5" t="s">
        <v>52</v>
      </c>
      <c r="B37" s="29">
        <v>200995</v>
      </c>
      <c r="C37" s="34">
        <v>47.833333333333336</v>
      </c>
      <c r="D37" s="34">
        <v>122.75</v>
      </c>
      <c r="E37" s="29">
        <f t="shared" si="0"/>
        <v>136.45281737949762</v>
      </c>
    </row>
    <row r="38" spans="1:5" s="5" customFormat="1" ht="12.75">
      <c r="A38" s="5" t="s">
        <v>54</v>
      </c>
      <c r="B38" s="29">
        <v>320223</v>
      </c>
      <c r="C38" s="34">
        <v>82.5</v>
      </c>
      <c r="D38" s="34">
        <v>205.75</v>
      </c>
      <c r="E38" s="29">
        <f t="shared" si="0"/>
        <v>129.69744835965977</v>
      </c>
    </row>
    <row r="39" spans="1:5" s="5" customFormat="1" ht="12.75">
      <c r="A39" s="5" t="s">
        <v>56</v>
      </c>
      <c r="B39" s="29">
        <v>1610651</v>
      </c>
      <c r="C39" s="34">
        <v>408.8333333333333</v>
      </c>
      <c r="D39" s="34">
        <v>1052.8333333333333</v>
      </c>
      <c r="E39" s="29">
        <f t="shared" si="0"/>
        <v>127.48543612474276</v>
      </c>
    </row>
    <row r="40" spans="1:5" s="5" customFormat="1" ht="12.75">
      <c r="A40" s="5" t="s">
        <v>58</v>
      </c>
      <c r="B40" s="29">
        <v>195324</v>
      </c>
      <c r="C40" s="34">
        <v>46.25</v>
      </c>
      <c r="D40" s="34">
        <v>120.58333333333333</v>
      </c>
      <c r="E40" s="29">
        <f t="shared" si="0"/>
        <v>134.98548721492745</v>
      </c>
    </row>
    <row r="41" spans="1:5" s="5" customFormat="1" ht="12.75">
      <c r="A41" s="5" t="s">
        <v>60</v>
      </c>
      <c r="B41" s="29">
        <v>2189815</v>
      </c>
      <c r="C41" s="34">
        <v>542.8333333333334</v>
      </c>
      <c r="D41" s="34">
        <v>1440.25</v>
      </c>
      <c r="E41" s="29">
        <f t="shared" si="0"/>
        <v>126.7034079731528</v>
      </c>
    </row>
    <row r="42" spans="1:5" s="5" customFormat="1" ht="12.75">
      <c r="A42" s="5" t="s">
        <v>62</v>
      </c>
      <c r="B42" s="29">
        <v>152495</v>
      </c>
      <c r="C42" s="34">
        <v>39.666666666666664</v>
      </c>
      <c r="D42" s="34">
        <v>95.16666666666667</v>
      </c>
      <c r="E42" s="29">
        <f t="shared" si="0"/>
        <v>133.53327495621716</v>
      </c>
    </row>
    <row r="43" spans="1:5" s="5" customFormat="1" ht="12.75">
      <c r="A43" s="5" t="s">
        <v>64</v>
      </c>
      <c r="B43" s="29">
        <v>570615</v>
      </c>
      <c r="C43" s="34">
        <v>136</v>
      </c>
      <c r="D43" s="34">
        <v>376.4166666666667</v>
      </c>
      <c r="E43" s="29">
        <f t="shared" si="0"/>
        <v>126.326101394731</v>
      </c>
    </row>
    <row r="44" spans="1:5" s="5" customFormat="1" ht="12.75">
      <c r="A44" s="5" t="s">
        <v>66</v>
      </c>
      <c r="B44" s="29">
        <v>369022</v>
      </c>
      <c r="C44" s="34">
        <v>94.33333333333333</v>
      </c>
      <c r="D44" s="34">
        <v>244.33333333333334</v>
      </c>
      <c r="E44" s="29">
        <f t="shared" si="0"/>
        <v>125.86016371077761</v>
      </c>
    </row>
    <row r="45" spans="1:5" s="5" customFormat="1" ht="12.75">
      <c r="A45" s="5" t="s">
        <v>68</v>
      </c>
      <c r="B45" s="29">
        <v>167285</v>
      </c>
      <c r="C45" s="34">
        <v>42.5</v>
      </c>
      <c r="D45" s="34">
        <v>108.91666666666667</v>
      </c>
      <c r="E45" s="29">
        <f t="shared" si="0"/>
        <v>127.99158377964805</v>
      </c>
    </row>
    <row r="46" spans="1:5" s="5" customFormat="1" ht="12.75">
      <c r="A46" s="5" t="s">
        <v>70</v>
      </c>
      <c r="B46" s="29">
        <v>209598</v>
      </c>
      <c r="C46" s="34">
        <v>55.333333333333336</v>
      </c>
      <c r="D46" s="34">
        <v>139.25</v>
      </c>
      <c r="E46" s="29">
        <f t="shared" si="0"/>
        <v>125.4326750448833</v>
      </c>
    </row>
    <row r="47" spans="1:5" s="5" customFormat="1" ht="12.75">
      <c r="A47" s="5" t="s">
        <v>72</v>
      </c>
      <c r="B47" s="29">
        <v>130571</v>
      </c>
      <c r="C47" s="34">
        <v>35.083333333333336</v>
      </c>
      <c r="D47" s="34">
        <v>87</v>
      </c>
      <c r="E47" s="29">
        <f t="shared" si="0"/>
        <v>125.06800766283526</v>
      </c>
    </row>
    <row r="48" spans="1:5" s="5" customFormat="1" ht="12.75">
      <c r="A48" s="5" t="s">
        <v>74</v>
      </c>
      <c r="B48" s="29">
        <v>138826</v>
      </c>
      <c r="C48" s="34">
        <v>35.333333333333336</v>
      </c>
      <c r="D48" s="34">
        <v>82.41666666666667</v>
      </c>
      <c r="E48" s="29">
        <f t="shared" si="0"/>
        <v>140.3700707785642</v>
      </c>
    </row>
    <row r="49" spans="1:5" s="5" customFormat="1" ht="12.75">
      <c r="A49" s="5" t="s">
        <v>76</v>
      </c>
      <c r="B49" s="29">
        <v>99602</v>
      </c>
      <c r="C49" s="34">
        <v>25</v>
      </c>
      <c r="D49" s="34">
        <v>60.666666666666664</v>
      </c>
      <c r="E49" s="29">
        <f t="shared" si="0"/>
        <v>136.81593406593407</v>
      </c>
    </row>
    <row r="50" spans="1:5" s="5" customFormat="1" ht="12.75">
      <c r="A50" s="5" t="s">
        <v>78</v>
      </c>
      <c r="B50" s="29">
        <v>250757</v>
      </c>
      <c r="C50" s="34">
        <v>64.08333333333333</v>
      </c>
      <c r="D50" s="34">
        <v>161.83333333333334</v>
      </c>
      <c r="E50" s="29">
        <f t="shared" si="0"/>
        <v>129.12306900102985</v>
      </c>
    </row>
    <row r="51" spans="1:5" s="5" customFormat="1" ht="12.75">
      <c r="A51" s="5" t="s">
        <v>80</v>
      </c>
      <c r="B51" s="29">
        <v>117611</v>
      </c>
      <c r="C51" s="34">
        <v>30.25</v>
      </c>
      <c r="D51" s="34">
        <v>73.16666666666667</v>
      </c>
      <c r="E51" s="29">
        <f t="shared" si="0"/>
        <v>133.95330296127563</v>
      </c>
    </row>
    <row r="52" spans="1:5" s="5" customFormat="1" ht="12.75">
      <c r="A52" s="5" t="s">
        <v>82</v>
      </c>
      <c r="B52" s="29">
        <v>297728</v>
      </c>
      <c r="C52" s="34">
        <v>77.75</v>
      </c>
      <c r="D52" s="34">
        <v>191</v>
      </c>
      <c r="E52" s="29">
        <f t="shared" si="0"/>
        <v>129.89877835951134</v>
      </c>
    </row>
    <row r="53" spans="1:5" s="5" customFormat="1" ht="12.75">
      <c r="A53" s="5" t="s">
        <v>84</v>
      </c>
      <c r="B53" s="29">
        <v>346407</v>
      </c>
      <c r="C53" s="34">
        <v>94.66666666666667</v>
      </c>
      <c r="D53" s="34">
        <v>227.41666666666666</v>
      </c>
      <c r="E53" s="29">
        <f t="shared" si="0"/>
        <v>126.93550751190912</v>
      </c>
    </row>
    <row r="54" spans="1:5" s="5" customFormat="1" ht="12.75">
      <c r="A54" s="5" t="s">
        <v>86</v>
      </c>
      <c r="B54" s="29">
        <v>441646</v>
      </c>
      <c r="C54" s="34">
        <v>125.41666666666667</v>
      </c>
      <c r="D54" s="34">
        <v>291</v>
      </c>
      <c r="E54" s="29">
        <f t="shared" si="0"/>
        <v>126.47365406643758</v>
      </c>
    </row>
    <row r="55" spans="1:5" s="5" customFormat="1" ht="12.75">
      <c r="A55" s="5" t="s">
        <v>88</v>
      </c>
      <c r="B55" s="29">
        <v>146647</v>
      </c>
      <c r="C55" s="34">
        <v>36.166666666666664</v>
      </c>
      <c r="D55" s="34">
        <v>96.75</v>
      </c>
      <c r="E55" s="29">
        <f t="shared" si="0"/>
        <v>126.31093884582258</v>
      </c>
    </row>
    <row r="56" spans="1:5" s="5" customFormat="1" ht="12.75">
      <c r="A56" s="5" t="s">
        <v>90</v>
      </c>
      <c r="B56" s="29">
        <v>167868</v>
      </c>
      <c r="C56" s="34">
        <v>42.666666666666664</v>
      </c>
      <c r="D56" s="34">
        <v>109.75</v>
      </c>
      <c r="E56" s="29">
        <f t="shared" si="0"/>
        <v>127.4624145785877</v>
      </c>
    </row>
    <row r="57" spans="1:5" s="5" customFormat="1" ht="12.75">
      <c r="A57" s="5" t="s">
        <v>92</v>
      </c>
      <c r="B57" s="29">
        <v>80108</v>
      </c>
      <c r="C57" s="34">
        <v>22.166666666666668</v>
      </c>
      <c r="D57" s="34">
        <v>47.416666666666664</v>
      </c>
      <c r="E57" s="29">
        <f t="shared" si="0"/>
        <v>140.78734622144114</v>
      </c>
    </row>
    <row r="58" spans="1:5" s="5" customFormat="1" ht="12.75">
      <c r="A58" s="5" t="s">
        <v>94</v>
      </c>
      <c r="B58" s="29">
        <v>175584</v>
      </c>
      <c r="C58" s="34">
        <v>45.916666666666664</v>
      </c>
      <c r="D58" s="34">
        <v>107.5</v>
      </c>
      <c r="E58" s="29">
        <f t="shared" si="0"/>
        <v>136.11162790697674</v>
      </c>
    </row>
    <row r="59" spans="1:5" s="5" customFormat="1" ht="12.75">
      <c r="A59" s="5" t="s">
        <v>96</v>
      </c>
      <c r="B59" s="29">
        <v>415198</v>
      </c>
      <c r="C59" s="34">
        <v>104.58333333333333</v>
      </c>
      <c r="D59" s="34">
        <v>266</v>
      </c>
      <c r="E59" s="29">
        <f t="shared" si="0"/>
        <v>130.07456140350877</v>
      </c>
    </row>
    <row r="60" spans="1:5" s="5" customFormat="1" ht="12.75">
      <c r="A60" s="5" t="s">
        <v>98</v>
      </c>
      <c r="B60" s="29">
        <v>792890</v>
      </c>
      <c r="C60" s="34">
        <v>198.75</v>
      </c>
      <c r="D60" s="34">
        <v>513</v>
      </c>
      <c r="E60" s="29">
        <f t="shared" si="0"/>
        <v>128.79954515919428</v>
      </c>
    </row>
    <row r="61" spans="1:5" s="5" customFormat="1" ht="12.75">
      <c r="A61" s="5" t="s">
        <v>1</v>
      </c>
      <c r="B61" s="29">
        <v>510646</v>
      </c>
      <c r="C61" s="34">
        <v>136.5</v>
      </c>
      <c r="D61" s="34">
        <v>343.25</v>
      </c>
      <c r="E61" s="29">
        <f t="shared" si="0"/>
        <v>123.97329448895363</v>
      </c>
    </row>
    <row r="62" spans="1:5" s="5" customFormat="1" ht="12.75">
      <c r="A62" s="5" t="s">
        <v>3</v>
      </c>
      <c r="B62" s="29">
        <v>1822283</v>
      </c>
      <c r="C62" s="34">
        <v>436.4166666666667</v>
      </c>
      <c r="D62" s="34">
        <v>1211.5833333333333</v>
      </c>
      <c r="E62" s="29">
        <f t="shared" si="0"/>
        <v>125.33757479881699</v>
      </c>
    </row>
    <row r="63" spans="1:5" s="5" customFormat="1" ht="12.75">
      <c r="A63" s="5" t="s">
        <v>5</v>
      </c>
      <c r="B63" s="29">
        <v>314955</v>
      </c>
      <c r="C63" s="34">
        <v>76.83333333333333</v>
      </c>
      <c r="D63" s="34">
        <v>196.16666666666666</v>
      </c>
      <c r="E63" s="29">
        <f t="shared" si="0"/>
        <v>133.79566694987255</v>
      </c>
    </row>
    <row r="64" spans="1:5" s="5" customFormat="1" ht="12.75">
      <c r="A64" s="5" t="s">
        <v>7</v>
      </c>
      <c r="B64" s="29">
        <v>287577</v>
      </c>
      <c r="C64" s="34">
        <v>70</v>
      </c>
      <c r="D64" s="34">
        <v>185.66666666666666</v>
      </c>
      <c r="E64" s="29">
        <f t="shared" si="0"/>
        <v>129.07405745062837</v>
      </c>
    </row>
    <row r="65" spans="1:5" s="5" customFormat="1" ht="12.75">
      <c r="A65" s="5" t="s">
        <v>9</v>
      </c>
      <c r="B65" s="29">
        <v>238357</v>
      </c>
      <c r="C65" s="34">
        <v>64.33333333333333</v>
      </c>
      <c r="D65" s="34">
        <v>147.25</v>
      </c>
      <c r="E65" s="29">
        <f t="shared" si="0"/>
        <v>134.8936049801924</v>
      </c>
    </row>
    <row r="66" spans="1:5" s="5" customFormat="1" ht="12.75">
      <c r="A66" s="5" t="s">
        <v>11</v>
      </c>
      <c r="B66" s="29">
        <v>1287482</v>
      </c>
      <c r="C66" s="34">
        <v>323.4166666666667</v>
      </c>
      <c r="D66" s="34">
        <v>806.9166666666666</v>
      </c>
      <c r="E66" s="29">
        <f t="shared" si="0"/>
        <v>132.96313126097286</v>
      </c>
    </row>
    <row r="67" spans="1:5" s="5" customFormat="1" ht="12.75">
      <c r="A67" s="5" t="s">
        <v>13</v>
      </c>
      <c r="B67" s="29">
        <v>5622629</v>
      </c>
      <c r="C67" s="34">
        <v>1364.5</v>
      </c>
      <c r="D67" s="34">
        <v>3555.75</v>
      </c>
      <c r="E67" s="29">
        <f t="shared" si="0"/>
        <v>131.77316084276643</v>
      </c>
    </row>
    <row r="68" spans="1:5" s="5" customFormat="1" ht="12.75">
      <c r="A68" s="5" t="s">
        <v>15</v>
      </c>
      <c r="B68" s="29">
        <v>345801</v>
      </c>
      <c r="C68" s="34">
        <v>95.08333333333333</v>
      </c>
      <c r="D68" s="34">
        <v>226.5</v>
      </c>
      <c r="E68" s="29">
        <f t="shared" si="0"/>
        <v>127.22626931567329</v>
      </c>
    </row>
    <row r="69" spans="1:5" s="5" customFormat="1" ht="12.75">
      <c r="A69" s="5" t="s">
        <v>17</v>
      </c>
      <c r="B69" s="29">
        <v>246616</v>
      </c>
      <c r="C69" s="34">
        <v>68.83333333333333</v>
      </c>
      <c r="D69" s="34">
        <v>161.75</v>
      </c>
      <c r="E69" s="29">
        <f t="shared" si="0"/>
        <v>127.05615662029881</v>
      </c>
    </row>
    <row r="70" spans="1:5" s="5" customFormat="1" ht="12.75">
      <c r="A70" s="5" t="s">
        <v>19</v>
      </c>
      <c r="B70" s="29">
        <v>98301</v>
      </c>
      <c r="C70" s="34">
        <v>23.75</v>
      </c>
      <c r="D70" s="34">
        <v>69.91666666666667</v>
      </c>
      <c r="E70" s="29">
        <f t="shared" si="0"/>
        <v>117.16448152562573</v>
      </c>
    </row>
    <row r="71" spans="1:5" s="5" customFormat="1" ht="12.75">
      <c r="A71" s="5" t="s">
        <v>21</v>
      </c>
      <c r="B71" s="29">
        <v>219292</v>
      </c>
      <c r="C71" s="34">
        <v>52.25</v>
      </c>
      <c r="D71" s="34">
        <v>127.16666666666667</v>
      </c>
      <c r="E71" s="29">
        <f t="shared" si="0"/>
        <v>143.70380078636958</v>
      </c>
    </row>
    <row r="72" spans="1:5" s="5" customFormat="1" ht="12.75">
      <c r="A72" s="5" t="s">
        <v>23</v>
      </c>
      <c r="B72" s="29">
        <v>828778</v>
      </c>
      <c r="C72" s="34">
        <v>213.66666666666666</v>
      </c>
      <c r="D72" s="34">
        <v>532.3333333333334</v>
      </c>
      <c r="E72" s="29">
        <f t="shared" si="0"/>
        <v>129.73982467125862</v>
      </c>
    </row>
    <row r="73" spans="1:5" s="5" customFormat="1" ht="12.75">
      <c r="A73" s="5" t="s">
        <v>25</v>
      </c>
      <c r="B73" s="29">
        <v>596465</v>
      </c>
      <c r="C73" s="34">
        <v>151.41666666666666</v>
      </c>
      <c r="D73" s="34">
        <v>384.5833333333333</v>
      </c>
      <c r="E73" s="29">
        <f t="shared" si="0"/>
        <v>129.2448537378115</v>
      </c>
    </row>
    <row r="74" spans="1:5" s="5" customFormat="1" ht="12.75">
      <c r="A74" s="5" t="s">
        <v>27</v>
      </c>
      <c r="B74" s="29">
        <v>1179341</v>
      </c>
      <c r="C74" s="34">
        <v>300</v>
      </c>
      <c r="D74" s="34">
        <v>761.5</v>
      </c>
      <c r="E74" s="29">
        <f t="shared" si="0"/>
        <v>129.05898446049466</v>
      </c>
    </row>
    <row r="75" spans="1:5" s="5" customFormat="1" ht="12.75">
      <c r="A75" s="5" t="s">
        <v>29</v>
      </c>
      <c r="B75" s="29">
        <v>291315</v>
      </c>
      <c r="C75" s="34">
        <v>73</v>
      </c>
      <c r="D75" s="34">
        <v>189.5</v>
      </c>
      <c r="E75" s="29">
        <f t="shared" si="0"/>
        <v>128.10686015831135</v>
      </c>
    </row>
    <row r="76" spans="1:5" s="5" customFormat="1" ht="12.75">
      <c r="A76" s="5" t="s">
        <v>31</v>
      </c>
      <c r="B76" s="29">
        <v>73511</v>
      </c>
      <c r="C76" s="34">
        <v>19.583333333333332</v>
      </c>
      <c r="D76" s="34">
        <v>48.083333333333336</v>
      </c>
      <c r="E76" s="29">
        <f aca="true" t="shared" si="1" ref="E76:E109">(B76/D76)/12</f>
        <v>127.40207972270365</v>
      </c>
    </row>
    <row r="77" spans="1:5" s="5" customFormat="1" ht="12.75">
      <c r="A77" s="5" t="s">
        <v>33</v>
      </c>
      <c r="B77" s="29">
        <v>146592</v>
      </c>
      <c r="C77" s="34">
        <v>37.5</v>
      </c>
      <c r="D77" s="34">
        <v>97.08333333333333</v>
      </c>
      <c r="E77" s="29">
        <f t="shared" si="1"/>
        <v>125.83004291845494</v>
      </c>
    </row>
    <row r="78" spans="1:5" s="5" customFormat="1" ht="12.75">
      <c r="A78" s="5" t="s">
        <v>35</v>
      </c>
      <c r="B78" s="29">
        <v>182830</v>
      </c>
      <c r="C78" s="34">
        <v>43.25</v>
      </c>
      <c r="D78" s="34">
        <v>119.83333333333333</v>
      </c>
      <c r="E78" s="29">
        <f t="shared" si="1"/>
        <v>127.14186369958276</v>
      </c>
    </row>
    <row r="79" spans="1:5" s="5" customFormat="1" ht="12.75">
      <c r="A79" s="5" t="s">
        <v>37</v>
      </c>
      <c r="B79" s="29">
        <v>332727</v>
      </c>
      <c r="C79" s="34">
        <v>89.66666666666667</v>
      </c>
      <c r="D79" s="34">
        <v>221.16666666666666</v>
      </c>
      <c r="E79" s="29">
        <f t="shared" si="1"/>
        <v>125.36812358703844</v>
      </c>
    </row>
    <row r="80" spans="1:5" s="5" customFormat="1" ht="12.75">
      <c r="A80" s="5" t="s">
        <v>39</v>
      </c>
      <c r="B80" s="29">
        <v>1266613</v>
      </c>
      <c r="C80" s="34">
        <v>315.5</v>
      </c>
      <c r="D80" s="34">
        <v>788.8333333333334</v>
      </c>
      <c r="E80" s="29">
        <f t="shared" si="1"/>
        <v>133.8065708852736</v>
      </c>
    </row>
    <row r="81" spans="1:5" s="5" customFormat="1" ht="12.75">
      <c r="A81" s="5" t="s">
        <v>41</v>
      </c>
      <c r="B81" s="29">
        <v>241122</v>
      </c>
      <c r="C81" s="34">
        <v>61.416666666666664</v>
      </c>
      <c r="D81" s="34">
        <v>154.33333333333334</v>
      </c>
      <c r="E81" s="29">
        <f t="shared" si="1"/>
        <v>130.19546436285097</v>
      </c>
    </row>
    <row r="82" spans="1:5" s="5" customFormat="1" ht="12.75">
      <c r="A82" s="5" t="s">
        <v>43</v>
      </c>
      <c r="B82" s="29">
        <v>47329</v>
      </c>
      <c r="C82" s="34">
        <v>11</v>
      </c>
      <c r="D82" s="34">
        <v>28.25</v>
      </c>
      <c r="E82" s="29">
        <f t="shared" si="1"/>
        <v>139.61356932153393</v>
      </c>
    </row>
    <row r="83" spans="1:5" s="5" customFormat="1" ht="12.75">
      <c r="A83" s="5" t="s">
        <v>45</v>
      </c>
      <c r="B83" s="29">
        <v>435562</v>
      </c>
      <c r="C83" s="34">
        <v>108.83333333333333</v>
      </c>
      <c r="D83" s="34">
        <v>277.8333333333333</v>
      </c>
      <c r="E83" s="29">
        <f t="shared" si="1"/>
        <v>130.64247150569886</v>
      </c>
    </row>
    <row r="84" spans="1:5" s="5" customFormat="1" ht="12.75">
      <c r="A84" s="5" t="s">
        <v>47</v>
      </c>
      <c r="B84" s="29">
        <v>100723</v>
      </c>
      <c r="C84" s="34">
        <v>26.75</v>
      </c>
      <c r="D84" s="34">
        <v>66.25</v>
      </c>
      <c r="E84" s="29">
        <f t="shared" si="1"/>
        <v>126.69559748427673</v>
      </c>
    </row>
    <row r="85" spans="1:5" s="5" customFormat="1" ht="12.75">
      <c r="A85" s="5" t="s">
        <v>49</v>
      </c>
      <c r="B85" s="29">
        <v>191456</v>
      </c>
      <c r="C85" s="34">
        <v>50.083333333333336</v>
      </c>
      <c r="D85" s="34">
        <v>121.16666666666667</v>
      </c>
      <c r="E85" s="29">
        <f t="shared" si="1"/>
        <v>131.67537826685006</v>
      </c>
    </row>
    <row r="86" spans="1:5" s="5" customFormat="1" ht="12.75">
      <c r="A86" s="5" t="s">
        <v>51</v>
      </c>
      <c r="B86" s="29">
        <v>120271</v>
      </c>
      <c r="C86" s="34">
        <v>31.666666666666668</v>
      </c>
      <c r="D86" s="34">
        <v>81.66666666666667</v>
      </c>
      <c r="E86" s="29">
        <f t="shared" si="1"/>
        <v>122.72551020408163</v>
      </c>
    </row>
    <row r="87" spans="1:5" s="5" customFormat="1" ht="12.75">
      <c r="A87" s="5" t="s">
        <v>53</v>
      </c>
      <c r="B87" s="29">
        <v>9406415</v>
      </c>
      <c r="C87" s="34">
        <v>2384.8333333333335</v>
      </c>
      <c r="D87" s="34">
        <v>5920.166666666667</v>
      </c>
      <c r="E87" s="29">
        <f t="shared" si="1"/>
        <v>132.40639340108666</v>
      </c>
    </row>
    <row r="88" spans="1:5" s="5" customFormat="1" ht="12.75">
      <c r="A88" s="5" t="s">
        <v>55</v>
      </c>
      <c r="B88" s="29">
        <v>3304556</v>
      </c>
      <c r="C88" s="34">
        <v>841.75</v>
      </c>
      <c r="D88" s="34">
        <v>2056.5833333333335</v>
      </c>
      <c r="E88" s="29">
        <f t="shared" si="1"/>
        <v>133.90153571862717</v>
      </c>
    </row>
    <row r="89" spans="1:5" s="5" customFormat="1" ht="12.75">
      <c r="A89" s="5" t="s">
        <v>57</v>
      </c>
      <c r="B89" s="29">
        <v>310590</v>
      </c>
      <c r="C89" s="34">
        <v>75.83333333333333</v>
      </c>
      <c r="D89" s="34">
        <v>202.58333333333334</v>
      </c>
      <c r="E89" s="29">
        <f t="shared" si="1"/>
        <v>127.76223776223776</v>
      </c>
    </row>
    <row r="90" spans="1:5" s="5" customFormat="1" ht="12.75">
      <c r="A90" s="5" t="s">
        <v>59</v>
      </c>
      <c r="B90" s="29">
        <v>76569</v>
      </c>
      <c r="C90" s="34">
        <v>18.666666666666668</v>
      </c>
      <c r="D90" s="34">
        <v>49.25</v>
      </c>
      <c r="E90" s="29">
        <f t="shared" si="1"/>
        <v>129.55837563451777</v>
      </c>
    </row>
    <row r="91" spans="1:5" s="5" customFormat="1" ht="12.75">
      <c r="A91" s="5" t="s">
        <v>61</v>
      </c>
      <c r="B91" s="29">
        <v>71292</v>
      </c>
      <c r="C91" s="34">
        <v>18.166666666666668</v>
      </c>
      <c r="D91" s="34">
        <v>46.083333333333336</v>
      </c>
      <c r="E91" s="29">
        <f t="shared" si="1"/>
        <v>128.91862567811935</v>
      </c>
    </row>
    <row r="92" spans="1:5" s="5" customFormat="1" ht="12.75">
      <c r="A92" s="5" t="s">
        <v>63</v>
      </c>
      <c r="B92" s="29">
        <v>5732874</v>
      </c>
      <c r="C92" s="34">
        <v>1431.8333333333333</v>
      </c>
      <c r="D92" s="34">
        <v>3651.4166666666665</v>
      </c>
      <c r="E92" s="29">
        <f t="shared" si="1"/>
        <v>130.8367528584796</v>
      </c>
    </row>
    <row r="93" spans="1:5" s="5" customFormat="1" ht="12.75">
      <c r="A93" s="5" t="s">
        <v>65</v>
      </c>
      <c r="B93" s="29">
        <v>147757</v>
      </c>
      <c r="C93" s="34">
        <v>37.666666666666664</v>
      </c>
      <c r="D93" s="34">
        <v>100.91666666666667</v>
      </c>
      <c r="E93" s="29">
        <f t="shared" si="1"/>
        <v>122.01238645747316</v>
      </c>
    </row>
    <row r="94" spans="1:5" s="5" customFormat="1" ht="12.75">
      <c r="A94" s="5" t="s">
        <v>67</v>
      </c>
      <c r="B94" s="29">
        <v>180848</v>
      </c>
      <c r="C94" s="34">
        <v>49.833333333333336</v>
      </c>
      <c r="D94" s="34">
        <v>115.25</v>
      </c>
      <c r="E94" s="29">
        <f t="shared" si="1"/>
        <v>130.765003615329</v>
      </c>
    </row>
    <row r="95" spans="1:5" s="5" customFormat="1" ht="12.75">
      <c r="A95" s="5" t="s">
        <v>69</v>
      </c>
      <c r="B95" s="29">
        <v>1038458</v>
      </c>
      <c r="C95" s="34">
        <v>258</v>
      </c>
      <c r="D95" s="34">
        <v>648.8333333333334</v>
      </c>
      <c r="E95" s="29">
        <f t="shared" si="1"/>
        <v>133.37503210891342</v>
      </c>
    </row>
    <row r="96" spans="1:5" s="5" customFormat="1" ht="12.75">
      <c r="A96" s="5" t="s">
        <v>71</v>
      </c>
      <c r="B96" s="29">
        <v>302103</v>
      </c>
      <c r="C96" s="34">
        <v>74.83333333333333</v>
      </c>
      <c r="D96" s="34">
        <v>187.66666666666666</v>
      </c>
      <c r="E96" s="29">
        <f t="shared" si="1"/>
        <v>134.14875666074602</v>
      </c>
    </row>
    <row r="97" spans="1:5" s="5" customFormat="1" ht="12.75">
      <c r="A97" s="5" t="s">
        <v>73</v>
      </c>
      <c r="B97" s="29">
        <v>72792</v>
      </c>
      <c r="C97" s="34">
        <v>19.5</v>
      </c>
      <c r="D97" s="34">
        <v>39.5</v>
      </c>
      <c r="E97" s="29">
        <f t="shared" si="1"/>
        <v>153.56962025316457</v>
      </c>
    </row>
    <row r="98" spans="1:5" s="5" customFormat="1" ht="12.75">
      <c r="A98" s="5" t="s">
        <v>75</v>
      </c>
      <c r="B98" s="29">
        <v>302873</v>
      </c>
      <c r="C98" s="34">
        <v>74.5</v>
      </c>
      <c r="D98" s="34">
        <v>206.16666666666666</v>
      </c>
      <c r="E98" s="29">
        <f t="shared" si="1"/>
        <v>122.42239288601456</v>
      </c>
    </row>
    <row r="99" spans="1:5" s="5" customFormat="1" ht="12.75">
      <c r="A99" s="5" t="s">
        <v>77</v>
      </c>
      <c r="B99" s="29">
        <v>208225</v>
      </c>
      <c r="C99" s="34">
        <v>52.166666666666664</v>
      </c>
      <c r="D99" s="34">
        <v>132</v>
      </c>
      <c r="E99" s="29">
        <f t="shared" si="1"/>
        <v>131.45517676767676</v>
      </c>
    </row>
    <row r="100" spans="1:5" s="5" customFormat="1" ht="12.75">
      <c r="A100" s="5" t="s">
        <v>79</v>
      </c>
      <c r="B100" s="29">
        <v>1897926</v>
      </c>
      <c r="C100" s="34">
        <v>481.5</v>
      </c>
      <c r="D100" s="34">
        <v>1176.5833333333333</v>
      </c>
      <c r="E100" s="29">
        <f t="shared" si="1"/>
        <v>134.42354274382038</v>
      </c>
    </row>
    <row r="101" spans="1:5" s="5" customFormat="1" ht="12.75">
      <c r="A101" s="5" t="s">
        <v>81</v>
      </c>
      <c r="B101" s="29">
        <v>618491</v>
      </c>
      <c r="C101" s="34">
        <v>163</v>
      </c>
      <c r="D101" s="34">
        <v>399.5</v>
      </c>
      <c r="E101" s="29">
        <f t="shared" si="1"/>
        <v>129.01355861493533</v>
      </c>
    </row>
    <row r="102" spans="1:5" s="5" customFormat="1" ht="12.75">
      <c r="A102" s="5" t="s">
        <v>83</v>
      </c>
      <c r="B102" s="29">
        <v>336111</v>
      </c>
      <c r="C102" s="34">
        <v>94.58333333333333</v>
      </c>
      <c r="D102" s="34">
        <v>212.25</v>
      </c>
      <c r="E102" s="29">
        <f t="shared" si="1"/>
        <v>131.96348645465253</v>
      </c>
    </row>
    <row r="103" spans="1:5" s="5" customFormat="1" ht="12.75">
      <c r="A103" s="5" t="s">
        <v>85</v>
      </c>
      <c r="B103" s="29">
        <v>157439</v>
      </c>
      <c r="C103" s="34">
        <v>39.583333333333336</v>
      </c>
      <c r="D103" s="34">
        <v>93.83333333333333</v>
      </c>
      <c r="E103" s="29">
        <f t="shared" si="1"/>
        <v>139.8214920071048</v>
      </c>
    </row>
    <row r="104" spans="1:5" s="5" customFormat="1" ht="12.75">
      <c r="A104" s="5" t="s">
        <v>87</v>
      </c>
      <c r="B104" s="29">
        <v>1273333</v>
      </c>
      <c r="C104" s="34">
        <v>325.5</v>
      </c>
      <c r="D104" s="34">
        <v>825.3333333333334</v>
      </c>
      <c r="E104" s="29">
        <f t="shared" si="1"/>
        <v>128.56754846526655</v>
      </c>
    </row>
    <row r="105" spans="1:5" s="5" customFormat="1" ht="12.75">
      <c r="A105" s="5" t="s">
        <v>89</v>
      </c>
      <c r="B105" s="29">
        <v>209640</v>
      </c>
      <c r="C105" s="34">
        <v>52.666666666666664</v>
      </c>
      <c r="D105" s="34">
        <v>135</v>
      </c>
      <c r="E105" s="29">
        <f t="shared" si="1"/>
        <v>129.40740740740742</v>
      </c>
    </row>
    <row r="106" spans="1:5" s="5" customFormat="1" ht="12.75">
      <c r="A106" s="5" t="s">
        <v>91</v>
      </c>
      <c r="B106" s="29">
        <v>170675</v>
      </c>
      <c r="C106" s="34">
        <v>45</v>
      </c>
      <c r="D106" s="34">
        <v>117.58333333333333</v>
      </c>
      <c r="E106" s="29">
        <f t="shared" si="1"/>
        <v>120.96031183557761</v>
      </c>
    </row>
    <row r="107" spans="1:5" s="5" customFormat="1" ht="12.75">
      <c r="A107" s="5" t="s">
        <v>93</v>
      </c>
      <c r="B107" s="29">
        <v>3185455</v>
      </c>
      <c r="C107" s="34">
        <v>788.0833333333334</v>
      </c>
      <c r="D107" s="34">
        <v>2035.0833333333333</v>
      </c>
      <c r="E107" s="29">
        <f t="shared" si="1"/>
        <v>130.43917120511037</v>
      </c>
    </row>
    <row r="108" spans="1:5" s="5" customFormat="1" ht="12.75">
      <c r="A108" s="5" t="s">
        <v>95</v>
      </c>
      <c r="B108" s="29">
        <v>70662</v>
      </c>
      <c r="C108" s="34">
        <v>18.916666666666668</v>
      </c>
      <c r="D108" s="34">
        <v>43.75</v>
      </c>
      <c r="E108" s="29">
        <f t="shared" si="1"/>
        <v>134.59428571428572</v>
      </c>
    </row>
    <row r="109" spans="1:5" s="5" customFormat="1" ht="12.75">
      <c r="A109" s="5" t="s">
        <v>97</v>
      </c>
      <c r="B109" s="29">
        <v>333002</v>
      </c>
      <c r="C109" s="34">
        <v>85.08333333333333</v>
      </c>
      <c r="D109" s="34">
        <v>220.16666666666666</v>
      </c>
      <c r="E109" s="29">
        <f t="shared" si="1"/>
        <v>126.04163512490538</v>
      </c>
    </row>
    <row r="110" s="5" customFormat="1" ht="12.75"/>
    <row r="111" s="5" customFormat="1" ht="12.75">
      <c r="B111" s="14" t="s">
        <v>105</v>
      </c>
    </row>
    <row r="112" s="5" customFormat="1" ht="12.75">
      <c r="B112" s="15" t="s">
        <v>106</v>
      </c>
    </row>
    <row r="113" s="5" customFormat="1" ht="12.75">
      <c r="B113" s="16" t="s">
        <v>107</v>
      </c>
    </row>
    <row r="114" s="5" customFormat="1" ht="12.75">
      <c r="B114" s="17" t="s">
        <v>108</v>
      </c>
    </row>
  </sheetData>
  <sheetProtection/>
  <mergeCells count="2">
    <mergeCell ref="C5:E5"/>
    <mergeCell ref="B4:E4"/>
  </mergeCells>
  <hyperlinks>
    <hyperlink ref="B114" r:id="rId1" display="http://www.iowadatacenter.org"/>
  </hyperlinks>
  <printOptions/>
  <pageMargins left="0.5" right="0.75" top="0.75" bottom="0.75" header="0.5" footer="0.5"/>
  <pageSetup horizontalDpi="600" verticalDpi="600" orientation="portrait" r:id="rId2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8515625" style="2" customWidth="1"/>
    <col min="2" max="2" width="10.8515625" style="2" customWidth="1"/>
    <col min="3" max="3" width="9.421875" style="2" bestFit="1" customWidth="1"/>
    <col min="4" max="4" width="10.421875" style="2" customWidth="1"/>
    <col min="5" max="5" width="12.8515625" style="2" customWidth="1"/>
    <col min="6" max="16384" width="9.140625" style="2" customWidth="1"/>
  </cols>
  <sheetData>
    <row r="1" s="5" customFormat="1" ht="12.75">
      <c r="A1" s="9" t="s">
        <v>120</v>
      </c>
    </row>
    <row r="2" spans="1:5" s="5" customFormat="1" ht="15" customHeight="1">
      <c r="A2" s="36" t="s">
        <v>126</v>
      </c>
      <c r="B2" s="7"/>
      <c r="C2" s="7"/>
      <c r="D2" s="7"/>
      <c r="E2" s="13"/>
    </row>
    <row r="3" s="5" customFormat="1" ht="12.75">
      <c r="A3" s="9"/>
    </row>
    <row r="4" spans="1:5" s="5" customFormat="1" ht="12.75">
      <c r="A4" s="21"/>
      <c r="B4" s="38" t="s">
        <v>118</v>
      </c>
      <c r="C4" s="39"/>
      <c r="D4" s="39"/>
      <c r="E4" s="40"/>
    </row>
    <row r="5" spans="1:5" s="8" customFormat="1" ht="12.75">
      <c r="A5" s="22"/>
      <c r="B5" s="10" t="s">
        <v>103</v>
      </c>
      <c r="C5" s="38" t="s">
        <v>101</v>
      </c>
      <c r="D5" s="39"/>
      <c r="E5" s="40"/>
    </row>
    <row r="6" spans="1:5" s="8" customFormat="1" ht="12.75">
      <c r="A6" s="22"/>
      <c r="B6" s="19" t="s">
        <v>109</v>
      </c>
      <c r="C6" s="25"/>
      <c r="D6" s="25"/>
      <c r="E6" s="24" t="s">
        <v>111</v>
      </c>
    </row>
    <row r="7" spans="1:5" s="8" customFormat="1" ht="12.75">
      <c r="A7" s="23" t="s">
        <v>99</v>
      </c>
      <c r="B7" s="11" t="s">
        <v>110</v>
      </c>
      <c r="C7" s="20" t="s">
        <v>100</v>
      </c>
      <c r="D7" s="20" t="s">
        <v>102</v>
      </c>
      <c r="E7" s="20" t="s">
        <v>112</v>
      </c>
    </row>
    <row r="8" s="5" customFormat="1" ht="12.75"/>
    <row r="9" spans="1:5" s="12" customFormat="1" ht="12.75">
      <c r="A9" s="12" t="s">
        <v>104</v>
      </c>
      <c r="B9" s="26">
        <v>76552873</v>
      </c>
      <c r="C9" s="27">
        <v>19144.416666666668</v>
      </c>
      <c r="D9" s="27">
        <v>48727.416666666664</v>
      </c>
      <c r="E9" s="26">
        <f>(B9/D9)/12</f>
        <v>130.92026049674294</v>
      </c>
    </row>
    <row r="10" spans="2:4" s="5" customFormat="1" ht="12.75">
      <c r="B10" s="29"/>
      <c r="C10" s="28"/>
      <c r="D10" s="28"/>
    </row>
    <row r="11" spans="1:5" s="5" customFormat="1" ht="12.75">
      <c r="A11" s="5" t="s">
        <v>0</v>
      </c>
      <c r="B11" s="29">
        <v>73881</v>
      </c>
      <c r="C11" s="34">
        <v>21.166666666666668</v>
      </c>
      <c r="D11" s="34">
        <v>43.833333333333336</v>
      </c>
      <c r="E11" s="29">
        <f>(B11/D11)/12</f>
        <v>140.45817490494295</v>
      </c>
    </row>
    <row r="12" spans="1:5" s="5" customFormat="1" ht="12.75">
      <c r="A12" s="5" t="s">
        <v>2</v>
      </c>
      <c r="B12" s="29">
        <v>69271</v>
      </c>
      <c r="C12" s="34">
        <v>17.666666666666668</v>
      </c>
      <c r="D12" s="34">
        <v>46.416666666666664</v>
      </c>
      <c r="E12" s="29">
        <f aca="true" t="shared" si="0" ref="E12:E75">(B12/D12)/12</f>
        <v>124.36445242369838</v>
      </c>
    </row>
    <row r="13" spans="1:5" s="5" customFormat="1" ht="12.75">
      <c r="A13" s="5" t="s">
        <v>4</v>
      </c>
      <c r="B13" s="29">
        <v>240485</v>
      </c>
      <c r="C13" s="34">
        <v>61.666666666666664</v>
      </c>
      <c r="D13" s="34">
        <v>182.5</v>
      </c>
      <c r="E13" s="29">
        <f t="shared" si="0"/>
        <v>109.81050228310501</v>
      </c>
    </row>
    <row r="14" spans="1:5" s="5" customFormat="1" ht="12.75">
      <c r="A14" s="5" t="s">
        <v>6</v>
      </c>
      <c r="B14" s="29">
        <v>656608</v>
      </c>
      <c r="C14" s="34">
        <v>160.58333333333334</v>
      </c>
      <c r="D14" s="34">
        <v>406.75</v>
      </c>
      <c r="E14" s="29">
        <f t="shared" si="0"/>
        <v>134.52325343167385</v>
      </c>
    </row>
    <row r="15" spans="1:5" s="5" customFormat="1" ht="12.75">
      <c r="A15" s="5" t="s">
        <v>8</v>
      </c>
      <c r="B15" s="29">
        <v>72323</v>
      </c>
      <c r="C15" s="34">
        <v>19.416666666666668</v>
      </c>
      <c r="D15" s="34">
        <v>47.25</v>
      </c>
      <c r="E15" s="29">
        <f t="shared" si="0"/>
        <v>127.55379188712521</v>
      </c>
    </row>
    <row r="16" spans="1:5" s="5" customFormat="1" ht="12.75">
      <c r="A16" s="5" t="s">
        <v>10</v>
      </c>
      <c r="B16" s="29">
        <v>454396</v>
      </c>
      <c r="C16" s="34">
        <v>111.25</v>
      </c>
      <c r="D16" s="34">
        <v>288.8333333333333</v>
      </c>
      <c r="E16" s="29">
        <f t="shared" si="0"/>
        <v>131.10098095787652</v>
      </c>
    </row>
    <row r="17" spans="1:5" s="5" customFormat="1" ht="12.75">
      <c r="A17" s="5" t="s">
        <v>12</v>
      </c>
      <c r="B17" s="29">
        <v>5337935</v>
      </c>
      <c r="C17" s="34">
        <v>1344.9166666666667</v>
      </c>
      <c r="D17" s="34">
        <v>3285.5833333333335</v>
      </c>
      <c r="E17" s="29">
        <f t="shared" si="0"/>
        <v>135.38780531108122</v>
      </c>
    </row>
    <row r="18" spans="1:5" s="5" customFormat="1" ht="12.75">
      <c r="A18" s="5" t="s">
        <v>14</v>
      </c>
      <c r="B18" s="29">
        <v>530346</v>
      </c>
      <c r="C18" s="34">
        <v>128.5</v>
      </c>
      <c r="D18" s="34">
        <v>314.5</v>
      </c>
      <c r="E18" s="29">
        <f t="shared" si="0"/>
        <v>140.5262321144674</v>
      </c>
    </row>
    <row r="19" spans="1:5" s="5" customFormat="1" ht="12.75">
      <c r="A19" s="5" t="s">
        <v>16</v>
      </c>
      <c r="B19" s="29">
        <v>270159</v>
      </c>
      <c r="C19" s="34">
        <v>67.25</v>
      </c>
      <c r="D19" s="34">
        <v>169</v>
      </c>
      <c r="E19" s="29">
        <f t="shared" si="0"/>
        <v>133.21449704142012</v>
      </c>
    </row>
    <row r="20" spans="1:5" s="5" customFormat="1" ht="12.75">
      <c r="A20" s="5" t="s">
        <v>18</v>
      </c>
      <c r="B20" s="29">
        <v>406342</v>
      </c>
      <c r="C20" s="34">
        <v>97.16666666666667</v>
      </c>
      <c r="D20" s="34">
        <v>254.91666666666666</v>
      </c>
      <c r="E20" s="29">
        <f t="shared" si="0"/>
        <v>132.83491337038248</v>
      </c>
    </row>
    <row r="21" spans="1:5" s="5" customFormat="1" ht="12.75">
      <c r="A21" s="5" t="s">
        <v>20</v>
      </c>
      <c r="B21" s="29">
        <v>356435</v>
      </c>
      <c r="C21" s="34">
        <v>90.75</v>
      </c>
      <c r="D21" s="34">
        <v>232.91666666666666</v>
      </c>
      <c r="E21" s="29">
        <f t="shared" si="0"/>
        <v>127.52593917710198</v>
      </c>
    </row>
    <row r="22" spans="1:5" s="5" customFormat="1" ht="12.75">
      <c r="A22" s="5" t="s">
        <v>22</v>
      </c>
      <c r="B22" s="29">
        <v>262808</v>
      </c>
      <c r="C22" s="34">
        <v>67.41666666666667</v>
      </c>
      <c r="D22" s="34">
        <v>175.16666666666666</v>
      </c>
      <c r="E22" s="29">
        <f t="shared" si="0"/>
        <v>125.02759276879164</v>
      </c>
    </row>
    <row r="23" spans="1:5" s="5" customFormat="1" ht="12.75">
      <c r="A23" s="5" t="s">
        <v>24</v>
      </c>
      <c r="B23" s="29">
        <v>155546</v>
      </c>
      <c r="C23" s="34">
        <v>39.5</v>
      </c>
      <c r="D23" s="34">
        <v>101.66666666666667</v>
      </c>
      <c r="E23" s="29">
        <f t="shared" si="0"/>
        <v>127.49672131147541</v>
      </c>
    </row>
    <row r="24" spans="1:5" s="5" customFormat="1" ht="12.75">
      <c r="A24" s="5" t="s">
        <v>26</v>
      </c>
      <c r="B24" s="29">
        <v>264198</v>
      </c>
      <c r="C24" s="34">
        <v>65.08333333333333</v>
      </c>
      <c r="D24" s="34">
        <v>167.25</v>
      </c>
      <c r="E24" s="29">
        <f t="shared" si="0"/>
        <v>131.63826606875935</v>
      </c>
    </row>
    <row r="25" spans="1:5" s="5" customFormat="1" ht="12.75">
      <c r="A25" s="5" t="s">
        <v>28</v>
      </c>
      <c r="B25" s="29">
        <v>346941</v>
      </c>
      <c r="C25" s="34">
        <v>91.75</v>
      </c>
      <c r="D25" s="34">
        <v>229.08333333333334</v>
      </c>
      <c r="E25" s="29">
        <f t="shared" si="0"/>
        <v>126.20625682066206</v>
      </c>
    </row>
    <row r="26" spans="1:5" s="5" customFormat="1" ht="12.75">
      <c r="A26" s="5" t="s">
        <v>30</v>
      </c>
      <c r="B26" s="29">
        <v>219362</v>
      </c>
      <c r="C26" s="34">
        <v>55.666666666666664</v>
      </c>
      <c r="D26" s="34">
        <v>143</v>
      </c>
      <c r="E26" s="29">
        <f t="shared" si="0"/>
        <v>127.83333333333333</v>
      </c>
    </row>
    <row r="27" spans="1:5" s="5" customFormat="1" ht="12.75">
      <c r="A27" s="5" t="s">
        <v>32</v>
      </c>
      <c r="B27" s="29">
        <v>851580</v>
      </c>
      <c r="C27" s="34">
        <v>217.16666666666666</v>
      </c>
      <c r="D27" s="34">
        <v>545.25</v>
      </c>
      <c r="E27" s="29">
        <f t="shared" si="0"/>
        <v>130.1513067400275</v>
      </c>
    </row>
    <row r="28" spans="1:5" s="5" customFormat="1" ht="12.75">
      <c r="A28" s="5" t="s">
        <v>34</v>
      </c>
      <c r="B28" s="29">
        <v>188642</v>
      </c>
      <c r="C28" s="34">
        <v>50.666666666666664</v>
      </c>
      <c r="D28" s="34">
        <v>120.75</v>
      </c>
      <c r="E28" s="29">
        <f t="shared" si="0"/>
        <v>130.18771566597653</v>
      </c>
    </row>
    <row r="29" spans="1:5" s="5" customFormat="1" ht="12.75">
      <c r="A29" s="5" t="s">
        <v>36</v>
      </c>
      <c r="B29" s="29">
        <v>227848</v>
      </c>
      <c r="C29" s="34">
        <v>53.75</v>
      </c>
      <c r="D29" s="34">
        <v>136.58333333333334</v>
      </c>
      <c r="E29" s="29">
        <f t="shared" si="0"/>
        <v>139.01647345942646</v>
      </c>
    </row>
    <row r="30" spans="1:5" s="5" customFormat="1" ht="12.75">
      <c r="A30" s="5" t="s">
        <v>38</v>
      </c>
      <c r="B30" s="29">
        <v>192709</v>
      </c>
      <c r="C30" s="34">
        <v>50.583333333333336</v>
      </c>
      <c r="D30" s="34">
        <v>115.75</v>
      </c>
      <c r="E30" s="29">
        <f t="shared" si="0"/>
        <v>138.73938084953204</v>
      </c>
    </row>
    <row r="31" spans="1:5" s="5" customFormat="1" ht="12.75">
      <c r="A31" s="5" t="s">
        <v>40</v>
      </c>
      <c r="B31" s="29">
        <v>405716</v>
      </c>
      <c r="C31" s="34">
        <v>102.41666666666667</v>
      </c>
      <c r="D31" s="34">
        <v>260.3333333333333</v>
      </c>
      <c r="E31" s="29">
        <f t="shared" si="0"/>
        <v>129.8706786171575</v>
      </c>
    </row>
    <row r="32" spans="1:5" s="5" customFormat="1" ht="12.75">
      <c r="A32" s="5" t="s">
        <v>42</v>
      </c>
      <c r="B32" s="29">
        <v>253988</v>
      </c>
      <c r="C32" s="34">
        <v>67.5</v>
      </c>
      <c r="D32" s="34">
        <v>181.83333333333334</v>
      </c>
      <c r="E32" s="29">
        <f t="shared" si="0"/>
        <v>116.40146654445464</v>
      </c>
    </row>
    <row r="33" spans="1:5" s="5" customFormat="1" ht="12.75">
      <c r="A33" s="5" t="s">
        <v>44</v>
      </c>
      <c r="B33" s="29">
        <v>1946640</v>
      </c>
      <c r="C33" s="34">
        <v>487.1666666666667</v>
      </c>
      <c r="D33" s="34">
        <v>1283.1666666666667</v>
      </c>
      <c r="E33" s="29">
        <f t="shared" si="0"/>
        <v>126.42161319651903</v>
      </c>
    </row>
    <row r="34" spans="1:5" s="5" customFormat="1" ht="12.75">
      <c r="A34" s="5" t="s">
        <v>46</v>
      </c>
      <c r="B34" s="29">
        <v>542796</v>
      </c>
      <c r="C34" s="34">
        <v>141.25</v>
      </c>
      <c r="D34" s="34">
        <v>329.75</v>
      </c>
      <c r="E34" s="29">
        <f t="shared" si="0"/>
        <v>137.17361637604247</v>
      </c>
    </row>
    <row r="35" spans="1:5" s="5" customFormat="1" ht="12.75">
      <c r="A35" s="5" t="s">
        <v>48</v>
      </c>
      <c r="B35" s="29">
        <v>623357</v>
      </c>
      <c r="C35" s="34">
        <v>154.08333333333334</v>
      </c>
      <c r="D35" s="34">
        <v>390.4166666666667</v>
      </c>
      <c r="E35" s="29">
        <f t="shared" si="0"/>
        <v>133.05378868729989</v>
      </c>
    </row>
    <row r="36" spans="1:5" s="5" customFormat="1" ht="12.75">
      <c r="A36" s="5" t="s">
        <v>50</v>
      </c>
      <c r="B36" s="29">
        <v>146106</v>
      </c>
      <c r="C36" s="34">
        <v>34.666666666666664</v>
      </c>
      <c r="D36" s="34">
        <v>95.25</v>
      </c>
      <c r="E36" s="29">
        <f t="shared" si="0"/>
        <v>127.8267716535433</v>
      </c>
    </row>
    <row r="37" spans="1:5" s="5" customFormat="1" ht="12.75">
      <c r="A37" s="5" t="s">
        <v>52</v>
      </c>
      <c r="B37" s="29">
        <v>200250</v>
      </c>
      <c r="C37" s="34">
        <v>46.166666666666664</v>
      </c>
      <c r="D37" s="34">
        <v>121.58333333333333</v>
      </c>
      <c r="E37" s="29">
        <f t="shared" si="0"/>
        <v>137.25154215215903</v>
      </c>
    </row>
    <row r="38" spans="1:5" s="5" customFormat="1" ht="12.75">
      <c r="A38" s="5" t="s">
        <v>54</v>
      </c>
      <c r="B38" s="29">
        <v>352624</v>
      </c>
      <c r="C38" s="34">
        <v>89.5</v>
      </c>
      <c r="D38" s="34">
        <v>231.16666666666666</v>
      </c>
      <c r="E38" s="29">
        <f t="shared" si="0"/>
        <v>127.11751982696468</v>
      </c>
    </row>
    <row r="39" spans="1:5" s="5" customFormat="1" ht="12.75">
      <c r="A39" s="5" t="s">
        <v>56</v>
      </c>
      <c r="B39" s="29">
        <v>1714310</v>
      </c>
      <c r="C39" s="34">
        <v>438.5</v>
      </c>
      <c r="D39" s="34">
        <v>1108.1666666666667</v>
      </c>
      <c r="E39" s="29">
        <f t="shared" si="0"/>
        <v>128.9148744172056</v>
      </c>
    </row>
    <row r="40" spans="1:5" s="5" customFormat="1" ht="12.75">
      <c r="A40" s="5" t="s">
        <v>58</v>
      </c>
      <c r="B40" s="29">
        <v>217984</v>
      </c>
      <c r="C40" s="34">
        <v>52.25</v>
      </c>
      <c r="D40" s="34">
        <v>133.66666666666666</v>
      </c>
      <c r="E40" s="29">
        <f t="shared" si="0"/>
        <v>135.9002493765586</v>
      </c>
    </row>
    <row r="41" spans="1:5" s="5" customFormat="1" ht="12.75">
      <c r="A41" s="5" t="s">
        <v>60</v>
      </c>
      <c r="B41" s="29">
        <v>2236202</v>
      </c>
      <c r="C41" s="34">
        <v>542.6666666666666</v>
      </c>
      <c r="D41" s="34">
        <v>1437</v>
      </c>
      <c r="E41" s="29">
        <f t="shared" si="0"/>
        <v>129.68000463929482</v>
      </c>
    </row>
    <row r="42" spans="1:5" s="5" customFormat="1" ht="12.75">
      <c r="A42" s="5" t="s">
        <v>62</v>
      </c>
      <c r="B42" s="29">
        <v>177023</v>
      </c>
      <c r="C42" s="34">
        <v>43.083333333333336</v>
      </c>
      <c r="D42" s="34">
        <v>104.16666666666667</v>
      </c>
      <c r="E42" s="29">
        <f t="shared" si="0"/>
        <v>141.61839999999998</v>
      </c>
    </row>
    <row r="43" spans="1:5" s="5" customFormat="1" ht="12.75">
      <c r="A43" s="5" t="s">
        <v>64</v>
      </c>
      <c r="B43" s="29">
        <v>624552</v>
      </c>
      <c r="C43" s="34">
        <v>156.16666666666666</v>
      </c>
      <c r="D43" s="34">
        <v>416.6666666666667</v>
      </c>
      <c r="E43" s="29">
        <f t="shared" si="0"/>
        <v>124.9104</v>
      </c>
    </row>
    <row r="44" spans="1:5" s="5" customFormat="1" ht="12.75">
      <c r="A44" s="5" t="s">
        <v>66</v>
      </c>
      <c r="B44" s="29">
        <v>366310</v>
      </c>
      <c r="C44" s="34">
        <v>92.91666666666667</v>
      </c>
      <c r="D44" s="34">
        <v>239.83333333333334</v>
      </c>
      <c r="E44" s="29">
        <f t="shared" si="0"/>
        <v>127.27936066712995</v>
      </c>
    </row>
    <row r="45" spans="1:5" s="5" customFormat="1" ht="12.75">
      <c r="A45" s="5" t="s">
        <v>68</v>
      </c>
      <c r="B45" s="29">
        <v>205575</v>
      </c>
      <c r="C45" s="34">
        <v>51.916666666666664</v>
      </c>
      <c r="D45" s="34">
        <v>147</v>
      </c>
      <c r="E45" s="29">
        <f t="shared" si="0"/>
        <v>116.5391156462585</v>
      </c>
    </row>
    <row r="46" spans="1:5" s="5" customFormat="1" ht="12.75">
      <c r="A46" s="5" t="s">
        <v>70</v>
      </c>
      <c r="B46" s="29">
        <v>224219</v>
      </c>
      <c r="C46" s="34">
        <v>56.916666666666664</v>
      </c>
      <c r="D46" s="34">
        <v>137.83333333333334</v>
      </c>
      <c r="E46" s="29">
        <f t="shared" si="0"/>
        <v>135.56166868198306</v>
      </c>
    </row>
    <row r="47" spans="1:5" s="5" customFormat="1" ht="12.75">
      <c r="A47" s="5" t="s">
        <v>72</v>
      </c>
      <c r="B47" s="29">
        <v>185669</v>
      </c>
      <c r="C47" s="34">
        <v>46.833333333333336</v>
      </c>
      <c r="D47" s="34">
        <v>121</v>
      </c>
      <c r="E47" s="29">
        <f t="shared" si="0"/>
        <v>127.87121212121212</v>
      </c>
    </row>
    <row r="48" spans="1:5" s="5" customFormat="1" ht="12.75">
      <c r="A48" s="5" t="s">
        <v>74</v>
      </c>
      <c r="B48" s="29">
        <v>143599</v>
      </c>
      <c r="C48" s="34">
        <v>36.25</v>
      </c>
      <c r="D48" s="34">
        <v>88.25</v>
      </c>
      <c r="E48" s="29">
        <f t="shared" si="0"/>
        <v>135.5986779981114</v>
      </c>
    </row>
    <row r="49" spans="1:5" s="5" customFormat="1" ht="12.75">
      <c r="A49" s="5" t="s">
        <v>76</v>
      </c>
      <c r="B49" s="29">
        <v>128979</v>
      </c>
      <c r="C49" s="34">
        <v>33.333333333333336</v>
      </c>
      <c r="D49" s="34">
        <v>80.58333333333333</v>
      </c>
      <c r="E49" s="29">
        <f t="shared" si="0"/>
        <v>133.38055842812824</v>
      </c>
    </row>
    <row r="50" spans="1:5" s="5" customFormat="1" ht="12.75">
      <c r="A50" s="5" t="s">
        <v>78</v>
      </c>
      <c r="B50" s="29">
        <v>278040</v>
      </c>
      <c r="C50" s="34">
        <v>71.33333333333333</v>
      </c>
      <c r="D50" s="34">
        <v>182.08333333333334</v>
      </c>
      <c r="E50" s="29">
        <f t="shared" si="0"/>
        <v>127.24942791762014</v>
      </c>
    </row>
    <row r="51" spans="1:5" s="5" customFormat="1" ht="12.75">
      <c r="A51" s="5" t="s">
        <v>80</v>
      </c>
      <c r="B51" s="29">
        <v>144477</v>
      </c>
      <c r="C51" s="34">
        <v>35.583333333333336</v>
      </c>
      <c r="D51" s="34">
        <v>90.83333333333333</v>
      </c>
      <c r="E51" s="29">
        <f t="shared" si="0"/>
        <v>132.54770642201836</v>
      </c>
    </row>
    <row r="52" spans="1:5" s="5" customFormat="1" ht="12.75">
      <c r="A52" s="5" t="s">
        <v>82</v>
      </c>
      <c r="B52" s="29">
        <v>397015</v>
      </c>
      <c r="C52" s="34">
        <v>99.33333333333333</v>
      </c>
      <c r="D52" s="34">
        <v>252.91666666666666</v>
      </c>
      <c r="E52" s="29">
        <f t="shared" si="0"/>
        <v>130.81219110378913</v>
      </c>
    </row>
    <row r="53" spans="1:5" s="5" customFormat="1" ht="12.75">
      <c r="A53" s="5" t="s">
        <v>84</v>
      </c>
      <c r="B53" s="29">
        <v>351044</v>
      </c>
      <c r="C53" s="34">
        <v>93.75</v>
      </c>
      <c r="D53" s="34">
        <v>230.33333333333334</v>
      </c>
      <c r="E53" s="29">
        <f t="shared" si="0"/>
        <v>127.00578871201157</v>
      </c>
    </row>
    <row r="54" spans="1:5" s="5" customFormat="1" ht="12.75">
      <c r="A54" s="5" t="s">
        <v>86</v>
      </c>
      <c r="B54" s="29">
        <v>421565</v>
      </c>
      <c r="C54" s="34">
        <v>117.75</v>
      </c>
      <c r="D54" s="34">
        <v>278.3333333333333</v>
      </c>
      <c r="E54" s="29">
        <f t="shared" si="0"/>
        <v>126.21706586826349</v>
      </c>
    </row>
    <row r="55" spans="1:5" s="5" customFormat="1" ht="12.75">
      <c r="A55" s="5" t="s">
        <v>88</v>
      </c>
      <c r="B55" s="29">
        <v>113041</v>
      </c>
      <c r="C55" s="34">
        <v>29.333333333333332</v>
      </c>
      <c r="D55" s="34">
        <v>77</v>
      </c>
      <c r="E55" s="29">
        <f t="shared" si="0"/>
        <v>122.33874458874459</v>
      </c>
    </row>
    <row r="56" spans="1:5" s="5" customFormat="1" ht="12.75">
      <c r="A56" s="5" t="s">
        <v>90</v>
      </c>
      <c r="B56" s="29">
        <v>162656</v>
      </c>
      <c r="C56" s="34">
        <v>40.916666666666664</v>
      </c>
      <c r="D56" s="34">
        <v>105.5</v>
      </c>
      <c r="E56" s="29">
        <f t="shared" si="0"/>
        <v>128.48025276461297</v>
      </c>
    </row>
    <row r="57" spans="1:5" s="5" customFormat="1" ht="12.75">
      <c r="A57" s="5" t="s">
        <v>92</v>
      </c>
      <c r="B57" s="29">
        <v>88045</v>
      </c>
      <c r="C57" s="34">
        <v>24.5</v>
      </c>
      <c r="D57" s="34">
        <v>54.25</v>
      </c>
      <c r="E57" s="29">
        <f t="shared" si="0"/>
        <v>135.24577572964668</v>
      </c>
    </row>
    <row r="58" spans="1:5" s="5" customFormat="1" ht="12.75">
      <c r="A58" s="5" t="s">
        <v>94</v>
      </c>
      <c r="B58" s="29">
        <v>176230</v>
      </c>
      <c r="C58" s="34">
        <v>46.166666666666664</v>
      </c>
      <c r="D58" s="34">
        <v>112.91666666666667</v>
      </c>
      <c r="E58" s="29">
        <f t="shared" si="0"/>
        <v>130.05904059040589</v>
      </c>
    </row>
    <row r="59" spans="1:5" s="5" customFormat="1" ht="12.75">
      <c r="A59" s="5" t="s">
        <v>96</v>
      </c>
      <c r="B59" s="29">
        <v>435911</v>
      </c>
      <c r="C59" s="34">
        <v>113.5</v>
      </c>
      <c r="D59" s="34">
        <v>282.9166666666667</v>
      </c>
      <c r="E59" s="29">
        <f t="shared" si="0"/>
        <v>128.39793814432988</v>
      </c>
    </row>
    <row r="60" spans="1:5" s="5" customFormat="1" ht="12.75">
      <c r="A60" s="5" t="s">
        <v>98</v>
      </c>
      <c r="B60" s="29">
        <v>839285</v>
      </c>
      <c r="C60" s="34">
        <v>210.25</v>
      </c>
      <c r="D60" s="34">
        <v>547.75</v>
      </c>
      <c r="E60" s="29">
        <f t="shared" si="0"/>
        <v>127.68674882093411</v>
      </c>
    </row>
    <row r="61" spans="1:5" s="5" customFormat="1" ht="12.75">
      <c r="A61" s="5" t="s">
        <v>1</v>
      </c>
      <c r="B61" s="29">
        <v>610177</v>
      </c>
      <c r="C61" s="34">
        <v>154.5</v>
      </c>
      <c r="D61" s="34">
        <v>400.6666666666667</v>
      </c>
      <c r="E61" s="29">
        <f t="shared" si="0"/>
        <v>126.90869384359401</v>
      </c>
    </row>
    <row r="62" spans="1:5" s="5" customFormat="1" ht="12.75">
      <c r="A62" s="5" t="s">
        <v>3</v>
      </c>
      <c r="B62" s="29">
        <v>1916478</v>
      </c>
      <c r="C62" s="34">
        <v>457.25</v>
      </c>
      <c r="D62" s="34">
        <v>1252</v>
      </c>
      <c r="E62" s="29">
        <f t="shared" si="0"/>
        <v>127.56110223642173</v>
      </c>
    </row>
    <row r="63" spans="1:5" s="5" customFormat="1" ht="12.75">
      <c r="A63" s="5" t="s">
        <v>5</v>
      </c>
      <c r="B63" s="29">
        <v>279033</v>
      </c>
      <c r="C63" s="34">
        <v>70.41666666666667</v>
      </c>
      <c r="D63" s="34">
        <v>171.16666666666666</v>
      </c>
      <c r="E63" s="29">
        <f t="shared" si="0"/>
        <v>135.84858812074003</v>
      </c>
    </row>
    <row r="64" spans="1:5" s="5" customFormat="1" ht="12.75">
      <c r="A64" s="5" t="s">
        <v>7</v>
      </c>
      <c r="B64" s="29">
        <v>324690</v>
      </c>
      <c r="C64" s="34">
        <v>80.66666666666667</v>
      </c>
      <c r="D64" s="34">
        <v>214.41666666666666</v>
      </c>
      <c r="E64" s="29">
        <f t="shared" si="0"/>
        <v>126.1912164788185</v>
      </c>
    </row>
    <row r="65" spans="1:5" s="5" customFormat="1" ht="12.75">
      <c r="A65" s="5" t="s">
        <v>9</v>
      </c>
      <c r="B65" s="29">
        <v>283611</v>
      </c>
      <c r="C65" s="34">
        <v>70.66666666666667</v>
      </c>
      <c r="D65" s="34">
        <v>165</v>
      </c>
      <c r="E65" s="29">
        <f t="shared" si="0"/>
        <v>143.23787878787877</v>
      </c>
    </row>
    <row r="66" spans="1:5" s="5" customFormat="1" ht="12.75">
      <c r="A66" s="5" t="s">
        <v>11</v>
      </c>
      <c r="B66" s="29">
        <v>1333815</v>
      </c>
      <c r="C66" s="34">
        <v>342.9166666666667</v>
      </c>
      <c r="D66" s="34">
        <v>859.3333333333334</v>
      </c>
      <c r="E66" s="29">
        <f t="shared" si="0"/>
        <v>129.3459076803724</v>
      </c>
    </row>
    <row r="67" spans="1:5" s="5" customFormat="1" ht="12.75">
      <c r="A67" s="5" t="s">
        <v>13</v>
      </c>
      <c r="B67" s="29">
        <v>6377044</v>
      </c>
      <c r="C67" s="34">
        <v>1541.0833333333333</v>
      </c>
      <c r="D67" s="34">
        <v>4007.4166666666665</v>
      </c>
      <c r="E67" s="29">
        <f t="shared" si="0"/>
        <v>132.6092037680135</v>
      </c>
    </row>
    <row r="68" spans="1:5" s="5" customFormat="1" ht="12.75">
      <c r="A68" s="5" t="s">
        <v>15</v>
      </c>
      <c r="B68" s="29">
        <v>336750</v>
      </c>
      <c r="C68" s="34">
        <v>93.91666666666667</v>
      </c>
      <c r="D68" s="34">
        <v>213.08333333333334</v>
      </c>
      <c r="E68" s="29">
        <f t="shared" si="0"/>
        <v>131.69730152522487</v>
      </c>
    </row>
    <row r="69" spans="1:5" s="5" customFormat="1" ht="12.75">
      <c r="A69" s="5" t="s">
        <v>17</v>
      </c>
      <c r="B69" s="29">
        <v>326278</v>
      </c>
      <c r="C69" s="34">
        <v>81.33333333333333</v>
      </c>
      <c r="D69" s="34">
        <v>207.83333333333334</v>
      </c>
      <c r="E69" s="29">
        <f t="shared" si="0"/>
        <v>130.8251804330393</v>
      </c>
    </row>
    <row r="70" spans="1:5" s="5" customFormat="1" ht="12.75">
      <c r="A70" s="5" t="s">
        <v>19</v>
      </c>
      <c r="B70" s="29">
        <v>105459</v>
      </c>
      <c r="C70" s="34">
        <v>25.5</v>
      </c>
      <c r="D70" s="34">
        <v>73.08333333333333</v>
      </c>
      <c r="E70" s="29">
        <f t="shared" si="0"/>
        <v>120.24971493728621</v>
      </c>
    </row>
    <row r="71" spans="1:5" s="5" customFormat="1" ht="12.75">
      <c r="A71" s="5" t="s">
        <v>21</v>
      </c>
      <c r="B71" s="29">
        <v>217252</v>
      </c>
      <c r="C71" s="34">
        <v>50.666666666666664</v>
      </c>
      <c r="D71" s="34">
        <v>125.91666666666667</v>
      </c>
      <c r="E71" s="29">
        <f t="shared" si="0"/>
        <v>143.78027796161481</v>
      </c>
    </row>
    <row r="72" spans="1:5" s="5" customFormat="1" ht="12.75">
      <c r="A72" s="5" t="s">
        <v>23</v>
      </c>
      <c r="B72" s="29">
        <v>819659</v>
      </c>
      <c r="C72" s="34">
        <v>203.08333333333334</v>
      </c>
      <c r="D72" s="34">
        <v>512.8333333333334</v>
      </c>
      <c r="E72" s="29">
        <f t="shared" si="0"/>
        <v>133.191257718557</v>
      </c>
    </row>
    <row r="73" spans="1:5" s="5" customFormat="1" ht="12.75">
      <c r="A73" s="5" t="s">
        <v>25</v>
      </c>
      <c r="B73" s="29">
        <v>577754</v>
      </c>
      <c r="C73" s="34">
        <v>143.16666666666666</v>
      </c>
      <c r="D73" s="34">
        <v>363.0833333333333</v>
      </c>
      <c r="E73" s="29">
        <f t="shared" si="0"/>
        <v>132.60362634840487</v>
      </c>
    </row>
    <row r="74" spans="1:5" s="5" customFormat="1" ht="12.75">
      <c r="A74" s="5" t="s">
        <v>27</v>
      </c>
      <c r="B74" s="29">
        <v>1339462</v>
      </c>
      <c r="C74" s="34">
        <v>338.5833333333333</v>
      </c>
      <c r="D74" s="34">
        <v>875.3333333333334</v>
      </c>
      <c r="E74" s="29">
        <f t="shared" si="0"/>
        <v>127.51923076923076</v>
      </c>
    </row>
    <row r="75" spans="1:5" s="5" customFormat="1" ht="12.75">
      <c r="A75" s="5" t="s">
        <v>29</v>
      </c>
      <c r="B75" s="29">
        <v>304941</v>
      </c>
      <c r="C75" s="34">
        <v>79.5</v>
      </c>
      <c r="D75" s="34">
        <v>199.25</v>
      </c>
      <c r="E75" s="29">
        <f t="shared" si="0"/>
        <v>127.53701380175659</v>
      </c>
    </row>
    <row r="76" spans="1:5" s="5" customFormat="1" ht="12.75">
      <c r="A76" s="5" t="s">
        <v>31</v>
      </c>
      <c r="B76" s="29">
        <v>85151</v>
      </c>
      <c r="C76" s="34">
        <v>21.583333333333332</v>
      </c>
      <c r="D76" s="34">
        <v>59.083333333333336</v>
      </c>
      <c r="E76" s="29">
        <f aca="true" t="shared" si="1" ref="E76:E109">(B76/D76)/12</f>
        <v>120.10014104372355</v>
      </c>
    </row>
    <row r="77" spans="1:5" s="5" customFormat="1" ht="12.75">
      <c r="A77" s="5" t="s">
        <v>33</v>
      </c>
      <c r="B77" s="29">
        <v>161164</v>
      </c>
      <c r="C77" s="34">
        <v>42.083333333333336</v>
      </c>
      <c r="D77" s="34">
        <v>111.25</v>
      </c>
      <c r="E77" s="29">
        <f t="shared" si="1"/>
        <v>120.72209737827716</v>
      </c>
    </row>
    <row r="78" spans="1:5" s="5" customFormat="1" ht="12.75">
      <c r="A78" s="5" t="s">
        <v>35</v>
      </c>
      <c r="B78" s="29">
        <v>200302</v>
      </c>
      <c r="C78" s="34">
        <v>48.5</v>
      </c>
      <c r="D78" s="34">
        <v>136.75</v>
      </c>
      <c r="E78" s="29">
        <f t="shared" si="1"/>
        <v>122.06093845216331</v>
      </c>
    </row>
    <row r="79" spans="1:5" s="5" customFormat="1" ht="12.75">
      <c r="A79" s="5" t="s">
        <v>37</v>
      </c>
      <c r="B79" s="29">
        <v>326786</v>
      </c>
      <c r="C79" s="34">
        <v>88.58333333333333</v>
      </c>
      <c r="D79" s="34">
        <v>208</v>
      </c>
      <c r="E79" s="29">
        <f t="shared" si="1"/>
        <v>130.9238782051282</v>
      </c>
    </row>
    <row r="80" spans="1:5" s="5" customFormat="1" ht="12.75">
      <c r="A80" s="5" t="s">
        <v>39</v>
      </c>
      <c r="B80" s="29">
        <v>1469805</v>
      </c>
      <c r="C80" s="34">
        <v>360.75</v>
      </c>
      <c r="D80" s="34">
        <v>939.25</v>
      </c>
      <c r="E80" s="29">
        <f t="shared" si="1"/>
        <v>130.40590896992282</v>
      </c>
    </row>
    <row r="81" spans="1:5" s="5" customFormat="1" ht="12.75">
      <c r="A81" s="5" t="s">
        <v>41</v>
      </c>
      <c r="B81" s="29">
        <v>273748</v>
      </c>
      <c r="C81" s="34">
        <v>68.08333333333333</v>
      </c>
      <c r="D81" s="34">
        <v>174.66666666666666</v>
      </c>
      <c r="E81" s="29">
        <f t="shared" si="1"/>
        <v>130.6049618320611</v>
      </c>
    </row>
    <row r="82" spans="1:5" s="5" customFormat="1" ht="12.75">
      <c r="A82" s="5" t="s">
        <v>43</v>
      </c>
      <c r="B82" s="29">
        <v>52362</v>
      </c>
      <c r="C82" s="34">
        <v>13.583333333333334</v>
      </c>
      <c r="D82" s="34">
        <v>31.166666666666668</v>
      </c>
      <c r="E82" s="29">
        <f t="shared" si="1"/>
        <v>140.00534759358288</v>
      </c>
    </row>
    <row r="83" spans="1:5" s="5" customFormat="1" ht="12.75">
      <c r="A83" s="5" t="s">
        <v>45</v>
      </c>
      <c r="B83" s="29">
        <v>471724</v>
      </c>
      <c r="C83" s="34">
        <v>116.91666666666667</v>
      </c>
      <c r="D83" s="34">
        <v>301.9166666666667</v>
      </c>
      <c r="E83" s="29">
        <f t="shared" si="1"/>
        <v>130.2025945349158</v>
      </c>
    </row>
    <row r="84" spans="1:5" s="5" customFormat="1" ht="12.75">
      <c r="A84" s="5" t="s">
        <v>47</v>
      </c>
      <c r="B84" s="29">
        <v>105282</v>
      </c>
      <c r="C84" s="34">
        <v>27.416666666666668</v>
      </c>
      <c r="D84" s="34">
        <v>68.5</v>
      </c>
      <c r="E84" s="29">
        <f t="shared" si="1"/>
        <v>128.0802919708029</v>
      </c>
    </row>
    <row r="85" spans="1:5" s="5" customFormat="1" ht="12.75">
      <c r="A85" s="5" t="s">
        <v>49</v>
      </c>
      <c r="B85" s="29">
        <v>269956</v>
      </c>
      <c r="C85" s="34">
        <v>70.41666666666667</v>
      </c>
      <c r="D85" s="34">
        <v>178.33333333333334</v>
      </c>
      <c r="E85" s="29">
        <f t="shared" si="1"/>
        <v>126.14766355140186</v>
      </c>
    </row>
    <row r="86" spans="1:5" s="5" customFormat="1" ht="12.75">
      <c r="A86" s="5" t="s">
        <v>51</v>
      </c>
      <c r="B86" s="29">
        <v>139302</v>
      </c>
      <c r="C86" s="34">
        <v>37.916666666666664</v>
      </c>
      <c r="D86" s="34">
        <v>92.83333333333333</v>
      </c>
      <c r="E86" s="29">
        <f t="shared" si="1"/>
        <v>125.0466786355476</v>
      </c>
    </row>
    <row r="87" spans="1:5" s="5" customFormat="1" ht="12.75">
      <c r="A87" s="5" t="s">
        <v>53</v>
      </c>
      <c r="B87" s="29">
        <v>10183316</v>
      </c>
      <c r="C87" s="34">
        <v>2566.9166666666665</v>
      </c>
      <c r="D87" s="34">
        <v>6408.75</v>
      </c>
      <c r="E87" s="29">
        <f t="shared" si="1"/>
        <v>132.4142253429556</v>
      </c>
    </row>
    <row r="88" spans="1:5" s="5" customFormat="1" ht="12.75">
      <c r="A88" s="5" t="s">
        <v>55</v>
      </c>
      <c r="B88" s="29">
        <v>3844986</v>
      </c>
      <c r="C88" s="34">
        <v>958.5833333333334</v>
      </c>
      <c r="D88" s="34">
        <v>2420.9166666666665</v>
      </c>
      <c r="E88" s="29">
        <f t="shared" si="1"/>
        <v>132.35296547451034</v>
      </c>
    </row>
    <row r="89" spans="1:5" s="5" customFormat="1" ht="12.75">
      <c r="A89" s="5" t="s">
        <v>57</v>
      </c>
      <c r="B89" s="29">
        <v>436406</v>
      </c>
      <c r="C89" s="34">
        <v>103.41666666666667</v>
      </c>
      <c r="D89" s="34">
        <v>285.3333333333333</v>
      </c>
      <c r="E89" s="29">
        <f t="shared" si="1"/>
        <v>127.455023364486</v>
      </c>
    </row>
    <row r="90" spans="1:5" s="5" customFormat="1" ht="12.75">
      <c r="A90" s="5" t="s">
        <v>59</v>
      </c>
      <c r="B90" s="29">
        <v>83354</v>
      </c>
      <c r="C90" s="34">
        <v>21.083333333333332</v>
      </c>
      <c r="D90" s="34">
        <v>57.083333333333336</v>
      </c>
      <c r="E90" s="29">
        <f t="shared" si="1"/>
        <v>121.6846715328467</v>
      </c>
    </row>
    <row r="91" spans="1:5" s="5" customFormat="1" ht="12.75">
      <c r="A91" s="5" t="s">
        <v>61</v>
      </c>
      <c r="B91" s="29">
        <v>113296</v>
      </c>
      <c r="C91" s="34">
        <v>28.833333333333332</v>
      </c>
      <c r="D91" s="34">
        <v>70.25</v>
      </c>
      <c r="E91" s="29">
        <f t="shared" si="1"/>
        <v>134.3962040332147</v>
      </c>
    </row>
    <row r="92" spans="1:5" s="5" customFormat="1" ht="12.75">
      <c r="A92" s="5" t="s">
        <v>63</v>
      </c>
      <c r="B92" s="29">
        <v>6151121</v>
      </c>
      <c r="C92" s="34">
        <v>1532.5833333333333</v>
      </c>
      <c r="D92" s="34">
        <v>3962.25</v>
      </c>
      <c r="E92" s="29">
        <f t="shared" si="1"/>
        <v>129.3692767156708</v>
      </c>
    </row>
    <row r="93" spans="1:5" s="5" customFormat="1" ht="12.75">
      <c r="A93" s="5" t="s">
        <v>65</v>
      </c>
      <c r="B93" s="29">
        <v>165247</v>
      </c>
      <c r="C93" s="34">
        <v>39.5</v>
      </c>
      <c r="D93" s="34">
        <v>105.75</v>
      </c>
      <c r="E93" s="29">
        <f t="shared" si="1"/>
        <v>130.21828211189913</v>
      </c>
    </row>
    <row r="94" spans="1:5" s="5" customFormat="1" ht="12.75">
      <c r="A94" s="5" t="s">
        <v>67</v>
      </c>
      <c r="B94" s="29">
        <v>216626</v>
      </c>
      <c r="C94" s="34">
        <v>56.083333333333336</v>
      </c>
      <c r="D94" s="34">
        <v>135.16666666666666</v>
      </c>
      <c r="E94" s="29">
        <f t="shared" si="1"/>
        <v>133.55487053020963</v>
      </c>
    </row>
    <row r="95" spans="1:5" s="5" customFormat="1" ht="12.75">
      <c r="A95" s="5" t="s">
        <v>69</v>
      </c>
      <c r="B95" s="29">
        <v>1187869</v>
      </c>
      <c r="C95" s="34">
        <v>293.75</v>
      </c>
      <c r="D95" s="34">
        <v>751.6666666666666</v>
      </c>
      <c r="E95" s="29">
        <f t="shared" si="1"/>
        <v>131.6927937915743</v>
      </c>
    </row>
    <row r="96" spans="1:5" s="5" customFormat="1" ht="12.75">
      <c r="A96" s="5" t="s">
        <v>71</v>
      </c>
      <c r="B96" s="29">
        <v>389753</v>
      </c>
      <c r="C96" s="34">
        <v>93.66666666666667</v>
      </c>
      <c r="D96" s="34">
        <v>249.58333333333334</v>
      </c>
      <c r="E96" s="29">
        <f t="shared" si="1"/>
        <v>130.1345575959933</v>
      </c>
    </row>
    <row r="97" spans="1:5" s="5" customFormat="1" ht="12.75">
      <c r="A97" s="5" t="s">
        <v>73</v>
      </c>
      <c r="B97" s="29">
        <v>68991</v>
      </c>
      <c r="C97" s="34">
        <v>19.333333333333332</v>
      </c>
      <c r="D97" s="34">
        <v>38.833333333333336</v>
      </c>
      <c r="E97" s="29">
        <f t="shared" si="1"/>
        <v>148.04935622317595</v>
      </c>
    </row>
    <row r="98" spans="1:5" s="5" customFormat="1" ht="12.75">
      <c r="A98" s="5" t="s">
        <v>75</v>
      </c>
      <c r="B98" s="29">
        <v>292144</v>
      </c>
      <c r="C98" s="34">
        <v>73.83333333333333</v>
      </c>
      <c r="D98" s="34">
        <v>197.83333333333334</v>
      </c>
      <c r="E98" s="29">
        <f t="shared" si="1"/>
        <v>123.0598146588037</v>
      </c>
    </row>
    <row r="99" spans="1:5" s="5" customFormat="1" ht="12.75">
      <c r="A99" s="5" t="s">
        <v>77</v>
      </c>
      <c r="B99" s="29">
        <v>205379</v>
      </c>
      <c r="C99" s="34">
        <v>51.5</v>
      </c>
      <c r="D99" s="34">
        <v>131.41666666666666</v>
      </c>
      <c r="E99" s="29">
        <f t="shared" si="1"/>
        <v>130.23398858592265</v>
      </c>
    </row>
    <row r="100" spans="1:5" s="5" customFormat="1" ht="12.75">
      <c r="A100" s="5" t="s">
        <v>79</v>
      </c>
      <c r="B100" s="29">
        <v>1965621</v>
      </c>
      <c r="C100" s="34">
        <v>491.8333333333333</v>
      </c>
      <c r="D100" s="34">
        <v>1213.8333333333333</v>
      </c>
      <c r="E100" s="29">
        <f t="shared" si="1"/>
        <v>134.94583276122478</v>
      </c>
    </row>
    <row r="101" spans="1:5" s="5" customFormat="1" ht="12.75">
      <c r="A101" s="5" t="s">
        <v>81</v>
      </c>
      <c r="B101" s="29">
        <v>637813</v>
      </c>
      <c r="C101" s="34">
        <v>165.75</v>
      </c>
      <c r="D101" s="34">
        <v>410</v>
      </c>
      <c r="E101" s="29">
        <f t="shared" si="1"/>
        <v>129.6367886178862</v>
      </c>
    </row>
    <row r="102" spans="1:5" s="5" customFormat="1" ht="12.75">
      <c r="A102" s="5" t="s">
        <v>83</v>
      </c>
      <c r="B102" s="29">
        <v>349633</v>
      </c>
      <c r="C102" s="34">
        <v>90.83333333333333</v>
      </c>
      <c r="D102" s="34">
        <v>224.5</v>
      </c>
      <c r="E102" s="29">
        <f t="shared" si="1"/>
        <v>129.78210838901262</v>
      </c>
    </row>
    <row r="103" spans="1:5" s="5" customFormat="1" ht="12.75">
      <c r="A103" s="5" t="s">
        <v>85</v>
      </c>
      <c r="B103" s="29">
        <v>164740</v>
      </c>
      <c r="C103" s="34">
        <v>44.416666666666664</v>
      </c>
      <c r="D103" s="34">
        <v>107.5</v>
      </c>
      <c r="E103" s="29">
        <f t="shared" si="1"/>
        <v>127.70542635658914</v>
      </c>
    </row>
    <row r="104" spans="1:5" s="5" customFormat="1" ht="12.75">
      <c r="A104" s="5" t="s">
        <v>87</v>
      </c>
      <c r="B104" s="29">
        <v>1403202</v>
      </c>
      <c r="C104" s="34">
        <v>353.5</v>
      </c>
      <c r="D104" s="34">
        <v>882.0833333333334</v>
      </c>
      <c r="E104" s="29">
        <f t="shared" si="1"/>
        <v>132.56513934813415</v>
      </c>
    </row>
    <row r="105" spans="1:5" s="5" customFormat="1" ht="12.75">
      <c r="A105" s="5" t="s">
        <v>89</v>
      </c>
      <c r="B105" s="29">
        <v>197406</v>
      </c>
      <c r="C105" s="34">
        <v>51.166666666666664</v>
      </c>
      <c r="D105" s="34">
        <v>122.33333333333333</v>
      </c>
      <c r="E105" s="29">
        <f t="shared" si="1"/>
        <v>134.47275204359673</v>
      </c>
    </row>
    <row r="106" spans="1:5" s="5" customFormat="1" ht="12.75">
      <c r="A106" s="5" t="s">
        <v>91</v>
      </c>
      <c r="B106" s="29">
        <v>206768</v>
      </c>
      <c r="C106" s="34">
        <v>52.75</v>
      </c>
      <c r="D106" s="34">
        <v>138.16666666666666</v>
      </c>
      <c r="E106" s="29">
        <f t="shared" si="1"/>
        <v>124.70928829915562</v>
      </c>
    </row>
    <row r="107" spans="1:5" s="5" customFormat="1" ht="12.75">
      <c r="A107" s="5" t="s">
        <v>93</v>
      </c>
      <c r="B107" s="29">
        <v>3876958</v>
      </c>
      <c r="C107" s="34">
        <v>947.5833333333334</v>
      </c>
      <c r="D107" s="34">
        <v>2462.75</v>
      </c>
      <c r="E107" s="29">
        <f t="shared" si="1"/>
        <v>131.18661388014752</v>
      </c>
    </row>
    <row r="108" spans="1:5" s="5" customFormat="1" ht="12.75">
      <c r="A108" s="5" t="s">
        <v>95</v>
      </c>
      <c r="B108" s="29">
        <v>65455</v>
      </c>
      <c r="C108" s="34">
        <v>16.833333333333332</v>
      </c>
      <c r="D108" s="34">
        <v>40.25</v>
      </c>
      <c r="E108" s="29">
        <f t="shared" si="1"/>
        <v>135.5175983436853</v>
      </c>
    </row>
    <row r="109" spans="1:5" s="5" customFormat="1" ht="12.75">
      <c r="A109" s="5" t="s">
        <v>97</v>
      </c>
      <c r="B109" s="29">
        <v>357781</v>
      </c>
      <c r="C109" s="34">
        <v>93.66666666666667</v>
      </c>
      <c r="D109" s="34">
        <v>239.5</v>
      </c>
      <c r="E109" s="29">
        <f t="shared" si="1"/>
        <v>124.48886569241476</v>
      </c>
    </row>
    <row r="110" s="5" customFormat="1" ht="12.75"/>
    <row r="111" s="5" customFormat="1" ht="12.75">
      <c r="B111" s="14" t="s">
        <v>105</v>
      </c>
    </row>
    <row r="112" s="5" customFormat="1" ht="12.75">
      <c r="B112" s="15" t="s">
        <v>106</v>
      </c>
    </row>
    <row r="113" s="5" customFormat="1" ht="12.75">
      <c r="B113" s="16" t="s">
        <v>107</v>
      </c>
    </row>
    <row r="114" s="5" customFormat="1" ht="12.75">
      <c r="B114" s="17" t="s">
        <v>108</v>
      </c>
    </row>
  </sheetData>
  <sheetProtection/>
  <mergeCells count="2">
    <mergeCell ref="C5:E5"/>
    <mergeCell ref="B4:E4"/>
  </mergeCells>
  <hyperlinks>
    <hyperlink ref="B114" r:id="rId1" display="http://www.iowadatacenter.org"/>
  </hyperlinks>
  <printOptions/>
  <pageMargins left="0.5" right="0.75" top="0.75" bottom="0.75" header="0.5" footer="0.5"/>
  <pageSetup horizontalDpi="600" verticalDpi="600" orientation="portrait" r:id="rId2"/>
  <headerFooter alignWithMargins="0"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0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8515625" style="2" customWidth="1"/>
    <col min="2" max="2" width="10.8515625" style="2" customWidth="1"/>
    <col min="3" max="3" width="9.421875" style="2" bestFit="1" customWidth="1"/>
    <col min="4" max="4" width="10.421875" style="2" customWidth="1"/>
    <col min="5" max="5" width="12.8515625" style="2" customWidth="1"/>
    <col min="6" max="16384" width="9.140625" style="2" customWidth="1"/>
  </cols>
  <sheetData>
    <row r="1" s="5" customFormat="1" ht="12.75">
      <c r="A1" s="9" t="s">
        <v>121</v>
      </c>
    </row>
    <row r="2" spans="1:5" s="5" customFormat="1" ht="15" customHeight="1">
      <c r="A2" s="36" t="s">
        <v>126</v>
      </c>
      <c r="B2" s="7"/>
      <c r="C2" s="7"/>
      <c r="D2" s="7"/>
      <c r="E2" s="13"/>
    </row>
    <row r="3" s="5" customFormat="1" ht="12.75">
      <c r="A3" s="9"/>
    </row>
    <row r="4" spans="1:5" s="5" customFormat="1" ht="12.75">
      <c r="A4" s="21"/>
      <c r="B4" s="38" t="s">
        <v>113</v>
      </c>
      <c r="C4" s="39"/>
      <c r="D4" s="39"/>
      <c r="E4" s="40"/>
    </row>
    <row r="5" spans="1:5" s="8" customFormat="1" ht="12.75">
      <c r="A5" s="22"/>
      <c r="B5" s="10" t="s">
        <v>103</v>
      </c>
      <c r="C5" s="38" t="s">
        <v>101</v>
      </c>
      <c r="D5" s="39"/>
      <c r="E5" s="40"/>
    </row>
    <row r="6" spans="1:5" s="8" customFormat="1" ht="12.75">
      <c r="A6" s="22"/>
      <c r="B6" s="19" t="s">
        <v>109</v>
      </c>
      <c r="C6" s="25"/>
      <c r="D6" s="25"/>
      <c r="E6" s="24" t="s">
        <v>111</v>
      </c>
    </row>
    <row r="7" spans="1:5" s="8" customFormat="1" ht="12.75">
      <c r="A7" s="23" t="s">
        <v>99</v>
      </c>
      <c r="B7" s="11" t="s">
        <v>110</v>
      </c>
      <c r="C7" s="20" t="s">
        <v>100</v>
      </c>
      <c r="D7" s="20" t="s">
        <v>102</v>
      </c>
      <c r="E7" s="20" t="s">
        <v>112</v>
      </c>
    </row>
    <row r="8" s="5" customFormat="1" ht="12.75"/>
    <row r="9" spans="1:5" s="12" customFormat="1" ht="12.75">
      <c r="A9" s="12" t="s">
        <v>104</v>
      </c>
      <c r="B9" s="26">
        <v>80289211</v>
      </c>
      <c r="C9" s="27">
        <v>20163</v>
      </c>
      <c r="D9" s="27">
        <v>52031</v>
      </c>
      <c r="E9" s="26">
        <f>(B9/D9)/12</f>
        <v>128.59194678813273</v>
      </c>
    </row>
    <row r="10" spans="2:4" s="5" customFormat="1" ht="12.75">
      <c r="B10" s="29"/>
      <c r="C10" s="28"/>
      <c r="D10" s="28"/>
    </row>
    <row r="11" spans="1:5" s="5" customFormat="1" ht="12.75">
      <c r="A11" s="5" t="s">
        <v>0</v>
      </c>
      <c r="B11" s="29">
        <v>76523</v>
      </c>
      <c r="C11" s="34">
        <v>21</v>
      </c>
      <c r="D11" s="35">
        <v>45</v>
      </c>
      <c r="E11" s="29">
        <f>(B11/D11)/12</f>
        <v>141.70925925925926</v>
      </c>
    </row>
    <row r="12" spans="1:5" s="5" customFormat="1" ht="12.75">
      <c r="A12" s="5" t="s">
        <v>2</v>
      </c>
      <c r="B12" s="29">
        <v>39876</v>
      </c>
      <c r="C12" s="34">
        <v>12</v>
      </c>
      <c r="D12" s="35">
        <v>30</v>
      </c>
      <c r="E12" s="29">
        <f aca="true" t="shared" si="0" ref="E12:E75">(B12/D12)/12</f>
        <v>110.76666666666667</v>
      </c>
    </row>
    <row r="13" spans="1:5" s="5" customFormat="1" ht="12.75">
      <c r="A13" s="5" t="s">
        <v>4</v>
      </c>
      <c r="B13" s="29">
        <v>275412</v>
      </c>
      <c r="C13" s="34">
        <v>73</v>
      </c>
      <c r="D13" s="35">
        <v>194</v>
      </c>
      <c r="E13" s="29">
        <f t="shared" si="0"/>
        <v>118.30412371134021</v>
      </c>
    </row>
    <row r="14" spans="1:5" s="5" customFormat="1" ht="12.75">
      <c r="A14" s="5" t="s">
        <v>6</v>
      </c>
      <c r="B14" s="29">
        <v>707892</v>
      </c>
      <c r="C14" s="34">
        <v>172</v>
      </c>
      <c r="D14" s="35">
        <v>458</v>
      </c>
      <c r="E14" s="29">
        <f t="shared" si="0"/>
        <v>128.8013100436681</v>
      </c>
    </row>
    <row r="15" spans="1:5" s="5" customFormat="1" ht="12.75">
      <c r="A15" s="5" t="s">
        <v>8</v>
      </c>
      <c r="B15" s="29">
        <v>64987</v>
      </c>
      <c r="C15" s="34">
        <v>21</v>
      </c>
      <c r="D15" s="35">
        <v>49</v>
      </c>
      <c r="E15" s="29">
        <f t="shared" si="0"/>
        <v>110.52210884353741</v>
      </c>
    </row>
    <row r="16" spans="1:5" s="5" customFormat="1" ht="12.75">
      <c r="A16" s="5" t="s">
        <v>10</v>
      </c>
      <c r="B16" s="29">
        <v>510199</v>
      </c>
      <c r="C16" s="34">
        <v>124</v>
      </c>
      <c r="D16" s="35">
        <v>345</v>
      </c>
      <c r="E16" s="29">
        <f t="shared" si="0"/>
        <v>123.23647342995169</v>
      </c>
    </row>
    <row r="17" spans="1:5" s="5" customFormat="1" ht="12.75">
      <c r="A17" s="5" t="s">
        <v>12</v>
      </c>
      <c r="B17" s="29">
        <v>5644721</v>
      </c>
      <c r="C17" s="34">
        <v>1422</v>
      </c>
      <c r="D17" s="34">
        <v>3540</v>
      </c>
      <c r="E17" s="29">
        <f t="shared" si="0"/>
        <v>132.87949623352165</v>
      </c>
    </row>
    <row r="18" spans="1:5" s="5" customFormat="1" ht="12.75">
      <c r="A18" s="5" t="s">
        <v>14</v>
      </c>
      <c r="B18" s="29">
        <v>568818</v>
      </c>
      <c r="C18" s="34">
        <v>137</v>
      </c>
      <c r="D18" s="35">
        <v>342</v>
      </c>
      <c r="E18" s="29">
        <f t="shared" si="0"/>
        <v>138.60087719298244</v>
      </c>
    </row>
    <row r="19" spans="1:5" s="5" customFormat="1" ht="12.75">
      <c r="A19" s="5" t="s">
        <v>16</v>
      </c>
      <c r="B19" s="29">
        <v>271023</v>
      </c>
      <c r="C19" s="34">
        <v>70</v>
      </c>
      <c r="D19" s="35">
        <v>184</v>
      </c>
      <c r="E19" s="29">
        <f t="shared" si="0"/>
        <v>122.74592391304348</v>
      </c>
    </row>
    <row r="20" spans="1:5" s="5" customFormat="1" ht="12.75">
      <c r="A20" s="5" t="s">
        <v>18</v>
      </c>
      <c r="B20" s="29">
        <v>428230</v>
      </c>
      <c r="C20" s="34">
        <v>107</v>
      </c>
      <c r="D20" s="35">
        <v>285</v>
      </c>
      <c r="E20" s="29">
        <f t="shared" si="0"/>
        <v>125.21345029239767</v>
      </c>
    </row>
    <row r="21" spans="1:5" s="5" customFormat="1" ht="12.75">
      <c r="A21" s="5" t="s">
        <v>20</v>
      </c>
      <c r="B21" s="29">
        <v>426922</v>
      </c>
      <c r="C21" s="34">
        <v>107</v>
      </c>
      <c r="D21" s="35">
        <v>281</v>
      </c>
      <c r="E21" s="29">
        <f t="shared" si="0"/>
        <v>126.6079478054567</v>
      </c>
    </row>
    <row r="22" spans="1:5" s="5" customFormat="1" ht="12.75">
      <c r="A22" s="5" t="s">
        <v>22</v>
      </c>
      <c r="B22" s="29">
        <v>272415</v>
      </c>
      <c r="C22" s="34">
        <v>69</v>
      </c>
      <c r="D22" s="35">
        <v>181</v>
      </c>
      <c r="E22" s="29">
        <f t="shared" si="0"/>
        <v>125.42127071823205</v>
      </c>
    </row>
    <row r="23" spans="1:5" s="5" customFormat="1" ht="12.75">
      <c r="A23" s="5" t="s">
        <v>24</v>
      </c>
      <c r="B23" s="29">
        <v>149795</v>
      </c>
      <c r="C23" s="34">
        <v>41</v>
      </c>
      <c r="D23" s="35">
        <v>97</v>
      </c>
      <c r="E23" s="29">
        <f t="shared" si="0"/>
        <v>128.68986254295532</v>
      </c>
    </row>
    <row r="24" spans="1:5" s="5" customFormat="1" ht="12.75">
      <c r="A24" s="5" t="s">
        <v>26</v>
      </c>
      <c r="B24" s="29">
        <v>325378</v>
      </c>
      <c r="C24" s="34">
        <v>79</v>
      </c>
      <c r="D24" s="35">
        <v>218</v>
      </c>
      <c r="E24" s="29">
        <f t="shared" si="0"/>
        <v>124.37996941896024</v>
      </c>
    </row>
    <row r="25" spans="1:5" s="5" customFormat="1" ht="12.75">
      <c r="A25" s="5" t="s">
        <v>28</v>
      </c>
      <c r="B25" s="29">
        <v>355096</v>
      </c>
      <c r="C25" s="34">
        <v>96</v>
      </c>
      <c r="D25" s="35">
        <v>242</v>
      </c>
      <c r="E25" s="29">
        <f t="shared" si="0"/>
        <v>122.27823691460055</v>
      </c>
    </row>
    <row r="26" spans="1:5" s="5" customFormat="1" ht="12.75">
      <c r="A26" s="5" t="s">
        <v>30</v>
      </c>
      <c r="B26" s="29">
        <v>228165</v>
      </c>
      <c r="C26" s="34">
        <v>56</v>
      </c>
      <c r="D26" s="35">
        <v>152</v>
      </c>
      <c r="E26" s="29">
        <f t="shared" si="0"/>
        <v>125.09046052631578</v>
      </c>
    </row>
    <row r="27" spans="1:5" s="5" customFormat="1" ht="12.75">
      <c r="A27" s="5" t="s">
        <v>32</v>
      </c>
      <c r="B27" s="29">
        <v>873207</v>
      </c>
      <c r="C27" s="34">
        <v>226</v>
      </c>
      <c r="D27" s="35">
        <v>562</v>
      </c>
      <c r="E27" s="29">
        <f t="shared" si="0"/>
        <v>129.47909252669038</v>
      </c>
    </row>
    <row r="28" spans="1:5" s="5" customFormat="1" ht="12.75">
      <c r="A28" s="5" t="s">
        <v>34</v>
      </c>
      <c r="B28" s="29">
        <v>215500</v>
      </c>
      <c r="C28" s="34">
        <v>60</v>
      </c>
      <c r="D28" s="35">
        <v>146</v>
      </c>
      <c r="E28" s="29">
        <f t="shared" si="0"/>
        <v>123.00228310502284</v>
      </c>
    </row>
    <row r="29" spans="1:5" s="5" customFormat="1" ht="12.75">
      <c r="A29" s="5" t="s">
        <v>36</v>
      </c>
      <c r="B29" s="29">
        <v>212967</v>
      </c>
      <c r="C29" s="34">
        <v>53</v>
      </c>
      <c r="D29" s="35">
        <v>131</v>
      </c>
      <c r="E29" s="29">
        <f t="shared" si="0"/>
        <v>135.47519083969465</v>
      </c>
    </row>
    <row r="30" spans="1:5" s="5" customFormat="1" ht="12.75">
      <c r="A30" s="5" t="s">
        <v>38</v>
      </c>
      <c r="B30" s="29">
        <v>198268</v>
      </c>
      <c r="C30" s="34">
        <v>49</v>
      </c>
      <c r="D30" s="35">
        <v>134</v>
      </c>
      <c r="E30" s="29">
        <f t="shared" si="0"/>
        <v>123.30099502487563</v>
      </c>
    </row>
    <row r="31" spans="1:5" s="5" customFormat="1" ht="12.75">
      <c r="A31" s="5" t="s">
        <v>40</v>
      </c>
      <c r="B31" s="29">
        <v>441519</v>
      </c>
      <c r="C31" s="34">
        <v>111</v>
      </c>
      <c r="D31" s="35">
        <v>287</v>
      </c>
      <c r="E31" s="29">
        <f t="shared" si="0"/>
        <v>128.19947735191639</v>
      </c>
    </row>
    <row r="32" spans="1:5" s="5" customFormat="1" ht="12.75">
      <c r="A32" s="5" t="s">
        <v>42</v>
      </c>
      <c r="B32" s="29">
        <v>248564</v>
      </c>
      <c r="C32" s="34">
        <v>66</v>
      </c>
      <c r="D32" s="35">
        <v>179</v>
      </c>
      <c r="E32" s="29">
        <f t="shared" si="0"/>
        <v>115.71880819366852</v>
      </c>
    </row>
    <row r="33" spans="1:5" s="5" customFormat="1" ht="12.75">
      <c r="A33" s="5" t="s">
        <v>44</v>
      </c>
      <c r="B33" s="29">
        <v>1826405</v>
      </c>
      <c r="C33" s="34">
        <v>468</v>
      </c>
      <c r="D33" s="34">
        <v>1208</v>
      </c>
      <c r="E33" s="29">
        <f t="shared" si="0"/>
        <v>125.993722406181</v>
      </c>
    </row>
    <row r="34" spans="1:5" s="5" customFormat="1" ht="12.75">
      <c r="A34" s="5" t="s">
        <v>46</v>
      </c>
      <c r="B34" s="29">
        <v>516291</v>
      </c>
      <c r="C34" s="34">
        <v>132</v>
      </c>
      <c r="D34" s="35">
        <v>325</v>
      </c>
      <c r="E34" s="29">
        <f t="shared" si="0"/>
        <v>132.3823076923077</v>
      </c>
    </row>
    <row r="35" spans="1:5" s="5" customFormat="1" ht="12.75">
      <c r="A35" s="5" t="s">
        <v>48</v>
      </c>
      <c r="B35" s="29">
        <v>623342</v>
      </c>
      <c r="C35" s="34">
        <v>154</v>
      </c>
      <c r="D35" s="35">
        <v>408</v>
      </c>
      <c r="E35" s="29">
        <f t="shared" si="0"/>
        <v>127.31658496732025</v>
      </c>
    </row>
    <row r="36" spans="1:5" s="5" customFormat="1" ht="12.75">
      <c r="A36" s="5" t="s">
        <v>50</v>
      </c>
      <c r="B36" s="29">
        <v>163944</v>
      </c>
      <c r="C36" s="34">
        <v>39</v>
      </c>
      <c r="D36" s="35">
        <v>109</v>
      </c>
      <c r="E36" s="29">
        <f t="shared" si="0"/>
        <v>125.33944954128441</v>
      </c>
    </row>
    <row r="37" spans="1:5" s="5" customFormat="1" ht="12.75">
      <c r="A37" s="5" t="s">
        <v>52</v>
      </c>
      <c r="B37" s="29">
        <v>231862</v>
      </c>
      <c r="C37" s="34">
        <v>56</v>
      </c>
      <c r="D37" s="35">
        <v>149</v>
      </c>
      <c r="E37" s="29">
        <f t="shared" si="0"/>
        <v>129.67673378076063</v>
      </c>
    </row>
    <row r="38" spans="1:5" s="5" customFormat="1" ht="12.75">
      <c r="A38" s="5" t="s">
        <v>54</v>
      </c>
      <c r="B38" s="29">
        <v>360263</v>
      </c>
      <c r="C38" s="34">
        <v>94</v>
      </c>
      <c r="D38" s="35">
        <v>237</v>
      </c>
      <c r="E38" s="29">
        <f t="shared" si="0"/>
        <v>126.67475386779184</v>
      </c>
    </row>
    <row r="39" spans="1:5" s="5" customFormat="1" ht="12.75">
      <c r="A39" s="5" t="s">
        <v>56</v>
      </c>
      <c r="B39" s="29">
        <v>1776245</v>
      </c>
      <c r="C39" s="34">
        <v>460</v>
      </c>
      <c r="D39" s="34">
        <v>1179</v>
      </c>
      <c r="E39" s="29">
        <f t="shared" si="0"/>
        <v>125.54742719819056</v>
      </c>
    </row>
    <row r="40" spans="1:5" s="5" customFormat="1" ht="12.75">
      <c r="A40" s="5" t="s">
        <v>58</v>
      </c>
      <c r="B40" s="29">
        <v>221783</v>
      </c>
      <c r="C40" s="34">
        <v>56</v>
      </c>
      <c r="D40" s="35">
        <v>139</v>
      </c>
      <c r="E40" s="29">
        <f t="shared" si="0"/>
        <v>132.9634292565947</v>
      </c>
    </row>
    <row r="41" spans="1:5" s="5" customFormat="1" ht="12.75">
      <c r="A41" s="5" t="s">
        <v>60</v>
      </c>
      <c r="B41" s="29">
        <v>2358863</v>
      </c>
      <c r="C41" s="34">
        <v>572</v>
      </c>
      <c r="D41" s="34">
        <v>1538</v>
      </c>
      <c r="E41" s="29">
        <f t="shared" si="0"/>
        <v>127.81008885999132</v>
      </c>
    </row>
    <row r="42" spans="1:5" s="5" customFormat="1" ht="12.75">
      <c r="A42" s="5" t="s">
        <v>62</v>
      </c>
      <c r="B42" s="29">
        <v>177356</v>
      </c>
      <c r="C42" s="34">
        <v>46</v>
      </c>
      <c r="D42" s="35">
        <v>109</v>
      </c>
      <c r="E42" s="29">
        <f t="shared" si="0"/>
        <v>135.59327217125383</v>
      </c>
    </row>
    <row r="43" spans="1:5" s="5" customFormat="1" ht="12.75">
      <c r="A43" s="5" t="s">
        <v>64</v>
      </c>
      <c r="B43" s="29">
        <v>692112</v>
      </c>
      <c r="C43" s="34">
        <v>169</v>
      </c>
      <c r="D43" s="35">
        <v>468</v>
      </c>
      <c r="E43" s="29">
        <f t="shared" si="0"/>
        <v>123.23931623931624</v>
      </c>
    </row>
    <row r="44" spans="1:5" s="5" customFormat="1" ht="12.75">
      <c r="A44" s="5" t="s">
        <v>66</v>
      </c>
      <c r="B44" s="29">
        <v>434568</v>
      </c>
      <c r="C44" s="34">
        <v>108</v>
      </c>
      <c r="D44" s="35">
        <v>280</v>
      </c>
      <c r="E44" s="29">
        <f t="shared" si="0"/>
        <v>129.3357142857143</v>
      </c>
    </row>
    <row r="45" spans="1:5" s="5" customFormat="1" ht="12.75">
      <c r="A45" s="5" t="s">
        <v>68</v>
      </c>
      <c r="B45" s="29">
        <v>176185</v>
      </c>
      <c r="C45" s="34">
        <v>45</v>
      </c>
      <c r="D45" s="35">
        <v>127</v>
      </c>
      <c r="E45" s="29">
        <f t="shared" si="0"/>
        <v>115.60695538057742</v>
      </c>
    </row>
    <row r="46" spans="1:5" s="5" customFormat="1" ht="12.75">
      <c r="A46" s="5" t="s">
        <v>70</v>
      </c>
      <c r="B46" s="29">
        <v>248928</v>
      </c>
      <c r="C46" s="34">
        <v>61</v>
      </c>
      <c r="D46" s="35">
        <v>164</v>
      </c>
      <c r="E46" s="29">
        <f t="shared" si="0"/>
        <v>126.48780487804878</v>
      </c>
    </row>
    <row r="47" spans="1:5" s="5" customFormat="1" ht="12.75">
      <c r="A47" s="5" t="s">
        <v>72</v>
      </c>
      <c r="B47" s="29">
        <v>236148</v>
      </c>
      <c r="C47" s="34">
        <v>62</v>
      </c>
      <c r="D47" s="35">
        <v>162</v>
      </c>
      <c r="E47" s="29">
        <f t="shared" si="0"/>
        <v>121.4753086419753</v>
      </c>
    </row>
    <row r="48" spans="1:5" s="5" customFormat="1" ht="12.75">
      <c r="A48" s="5" t="s">
        <v>74</v>
      </c>
      <c r="B48" s="29">
        <v>144275</v>
      </c>
      <c r="C48" s="34">
        <v>37</v>
      </c>
      <c r="D48" s="35">
        <v>94</v>
      </c>
      <c r="E48" s="29">
        <f t="shared" si="0"/>
        <v>127.90336879432624</v>
      </c>
    </row>
    <row r="49" spans="1:5" s="5" customFormat="1" ht="12.75">
      <c r="A49" s="5" t="s">
        <v>76</v>
      </c>
      <c r="B49" s="29">
        <v>174058</v>
      </c>
      <c r="C49" s="34">
        <v>42</v>
      </c>
      <c r="D49" s="35">
        <v>117</v>
      </c>
      <c r="E49" s="29">
        <f t="shared" si="0"/>
        <v>123.97293447293447</v>
      </c>
    </row>
    <row r="50" spans="1:5" s="5" customFormat="1" ht="12.75">
      <c r="A50" s="5" t="s">
        <v>78</v>
      </c>
      <c r="B50" s="29">
        <v>388727</v>
      </c>
      <c r="C50" s="34">
        <v>98</v>
      </c>
      <c r="D50" s="35">
        <v>257</v>
      </c>
      <c r="E50" s="29">
        <f t="shared" si="0"/>
        <v>126.04636835278859</v>
      </c>
    </row>
    <row r="51" spans="1:5" s="5" customFormat="1" ht="12.75">
      <c r="A51" s="5" t="s">
        <v>80</v>
      </c>
      <c r="B51" s="29">
        <v>104071</v>
      </c>
      <c r="C51" s="34">
        <v>32</v>
      </c>
      <c r="D51" s="35">
        <v>69</v>
      </c>
      <c r="E51" s="29">
        <f t="shared" si="0"/>
        <v>125.68961352657004</v>
      </c>
    </row>
    <row r="52" spans="1:5" s="5" customFormat="1" ht="12.75">
      <c r="A52" s="5" t="s">
        <v>82</v>
      </c>
      <c r="B52" s="29">
        <v>480386</v>
      </c>
      <c r="C52" s="34">
        <v>120</v>
      </c>
      <c r="D52" s="35">
        <v>309</v>
      </c>
      <c r="E52" s="29">
        <f t="shared" si="0"/>
        <v>129.5539374325782</v>
      </c>
    </row>
    <row r="53" spans="1:5" s="5" customFormat="1" ht="12.75">
      <c r="A53" s="5" t="s">
        <v>84</v>
      </c>
      <c r="B53" s="29">
        <v>354422</v>
      </c>
      <c r="C53" s="34">
        <v>94</v>
      </c>
      <c r="D53" s="35">
        <v>223</v>
      </c>
      <c r="E53" s="29">
        <f t="shared" si="0"/>
        <v>132.44469357249628</v>
      </c>
    </row>
    <row r="54" spans="1:5" s="5" customFormat="1" ht="12.75">
      <c r="A54" s="5" t="s">
        <v>86</v>
      </c>
      <c r="B54" s="29">
        <v>381528</v>
      </c>
      <c r="C54" s="34">
        <v>111</v>
      </c>
      <c r="D54" s="35">
        <v>262</v>
      </c>
      <c r="E54" s="29">
        <f t="shared" si="0"/>
        <v>121.35114503816794</v>
      </c>
    </row>
    <row r="55" spans="1:5" s="5" customFormat="1" ht="12.75">
      <c r="A55" s="5" t="s">
        <v>88</v>
      </c>
      <c r="B55" s="29">
        <v>144582</v>
      </c>
      <c r="C55" s="34">
        <v>37</v>
      </c>
      <c r="D55" s="35">
        <v>99</v>
      </c>
      <c r="E55" s="29">
        <f t="shared" si="0"/>
        <v>121.70202020202021</v>
      </c>
    </row>
    <row r="56" spans="1:5" s="5" customFormat="1" ht="12.75">
      <c r="A56" s="5" t="s">
        <v>90</v>
      </c>
      <c r="B56" s="29">
        <v>165335</v>
      </c>
      <c r="C56" s="34">
        <v>43</v>
      </c>
      <c r="D56" s="35">
        <v>105</v>
      </c>
      <c r="E56" s="29">
        <f t="shared" si="0"/>
        <v>131.21825396825398</v>
      </c>
    </row>
    <row r="57" spans="1:5" s="5" customFormat="1" ht="12.75">
      <c r="A57" s="5" t="s">
        <v>92</v>
      </c>
      <c r="B57" s="29">
        <v>108361</v>
      </c>
      <c r="C57" s="34">
        <v>29</v>
      </c>
      <c r="D57" s="35">
        <v>69</v>
      </c>
      <c r="E57" s="29">
        <f t="shared" si="0"/>
        <v>130.8707729468599</v>
      </c>
    </row>
    <row r="58" spans="1:5" s="5" customFormat="1" ht="12.75">
      <c r="A58" s="5" t="s">
        <v>94</v>
      </c>
      <c r="B58" s="29">
        <v>173507</v>
      </c>
      <c r="C58" s="34">
        <v>48</v>
      </c>
      <c r="D58" s="35">
        <v>110</v>
      </c>
      <c r="E58" s="29">
        <f t="shared" si="0"/>
        <v>131.44469696969696</v>
      </c>
    </row>
    <row r="59" spans="1:5" s="5" customFormat="1" ht="12.75">
      <c r="A59" s="5" t="s">
        <v>96</v>
      </c>
      <c r="B59" s="29">
        <v>442190</v>
      </c>
      <c r="C59" s="34">
        <v>120</v>
      </c>
      <c r="D59" s="35">
        <v>295</v>
      </c>
      <c r="E59" s="29">
        <f t="shared" si="0"/>
        <v>124.91242937853109</v>
      </c>
    </row>
    <row r="60" spans="1:5" s="5" customFormat="1" ht="12.75">
      <c r="A60" s="5" t="s">
        <v>98</v>
      </c>
      <c r="B60" s="29">
        <v>809881</v>
      </c>
      <c r="C60" s="34">
        <v>205</v>
      </c>
      <c r="D60" s="35">
        <v>535</v>
      </c>
      <c r="E60" s="29">
        <f t="shared" si="0"/>
        <v>126.14968847352026</v>
      </c>
    </row>
    <row r="61" spans="1:5" s="5" customFormat="1" ht="12.75">
      <c r="A61" s="5" t="s">
        <v>1</v>
      </c>
      <c r="B61" s="29">
        <v>680808</v>
      </c>
      <c r="C61" s="34">
        <v>168</v>
      </c>
      <c r="D61" s="35">
        <v>433</v>
      </c>
      <c r="E61" s="29">
        <f t="shared" si="0"/>
        <v>131.02540415704388</v>
      </c>
    </row>
    <row r="62" spans="1:5" s="5" customFormat="1" ht="12.75">
      <c r="A62" s="5" t="s">
        <v>3</v>
      </c>
      <c r="B62" s="29">
        <v>1853706</v>
      </c>
      <c r="C62" s="34">
        <v>457</v>
      </c>
      <c r="D62" s="34">
        <v>1231</v>
      </c>
      <c r="E62" s="29">
        <f t="shared" si="0"/>
        <v>125.48781478472786</v>
      </c>
    </row>
    <row r="63" spans="1:5" s="5" customFormat="1" ht="12.75">
      <c r="A63" s="5" t="s">
        <v>5</v>
      </c>
      <c r="B63" s="29">
        <v>255294</v>
      </c>
      <c r="C63" s="34">
        <v>63</v>
      </c>
      <c r="D63" s="35">
        <v>161</v>
      </c>
      <c r="E63" s="29">
        <f t="shared" si="0"/>
        <v>132.13975155279505</v>
      </c>
    </row>
    <row r="64" spans="1:5" s="5" customFormat="1" ht="12.75">
      <c r="A64" s="5" t="s">
        <v>7</v>
      </c>
      <c r="B64" s="29">
        <v>316695</v>
      </c>
      <c r="C64" s="34">
        <v>78</v>
      </c>
      <c r="D64" s="35">
        <v>219</v>
      </c>
      <c r="E64" s="29">
        <f t="shared" si="0"/>
        <v>120.5079908675799</v>
      </c>
    </row>
    <row r="65" spans="1:5" s="5" customFormat="1" ht="12.75">
      <c r="A65" s="5" t="s">
        <v>9</v>
      </c>
      <c r="B65" s="29">
        <v>262582</v>
      </c>
      <c r="C65" s="34">
        <v>68</v>
      </c>
      <c r="D65" s="35">
        <v>178</v>
      </c>
      <c r="E65" s="29">
        <f t="shared" si="0"/>
        <v>122.93164794007491</v>
      </c>
    </row>
    <row r="66" spans="1:5" s="5" customFormat="1" ht="12.75">
      <c r="A66" s="5" t="s">
        <v>11</v>
      </c>
      <c r="B66" s="29">
        <v>1559312</v>
      </c>
      <c r="C66" s="34">
        <v>387</v>
      </c>
      <c r="D66" s="34">
        <v>995</v>
      </c>
      <c r="E66" s="29">
        <f t="shared" si="0"/>
        <v>130.59564489112228</v>
      </c>
    </row>
    <row r="67" spans="1:5" s="5" customFormat="1" ht="12.75">
      <c r="A67" s="5" t="s">
        <v>13</v>
      </c>
      <c r="B67" s="29">
        <v>6214496</v>
      </c>
      <c r="C67" s="34">
        <v>1524</v>
      </c>
      <c r="D67" s="34">
        <v>3947</v>
      </c>
      <c r="E67" s="29">
        <f t="shared" si="0"/>
        <v>131.2071615573009</v>
      </c>
    </row>
    <row r="68" spans="1:5" s="5" customFormat="1" ht="12.75">
      <c r="A68" s="5" t="s">
        <v>15</v>
      </c>
      <c r="B68" s="29">
        <v>361439</v>
      </c>
      <c r="C68" s="34">
        <v>103</v>
      </c>
      <c r="D68" s="35">
        <v>237</v>
      </c>
      <c r="E68" s="29">
        <f t="shared" si="0"/>
        <v>127.08825597749649</v>
      </c>
    </row>
    <row r="69" spans="1:5" s="5" customFormat="1" ht="12.75">
      <c r="A69" s="5" t="s">
        <v>17</v>
      </c>
      <c r="B69" s="29">
        <v>385747</v>
      </c>
      <c r="C69" s="34">
        <v>93</v>
      </c>
      <c r="D69" s="35">
        <v>251</v>
      </c>
      <c r="E69" s="29">
        <f t="shared" si="0"/>
        <v>128.07005312084993</v>
      </c>
    </row>
    <row r="70" spans="1:5" s="5" customFormat="1" ht="12.75">
      <c r="A70" s="5" t="s">
        <v>19</v>
      </c>
      <c r="B70" s="29">
        <v>151078</v>
      </c>
      <c r="C70" s="34">
        <v>39</v>
      </c>
      <c r="D70" s="35">
        <v>115</v>
      </c>
      <c r="E70" s="29">
        <f t="shared" si="0"/>
        <v>109.4768115942029</v>
      </c>
    </row>
    <row r="71" spans="1:5" s="5" customFormat="1" ht="12.75">
      <c r="A71" s="5" t="s">
        <v>21</v>
      </c>
      <c r="B71" s="29">
        <v>200785</v>
      </c>
      <c r="C71" s="34">
        <v>48</v>
      </c>
      <c r="D71" s="35">
        <v>122</v>
      </c>
      <c r="E71" s="29">
        <f t="shared" si="0"/>
        <v>137.14822404371583</v>
      </c>
    </row>
    <row r="72" spans="1:5" s="5" customFormat="1" ht="12.75">
      <c r="A72" s="5" t="s">
        <v>23</v>
      </c>
      <c r="B72" s="29">
        <v>748456</v>
      </c>
      <c r="C72" s="34">
        <v>191</v>
      </c>
      <c r="D72" s="35">
        <v>493</v>
      </c>
      <c r="E72" s="29">
        <f t="shared" si="0"/>
        <v>126.51386071670048</v>
      </c>
    </row>
    <row r="73" spans="1:5" s="5" customFormat="1" ht="12.75">
      <c r="A73" s="5" t="s">
        <v>25</v>
      </c>
      <c r="B73" s="29">
        <v>553173</v>
      </c>
      <c r="C73" s="34">
        <v>140</v>
      </c>
      <c r="D73" s="35">
        <v>349</v>
      </c>
      <c r="E73" s="29">
        <f t="shared" si="0"/>
        <v>132.0852435530086</v>
      </c>
    </row>
    <row r="74" spans="1:5" s="5" customFormat="1" ht="12.75">
      <c r="A74" s="5" t="s">
        <v>27</v>
      </c>
      <c r="B74" s="29">
        <v>1438718</v>
      </c>
      <c r="C74" s="34">
        <v>356</v>
      </c>
      <c r="D74" s="35">
        <v>943</v>
      </c>
      <c r="E74" s="29">
        <f t="shared" si="0"/>
        <v>127.1401555319901</v>
      </c>
    </row>
    <row r="75" spans="1:5" s="5" customFormat="1" ht="12.75">
      <c r="A75" s="5" t="s">
        <v>29</v>
      </c>
      <c r="B75" s="29">
        <v>378569</v>
      </c>
      <c r="C75" s="34">
        <v>97</v>
      </c>
      <c r="D75" s="35">
        <v>252</v>
      </c>
      <c r="E75" s="29">
        <f t="shared" si="0"/>
        <v>125.18816137566138</v>
      </c>
    </row>
    <row r="76" spans="1:5" s="5" customFormat="1" ht="12.75">
      <c r="A76" s="5" t="s">
        <v>31</v>
      </c>
      <c r="B76" s="29">
        <v>119155</v>
      </c>
      <c r="C76" s="34">
        <v>28</v>
      </c>
      <c r="D76" s="35">
        <v>76</v>
      </c>
      <c r="E76" s="29">
        <f aca="true" t="shared" si="1" ref="E76:E109">(B76/D76)/12</f>
        <v>130.65241228070175</v>
      </c>
    </row>
    <row r="77" spans="1:5" s="5" customFormat="1" ht="12.75">
      <c r="A77" s="5" t="s">
        <v>33</v>
      </c>
      <c r="B77" s="29">
        <v>206250</v>
      </c>
      <c r="C77" s="34">
        <v>53</v>
      </c>
      <c r="D77" s="35">
        <v>137</v>
      </c>
      <c r="E77" s="29">
        <f t="shared" si="1"/>
        <v>125.45620437956205</v>
      </c>
    </row>
    <row r="78" spans="1:5" s="5" customFormat="1" ht="12.75">
      <c r="A78" s="5" t="s">
        <v>35</v>
      </c>
      <c r="B78" s="29">
        <v>247646</v>
      </c>
      <c r="C78" s="34">
        <v>56</v>
      </c>
      <c r="D78" s="35">
        <v>158</v>
      </c>
      <c r="E78" s="29">
        <f t="shared" si="1"/>
        <v>130.6149789029536</v>
      </c>
    </row>
    <row r="79" spans="1:5" s="5" customFormat="1" ht="12.75">
      <c r="A79" s="5" t="s">
        <v>37</v>
      </c>
      <c r="B79" s="29">
        <v>315930</v>
      </c>
      <c r="C79" s="34">
        <v>85</v>
      </c>
      <c r="D79" s="35">
        <v>205</v>
      </c>
      <c r="E79" s="29">
        <f t="shared" si="1"/>
        <v>128.42682926829266</v>
      </c>
    </row>
    <row r="80" spans="1:5" s="5" customFormat="1" ht="12.75">
      <c r="A80" s="5" t="s">
        <v>39</v>
      </c>
      <c r="B80" s="29">
        <v>1691698</v>
      </c>
      <c r="C80" s="34">
        <v>418</v>
      </c>
      <c r="D80" s="34">
        <v>1116</v>
      </c>
      <c r="E80" s="29">
        <f t="shared" si="1"/>
        <v>126.32153524492234</v>
      </c>
    </row>
    <row r="81" spans="1:5" s="5" customFormat="1" ht="12.75">
      <c r="A81" s="5" t="s">
        <v>41</v>
      </c>
      <c r="B81" s="29">
        <v>263014</v>
      </c>
      <c r="C81" s="34">
        <v>64</v>
      </c>
      <c r="D81" s="35">
        <v>173</v>
      </c>
      <c r="E81" s="29">
        <f t="shared" si="1"/>
        <v>126.6926782273603</v>
      </c>
    </row>
    <row r="82" spans="1:5" s="5" customFormat="1" ht="12.75">
      <c r="A82" s="5" t="s">
        <v>43</v>
      </c>
      <c r="B82" s="29">
        <v>77500</v>
      </c>
      <c r="C82" s="34">
        <v>18</v>
      </c>
      <c r="D82" s="35">
        <v>48</v>
      </c>
      <c r="E82" s="29">
        <f t="shared" si="1"/>
        <v>134.54861111111111</v>
      </c>
    </row>
    <row r="83" spans="1:5" s="5" customFormat="1" ht="12.75">
      <c r="A83" s="5" t="s">
        <v>45</v>
      </c>
      <c r="B83" s="29">
        <v>540896</v>
      </c>
      <c r="C83" s="34">
        <v>134</v>
      </c>
      <c r="D83" s="35">
        <v>351</v>
      </c>
      <c r="E83" s="29">
        <f t="shared" si="1"/>
        <v>128.4178537511871</v>
      </c>
    </row>
    <row r="84" spans="1:5" s="5" customFormat="1" ht="12.75">
      <c r="A84" s="5" t="s">
        <v>47</v>
      </c>
      <c r="B84" s="29">
        <v>100997</v>
      </c>
      <c r="C84" s="34">
        <v>28</v>
      </c>
      <c r="D84" s="35">
        <v>68</v>
      </c>
      <c r="E84" s="29">
        <f t="shared" si="1"/>
        <v>123.77083333333333</v>
      </c>
    </row>
    <row r="85" spans="1:5" s="5" customFormat="1" ht="12.75">
      <c r="A85" s="5" t="s">
        <v>49</v>
      </c>
      <c r="B85" s="29">
        <v>304922</v>
      </c>
      <c r="C85" s="34">
        <v>80</v>
      </c>
      <c r="D85" s="35">
        <v>202</v>
      </c>
      <c r="E85" s="29">
        <f t="shared" si="1"/>
        <v>125.79290429042904</v>
      </c>
    </row>
    <row r="86" spans="1:5" s="5" customFormat="1" ht="12.75">
      <c r="A86" s="5" t="s">
        <v>51</v>
      </c>
      <c r="B86" s="29">
        <v>160192</v>
      </c>
      <c r="C86" s="34">
        <v>41</v>
      </c>
      <c r="D86" s="35">
        <v>107</v>
      </c>
      <c r="E86" s="29">
        <f t="shared" si="1"/>
        <v>124.7601246105919</v>
      </c>
    </row>
    <row r="87" spans="1:5" s="5" customFormat="1" ht="12.75">
      <c r="A87" s="5" t="s">
        <v>53</v>
      </c>
      <c r="B87" s="29">
        <v>10948996</v>
      </c>
      <c r="C87" s="34">
        <v>2768</v>
      </c>
      <c r="D87" s="34">
        <v>6974</v>
      </c>
      <c r="E87" s="29">
        <f t="shared" si="1"/>
        <v>130.83113469075616</v>
      </c>
    </row>
    <row r="88" spans="1:5" s="5" customFormat="1" ht="12.75">
      <c r="A88" s="5" t="s">
        <v>55</v>
      </c>
      <c r="B88" s="29">
        <v>3869901</v>
      </c>
      <c r="C88" s="34">
        <v>967</v>
      </c>
      <c r="D88" s="34">
        <v>2517</v>
      </c>
      <c r="E88" s="29">
        <f t="shared" si="1"/>
        <v>128.12544696066746</v>
      </c>
    </row>
    <row r="89" spans="1:5" s="5" customFormat="1" ht="12.75">
      <c r="A89" s="5" t="s">
        <v>57</v>
      </c>
      <c r="B89" s="29">
        <v>398055</v>
      </c>
      <c r="C89" s="34">
        <v>95</v>
      </c>
      <c r="D89" s="35">
        <v>262</v>
      </c>
      <c r="E89" s="29">
        <f t="shared" si="1"/>
        <v>126.60782442748092</v>
      </c>
    </row>
    <row r="90" spans="1:5" s="5" customFormat="1" ht="12.75">
      <c r="A90" s="5" t="s">
        <v>59</v>
      </c>
      <c r="B90" s="29">
        <v>81746</v>
      </c>
      <c r="C90" s="34">
        <v>22</v>
      </c>
      <c r="D90" s="35">
        <v>54</v>
      </c>
      <c r="E90" s="29">
        <f t="shared" si="1"/>
        <v>126.15123456790123</v>
      </c>
    </row>
    <row r="91" spans="1:5" s="5" customFormat="1" ht="12.75">
      <c r="A91" s="5" t="s">
        <v>61</v>
      </c>
      <c r="B91" s="29">
        <v>147063</v>
      </c>
      <c r="C91" s="34">
        <v>37</v>
      </c>
      <c r="D91" s="35">
        <v>96</v>
      </c>
      <c r="E91" s="29">
        <f t="shared" si="1"/>
        <v>127.65885416666667</v>
      </c>
    </row>
    <row r="92" spans="1:5" s="5" customFormat="1" ht="12.75">
      <c r="A92" s="5" t="s">
        <v>63</v>
      </c>
      <c r="B92" s="29">
        <v>6775289</v>
      </c>
      <c r="C92" s="34">
        <v>1670</v>
      </c>
      <c r="D92" s="34">
        <v>4387</v>
      </c>
      <c r="E92" s="29">
        <f t="shared" si="1"/>
        <v>128.70011777220574</v>
      </c>
    </row>
    <row r="93" spans="1:5" s="5" customFormat="1" ht="12.75">
      <c r="A93" s="5" t="s">
        <v>65</v>
      </c>
      <c r="B93" s="29">
        <v>176314</v>
      </c>
      <c r="C93" s="34">
        <v>44</v>
      </c>
      <c r="D93" s="35">
        <v>123</v>
      </c>
      <c r="E93" s="29">
        <f t="shared" si="1"/>
        <v>119.4539295392954</v>
      </c>
    </row>
    <row r="94" spans="1:5" s="5" customFormat="1" ht="12.75">
      <c r="A94" s="5" t="s">
        <v>67</v>
      </c>
      <c r="B94" s="29">
        <v>251085</v>
      </c>
      <c r="C94" s="34">
        <v>64</v>
      </c>
      <c r="D94" s="35">
        <v>170</v>
      </c>
      <c r="E94" s="29">
        <f t="shared" si="1"/>
        <v>123.08088235294117</v>
      </c>
    </row>
    <row r="95" spans="1:5" s="5" customFormat="1" ht="12.75">
      <c r="A95" s="5" t="s">
        <v>69</v>
      </c>
      <c r="B95" s="29">
        <v>1241583</v>
      </c>
      <c r="C95" s="34">
        <v>314</v>
      </c>
      <c r="D95" s="35">
        <v>821</v>
      </c>
      <c r="E95" s="29">
        <f t="shared" si="1"/>
        <v>126.02344701583435</v>
      </c>
    </row>
    <row r="96" spans="1:5" s="5" customFormat="1" ht="12.75">
      <c r="A96" s="5" t="s">
        <v>71</v>
      </c>
      <c r="B96" s="29">
        <v>372900</v>
      </c>
      <c r="C96" s="34">
        <v>91</v>
      </c>
      <c r="D96" s="35">
        <v>244</v>
      </c>
      <c r="E96" s="29">
        <f t="shared" si="1"/>
        <v>127.35655737704917</v>
      </c>
    </row>
    <row r="97" spans="1:5" s="5" customFormat="1" ht="12.75">
      <c r="A97" s="5" t="s">
        <v>73</v>
      </c>
      <c r="B97" s="29">
        <v>81024</v>
      </c>
      <c r="C97" s="34">
        <v>21</v>
      </c>
      <c r="D97" s="35">
        <v>48</v>
      </c>
      <c r="E97" s="29">
        <f t="shared" si="1"/>
        <v>140.66666666666666</v>
      </c>
    </row>
    <row r="98" spans="1:5" s="5" customFormat="1" ht="12.75">
      <c r="A98" s="5" t="s">
        <v>75</v>
      </c>
      <c r="B98" s="29">
        <v>280935</v>
      </c>
      <c r="C98" s="34">
        <v>74</v>
      </c>
      <c r="D98" s="35">
        <v>189</v>
      </c>
      <c r="E98" s="29">
        <f t="shared" si="1"/>
        <v>123.8690476190476</v>
      </c>
    </row>
    <row r="99" spans="1:5" s="5" customFormat="1" ht="12.75">
      <c r="A99" s="5" t="s">
        <v>77</v>
      </c>
      <c r="B99" s="29">
        <v>178167</v>
      </c>
      <c r="C99" s="34">
        <v>47</v>
      </c>
      <c r="D99" s="35">
        <v>118</v>
      </c>
      <c r="E99" s="29">
        <f t="shared" si="1"/>
        <v>125.82415254237289</v>
      </c>
    </row>
    <row r="100" spans="1:5" s="5" customFormat="1" ht="12.75">
      <c r="A100" s="5" t="s">
        <v>79</v>
      </c>
      <c r="B100" s="29">
        <v>1910647</v>
      </c>
      <c r="C100" s="34">
        <v>487</v>
      </c>
      <c r="D100" s="34">
        <v>1235</v>
      </c>
      <c r="E100" s="29">
        <f t="shared" si="1"/>
        <v>128.9235492577598</v>
      </c>
    </row>
    <row r="101" spans="1:5" s="5" customFormat="1" ht="12.75">
      <c r="A101" s="5" t="s">
        <v>81</v>
      </c>
      <c r="B101" s="29">
        <v>695364</v>
      </c>
      <c r="C101" s="34">
        <v>177</v>
      </c>
      <c r="D101" s="35">
        <v>437</v>
      </c>
      <c r="E101" s="29">
        <f t="shared" si="1"/>
        <v>132.60183066361557</v>
      </c>
    </row>
    <row r="102" spans="1:5" s="5" customFormat="1" ht="12.75">
      <c r="A102" s="5" t="s">
        <v>83</v>
      </c>
      <c r="B102" s="29">
        <v>438158</v>
      </c>
      <c r="C102" s="34">
        <v>112</v>
      </c>
      <c r="D102" s="35">
        <v>274</v>
      </c>
      <c r="E102" s="29">
        <f t="shared" si="1"/>
        <v>133.25973236009733</v>
      </c>
    </row>
    <row r="103" spans="1:5" s="5" customFormat="1" ht="12.75">
      <c r="A103" s="5" t="s">
        <v>85</v>
      </c>
      <c r="B103" s="29">
        <v>179736</v>
      </c>
      <c r="C103" s="34">
        <v>48</v>
      </c>
      <c r="D103" s="35">
        <v>126</v>
      </c>
      <c r="E103" s="29">
        <f t="shared" si="1"/>
        <v>118.87301587301586</v>
      </c>
    </row>
    <row r="104" spans="1:5" s="5" customFormat="1" ht="12.75">
      <c r="A104" s="5" t="s">
        <v>87</v>
      </c>
      <c r="B104" s="29">
        <v>1467482</v>
      </c>
      <c r="C104" s="34">
        <v>366</v>
      </c>
      <c r="D104" s="35">
        <v>930</v>
      </c>
      <c r="E104" s="29">
        <f t="shared" si="1"/>
        <v>131.49480286738353</v>
      </c>
    </row>
    <row r="105" spans="1:5" s="5" customFormat="1" ht="12.75">
      <c r="A105" s="5" t="s">
        <v>89</v>
      </c>
      <c r="B105" s="29">
        <v>197078</v>
      </c>
      <c r="C105" s="34">
        <v>50</v>
      </c>
      <c r="D105" s="35">
        <v>128</v>
      </c>
      <c r="E105" s="29">
        <f t="shared" si="1"/>
        <v>128.30598958333334</v>
      </c>
    </row>
    <row r="106" spans="1:5" s="5" customFormat="1" ht="12.75">
      <c r="A106" s="5" t="s">
        <v>91</v>
      </c>
      <c r="B106" s="29">
        <v>217416</v>
      </c>
      <c r="C106" s="34">
        <v>57</v>
      </c>
      <c r="D106" s="35">
        <v>154</v>
      </c>
      <c r="E106" s="29">
        <f t="shared" si="1"/>
        <v>117.64935064935065</v>
      </c>
    </row>
    <row r="107" spans="1:5" s="5" customFormat="1" ht="12.75">
      <c r="A107" s="5" t="s">
        <v>93</v>
      </c>
      <c r="B107" s="29">
        <v>4105695</v>
      </c>
      <c r="C107" s="34">
        <v>1016</v>
      </c>
      <c r="D107" s="34">
        <v>2670</v>
      </c>
      <c r="E107" s="29">
        <f t="shared" si="1"/>
        <v>128.14279026217227</v>
      </c>
    </row>
    <row r="108" spans="1:5" s="5" customFormat="1" ht="12.75">
      <c r="A108" s="5" t="s">
        <v>95</v>
      </c>
      <c r="B108" s="29">
        <v>67113</v>
      </c>
      <c r="C108" s="34">
        <v>17</v>
      </c>
      <c r="D108" s="35">
        <v>46</v>
      </c>
      <c r="E108" s="29">
        <f t="shared" si="1"/>
        <v>121.58152173913044</v>
      </c>
    </row>
    <row r="109" spans="1:5" s="5" customFormat="1" ht="12.75">
      <c r="A109" s="5" t="s">
        <v>97</v>
      </c>
      <c r="B109" s="29">
        <v>366717</v>
      </c>
      <c r="C109" s="34">
        <v>96</v>
      </c>
      <c r="D109" s="35">
        <v>242</v>
      </c>
      <c r="E109" s="29">
        <f t="shared" si="1"/>
        <v>126.27995867768595</v>
      </c>
    </row>
    <row r="110" s="5" customFormat="1" ht="12.75"/>
    <row r="111" s="5" customFormat="1" ht="12.75"/>
    <row r="112" s="5" customFormat="1" ht="12.75"/>
    <row r="113" s="5" customFormat="1" ht="12.75"/>
    <row r="114" s="5" customFormat="1" ht="12.75"/>
  </sheetData>
  <sheetProtection/>
  <mergeCells count="2">
    <mergeCell ref="C5:E5"/>
    <mergeCell ref="B4:E4"/>
  </mergeCells>
  <printOptions/>
  <pageMargins left="0.5" right="0.75" top="0.75" bottom="0.75" header="0.5" footer="0.5"/>
  <pageSetup horizontalDpi="600" verticalDpi="600" orientation="portrait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8515625" style="2" customWidth="1"/>
    <col min="2" max="2" width="11.28125" style="2" customWidth="1"/>
    <col min="3" max="3" width="10.140625" style="2" customWidth="1"/>
    <col min="4" max="4" width="10.57421875" style="2" bestFit="1" customWidth="1"/>
    <col min="5" max="5" width="12.421875" style="2" customWidth="1"/>
    <col min="6" max="16384" width="9.140625" style="2" customWidth="1"/>
  </cols>
  <sheetData>
    <row r="1" spans="1:3" s="5" customFormat="1" ht="12.75">
      <c r="A1" s="9" t="s">
        <v>122</v>
      </c>
      <c r="B1" s="4"/>
      <c r="C1" s="4"/>
    </row>
    <row r="2" spans="1:5" s="5" customFormat="1" ht="15" customHeight="1">
      <c r="A2" s="36" t="s">
        <v>126</v>
      </c>
      <c r="B2" s="7"/>
      <c r="C2" s="7"/>
      <c r="D2" s="7"/>
      <c r="E2" s="13"/>
    </row>
    <row r="3" spans="1:3" s="5" customFormat="1" ht="12.75">
      <c r="A3" s="9"/>
      <c r="B3" s="4"/>
      <c r="C3" s="4"/>
    </row>
    <row r="4" spans="1:5" s="5" customFormat="1" ht="12.75">
      <c r="A4" s="21"/>
      <c r="B4" s="38" t="s">
        <v>114</v>
      </c>
      <c r="C4" s="39"/>
      <c r="D4" s="39"/>
      <c r="E4" s="40"/>
    </row>
    <row r="5" spans="1:5" s="8" customFormat="1" ht="12.75">
      <c r="A5" s="22"/>
      <c r="B5" s="10" t="s">
        <v>103</v>
      </c>
      <c r="C5" s="38" t="s">
        <v>101</v>
      </c>
      <c r="D5" s="39"/>
      <c r="E5" s="40"/>
    </row>
    <row r="6" spans="1:5" s="8" customFormat="1" ht="12.75">
      <c r="A6" s="22"/>
      <c r="B6" s="19" t="s">
        <v>109</v>
      </c>
      <c r="C6" s="25"/>
      <c r="D6" s="25"/>
      <c r="E6" s="24" t="s">
        <v>111</v>
      </c>
    </row>
    <row r="7" spans="1:5" s="8" customFormat="1" ht="12.75">
      <c r="A7" s="23" t="s">
        <v>99</v>
      </c>
      <c r="B7" s="11" t="s">
        <v>110</v>
      </c>
      <c r="C7" s="20" t="s">
        <v>100</v>
      </c>
      <c r="D7" s="20" t="s">
        <v>102</v>
      </c>
      <c r="E7" s="20" t="s">
        <v>112</v>
      </c>
    </row>
    <row r="8" s="5" customFormat="1" ht="12.75"/>
    <row r="9" spans="1:5" s="12" customFormat="1" ht="12.75">
      <c r="A9" s="12" t="s">
        <v>104</v>
      </c>
      <c r="B9" s="26">
        <v>79452715</v>
      </c>
      <c r="C9" s="27">
        <v>20019</v>
      </c>
      <c r="D9" s="27">
        <v>52019</v>
      </c>
      <c r="E9" s="26">
        <f>(B9/D9)/12</f>
        <v>127.28156218561168</v>
      </c>
    </row>
    <row r="10" spans="2:4" s="5" customFormat="1" ht="12.75">
      <c r="B10" s="29"/>
      <c r="C10" s="28"/>
      <c r="D10" s="28"/>
    </row>
    <row r="11" spans="1:5" s="5" customFormat="1" ht="12.75">
      <c r="A11" s="5" t="s">
        <v>0</v>
      </c>
      <c r="B11" s="29">
        <v>101614</v>
      </c>
      <c r="C11" s="30">
        <v>27</v>
      </c>
      <c r="D11" s="32">
        <v>61</v>
      </c>
      <c r="E11" s="29">
        <f>(B11/D11)/12</f>
        <v>138.8169398907104</v>
      </c>
    </row>
    <row r="12" spans="1:5" s="5" customFormat="1" ht="12.75">
      <c r="A12" s="5" t="s">
        <v>2</v>
      </c>
      <c r="B12" s="29">
        <v>56297</v>
      </c>
      <c r="C12" s="30">
        <v>14</v>
      </c>
      <c r="D12" s="32">
        <v>37</v>
      </c>
      <c r="E12" s="29">
        <f aca="true" t="shared" si="0" ref="E12:E75">(B12/D12)/12</f>
        <v>126.79504504504506</v>
      </c>
    </row>
    <row r="13" spans="1:5" s="5" customFormat="1" ht="12.75">
      <c r="A13" s="5" t="s">
        <v>4</v>
      </c>
      <c r="B13" s="29">
        <v>220456</v>
      </c>
      <c r="C13" s="30">
        <v>58</v>
      </c>
      <c r="D13" s="32">
        <v>155</v>
      </c>
      <c r="E13" s="29">
        <f t="shared" si="0"/>
        <v>118.52473118279569</v>
      </c>
    </row>
    <row r="14" spans="1:5" s="5" customFormat="1" ht="12.75">
      <c r="A14" s="5" t="s">
        <v>6</v>
      </c>
      <c r="B14" s="29">
        <v>769466</v>
      </c>
      <c r="C14" s="30">
        <v>185</v>
      </c>
      <c r="D14" s="32">
        <v>506</v>
      </c>
      <c r="E14" s="29">
        <f t="shared" si="0"/>
        <v>126.72364953886694</v>
      </c>
    </row>
    <row r="15" spans="1:5" s="5" customFormat="1" ht="12.75">
      <c r="A15" s="5" t="s">
        <v>8</v>
      </c>
      <c r="B15" s="29">
        <v>67992</v>
      </c>
      <c r="C15" s="30">
        <v>20</v>
      </c>
      <c r="D15" s="32">
        <v>50</v>
      </c>
      <c r="E15" s="29">
        <f t="shared" si="0"/>
        <v>113.32</v>
      </c>
    </row>
    <row r="16" spans="1:5" s="5" customFormat="1" ht="12.75">
      <c r="A16" s="5" t="s">
        <v>10</v>
      </c>
      <c r="B16" s="29">
        <v>498338</v>
      </c>
      <c r="C16" s="30">
        <v>120</v>
      </c>
      <c r="D16" s="32">
        <v>331</v>
      </c>
      <c r="E16" s="29">
        <f t="shared" si="0"/>
        <v>125.46273917421955</v>
      </c>
    </row>
    <row r="17" spans="1:5" s="5" customFormat="1" ht="12.75">
      <c r="A17" s="5" t="s">
        <v>12</v>
      </c>
      <c r="B17" s="29">
        <v>5622625</v>
      </c>
      <c r="C17" s="30">
        <v>1440</v>
      </c>
      <c r="D17" s="30">
        <v>3574</v>
      </c>
      <c r="E17" s="29">
        <f t="shared" si="0"/>
        <v>131.10019119567247</v>
      </c>
    </row>
    <row r="18" spans="1:5" s="5" customFormat="1" ht="12.75">
      <c r="A18" s="5" t="s">
        <v>14</v>
      </c>
      <c r="B18" s="29">
        <v>505619</v>
      </c>
      <c r="C18" s="30">
        <v>121</v>
      </c>
      <c r="D18" s="32">
        <v>314</v>
      </c>
      <c r="E18" s="29">
        <f t="shared" si="0"/>
        <v>134.18763269639066</v>
      </c>
    </row>
    <row r="19" spans="1:5" s="5" customFormat="1" ht="12.75">
      <c r="A19" s="5" t="s">
        <v>16</v>
      </c>
      <c r="B19" s="29">
        <v>253960</v>
      </c>
      <c r="C19" s="30">
        <v>69</v>
      </c>
      <c r="D19" s="32">
        <v>173</v>
      </c>
      <c r="E19" s="29">
        <f t="shared" si="0"/>
        <v>122.33140655105973</v>
      </c>
    </row>
    <row r="20" spans="1:5" s="5" customFormat="1" ht="12.75">
      <c r="A20" s="5" t="s">
        <v>18</v>
      </c>
      <c r="B20" s="29">
        <v>460158</v>
      </c>
      <c r="C20" s="30">
        <v>111</v>
      </c>
      <c r="D20" s="32">
        <v>307</v>
      </c>
      <c r="E20" s="29">
        <f t="shared" si="0"/>
        <v>124.9071661237785</v>
      </c>
    </row>
    <row r="21" spans="1:5" s="5" customFormat="1" ht="12.75">
      <c r="A21" s="5" t="s">
        <v>20</v>
      </c>
      <c r="B21" s="29">
        <v>381579</v>
      </c>
      <c r="C21" s="30">
        <v>98</v>
      </c>
      <c r="D21" s="32">
        <v>247</v>
      </c>
      <c r="E21" s="29">
        <f t="shared" si="0"/>
        <v>128.73785425101215</v>
      </c>
    </row>
    <row r="22" spans="1:5" s="5" customFormat="1" ht="12.75">
      <c r="A22" s="5" t="s">
        <v>22</v>
      </c>
      <c r="B22" s="29">
        <v>262171</v>
      </c>
      <c r="C22" s="30">
        <v>67</v>
      </c>
      <c r="D22" s="32">
        <v>169</v>
      </c>
      <c r="E22" s="29">
        <f t="shared" si="0"/>
        <v>129.27564102564102</v>
      </c>
    </row>
    <row r="23" spans="1:5" s="5" customFormat="1" ht="12.75">
      <c r="A23" s="5" t="s">
        <v>24</v>
      </c>
      <c r="B23" s="29">
        <v>166310</v>
      </c>
      <c r="C23" s="30">
        <v>47</v>
      </c>
      <c r="D23" s="32">
        <v>103</v>
      </c>
      <c r="E23" s="29">
        <f t="shared" si="0"/>
        <v>134.55501618122977</v>
      </c>
    </row>
    <row r="24" spans="1:5" s="5" customFormat="1" ht="12.75">
      <c r="A24" s="5" t="s">
        <v>26</v>
      </c>
      <c r="B24" s="29">
        <v>324284</v>
      </c>
      <c r="C24" s="30">
        <v>79</v>
      </c>
      <c r="D24" s="32">
        <v>209</v>
      </c>
      <c r="E24" s="29">
        <f t="shared" si="0"/>
        <v>129.29984051036683</v>
      </c>
    </row>
    <row r="25" spans="1:5" s="5" customFormat="1" ht="12.75">
      <c r="A25" s="5" t="s">
        <v>28</v>
      </c>
      <c r="B25" s="29">
        <v>347031</v>
      </c>
      <c r="C25" s="30">
        <v>96</v>
      </c>
      <c r="D25" s="32">
        <v>237</v>
      </c>
      <c r="E25" s="29">
        <f t="shared" si="0"/>
        <v>122.02215189873418</v>
      </c>
    </row>
    <row r="26" spans="1:5" s="5" customFormat="1" ht="12.75">
      <c r="A26" s="5" t="s">
        <v>30</v>
      </c>
      <c r="B26" s="29">
        <v>252344</v>
      </c>
      <c r="C26" s="30">
        <v>63</v>
      </c>
      <c r="D26" s="32">
        <v>178</v>
      </c>
      <c r="E26" s="29">
        <f t="shared" si="0"/>
        <v>118.13857677902621</v>
      </c>
    </row>
    <row r="27" spans="1:5" s="5" customFormat="1" ht="12.75">
      <c r="A27" s="5" t="s">
        <v>32</v>
      </c>
      <c r="B27" s="29">
        <v>905055</v>
      </c>
      <c r="C27" s="30">
        <v>242</v>
      </c>
      <c r="D27" s="32">
        <v>606</v>
      </c>
      <c r="E27" s="29">
        <f t="shared" si="0"/>
        <v>124.45750825082509</v>
      </c>
    </row>
    <row r="28" spans="1:5" s="5" customFormat="1" ht="12.75">
      <c r="A28" s="5" t="s">
        <v>34</v>
      </c>
      <c r="B28" s="29">
        <v>230422</v>
      </c>
      <c r="C28" s="30">
        <v>59</v>
      </c>
      <c r="D28" s="32">
        <v>155</v>
      </c>
      <c r="E28" s="29">
        <f t="shared" si="0"/>
        <v>123.88279569892472</v>
      </c>
    </row>
    <row r="29" spans="1:5" s="5" customFormat="1" ht="12.75">
      <c r="A29" s="5" t="s">
        <v>36</v>
      </c>
      <c r="B29" s="29">
        <v>211092</v>
      </c>
      <c r="C29" s="30">
        <v>51</v>
      </c>
      <c r="D29" s="32">
        <v>131</v>
      </c>
      <c r="E29" s="29">
        <f t="shared" si="0"/>
        <v>134.2824427480916</v>
      </c>
    </row>
    <row r="30" spans="1:5" s="5" customFormat="1" ht="12.75">
      <c r="A30" s="5" t="s">
        <v>38</v>
      </c>
      <c r="B30" s="29">
        <v>185125</v>
      </c>
      <c r="C30" s="30">
        <v>47</v>
      </c>
      <c r="D30" s="32">
        <v>120</v>
      </c>
      <c r="E30" s="29">
        <f t="shared" si="0"/>
        <v>128.55902777777777</v>
      </c>
    </row>
    <row r="31" spans="1:5" s="5" customFormat="1" ht="12.75">
      <c r="A31" s="5" t="s">
        <v>40</v>
      </c>
      <c r="B31" s="29">
        <v>391575</v>
      </c>
      <c r="C31" s="30">
        <v>99</v>
      </c>
      <c r="D31" s="32">
        <v>260</v>
      </c>
      <c r="E31" s="29">
        <f t="shared" si="0"/>
        <v>125.5048076923077</v>
      </c>
    </row>
    <row r="32" spans="1:5" s="5" customFormat="1" ht="12.75">
      <c r="A32" s="5" t="s">
        <v>42</v>
      </c>
      <c r="B32" s="29">
        <v>198211</v>
      </c>
      <c r="C32" s="30">
        <v>51</v>
      </c>
      <c r="D32" s="32">
        <v>142</v>
      </c>
      <c r="E32" s="29">
        <f t="shared" si="0"/>
        <v>116.32100938967136</v>
      </c>
    </row>
    <row r="33" spans="1:5" s="5" customFormat="1" ht="12.75">
      <c r="A33" s="5" t="s">
        <v>44</v>
      </c>
      <c r="B33" s="29">
        <v>1743468</v>
      </c>
      <c r="C33" s="30">
        <v>458</v>
      </c>
      <c r="D33" s="30">
        <v>1176</v>
      </c>
      <c r="E33" s="29">
        <f t="shared" si="0"/>
        <v>123.54506802721089</v>
      </c>
    </row>
    <row r="34" spans="1:5" s="5" customFormat="1" ht="12.75">
      <c r="A34" s="5" t="s">
        <v>46</v>
      </c>
      <c r="B34" s="29">
        <v>434782</v>
      </c>
      <c r="C34" s="30">
        <v>115</v>
      </c>
      <c r="D34" s="32">
        <v>287</v>
      </c>
      <c r="E34" s="29">
        <f t="shared" si="0"/>
        <v>126.24332171893148</v>
      </c>
    </row>
    <row r="35" spans="1:5" s="5" customFormat="1" ht="12.75">
      <c r="A35" s="5" t="s">
        <v>48</v>
      </c>
      <c r="B35" s="29">
        <v>612353</v>
      </c>
      <c r="C35" s="30">
        <v>149</v>
      </c>
      <c r="D35" s="32">
        <v>389</v>
      </c>
      <c r="E35" s="29">
        <f t="shared" si="0"/>
        <v>131.18101970865467</v>
      </c>
    </row>
    <row r="36" spans="1:5" s="5" customFormat="1" ht="12.75">
      <c r="A36" s="5" t="s">
        <v>50</v>
      </c>
      <c r="B36" s="29">
        <v>149675</v>
      </c>
      <c r="C36" s="30">
        <v>36</v>
      </c>
      <c r="D36" s="32">
        <v>99</v>
      </c>
      <c r="E36" s="29">
        <f t="shared" si="0"/>
        <v>125.98905723905723</v>
      </c>
    </row>
    <row r="37" spans="1:5" s="5" customFormat="1" ht="12.75">
      <c r="A37" s="5" t="s">
        <v>52</v>
      </c>
      <c r="B37" s="29">
        <v>231414</v>
      </c>
      <c r="C37" s="30">
        <v>57</v>
      </c>
      <c r="D37" s="32">
        <v>157</v>
      </c>
      <c r="E37" s="29">
        <f t="shared" si="0"/>
        <v>122.8312101910828</v>
      </c>
    </row>
    <row r="38" spans="1:5" s="5" customFormat="1" ht="12.75">
      <c r="A38" s="5" t="s">
        <v>54</v>
      </c>
      <c r="B38" s="29">
        <v>330829</v>
      </c>
      <c r="C38" s="30">
        <v>86</v>
      </c>
      <c r="D38" s="32">
        <v>213</v>
      </c>
      <c r="E38" s="29">
        <f t="shared" si="0"/>
        <v>129.43231611893583</v>
      </c>
    </row>
    <row r="39" spans="1:5" s="5" customFormat="1" ht="12.75">
      <c r="A39" s="5" t="s">
        <v>56</v>
      </c>
      <c r="B39" s="29">
        <v>1965576</v>
      </c>
      <c r="C39" s="30">
        <v>498</v>
      </c>
      <c r="D39" s="30">
        <v>1311</v>
      </c>
      <c r="E39" s="29">
        <f t="shared" si="0"/>
        <v>124.94126620900077</v>
      </c>
    </row>
    <row r="40" spans="1:5" s="5" customFormat="1" ht="12.75">
      <c r="A40" s="5" t="s">
        <v>58</v>
      </c>
      <c r="B40" s="29">
        <v>215566</v>
      </c>
      <c r="C40" s="30">
        <v>56</v>
      </c>
      <c r="D40" s="32">
        <v>134</v>
      </c>
      <c r="E40" s="29">
        <f t="shared" si="0"/>
        <v>134.0584577114428</v>
      </c>
    </row>
    <row r="41" spans="1:5" s="5" customFormat="1" ht="12.75">
      <c r="A41" s="5" t="s">
        <v>60</v>
      </c>
      <c r="B41" s="29">
        <v>2339459</v>
      </c>
      <c r="C41" s="30">
        <v>559</v>
      </c>
      <c r="D41" s="30">
        <v>1526</v>
      </c>
      <c r="E41" s="29">
        <f t="shared" si="0"/>
        <v>127.75551550895587</v>
      </c>
    </row>
    <row r="42" spans="1:5" s="5" customFormat="1" ht="12.75">
      <c r="A42" s="5" t="s">
        <v>62</v>
      </c>
      <c r="B42" s="29">
        <v>192697</v>
      </c>
      <c r="C42" s="30">
        <v>49</v>
      </c>
      <c r="D42" s="32">
        <v>125</v>
      </c>
      <c r="E42" s="29">
        <f t="shared" si="0"/>
        <v>128.46466666666666</v>
      </c>
    </row>
    <row r="43" spans="1:5" s="5" customFormat="1" ht="12.75">
      <c r="A43" s="5" t="s">
        <v>64</v>
      </c>
      <c r="B43" s="29">
        <v>688820</v>
      </c>
      <c r="C43" s="30">
        <v>172</v>
      </c>
      <c r="D43" s="32">
        <v>482</v>
      </c>
      <c r="E43" s="29">
        <f t="shared" si="0"/>
        <v>119.0905947441217</v>
      </c>
    </row>
    <row r="44" spans="1:5" s="5" customFormat="1" ht="12.75">
      <c r="A44" s="5" t="s">
        <v>66</v>
      </c>
      <c r="B44" s="29">
        <v>397164</v>
      </c>
      <c r="C44" s="30">
        <v>105</v>
      </c>
      <c r="D44" s="32">
        <v>256</v>
      </c>
      <c r="E44" s="29">
        <f t="shared" si="0"/>
        <v>129.28515625</v>
      </c>
    </row>
    <row r="45" spans="1:5" s="5" customFormat="1" ht="12.75">
      <c r="A45" s="5" t="s">
        <v>68</v>
      </c>
      <c r="B45" s="29">
        <v>142303</v>
      </c>
      <c r="C45" s="30">
        <v>38</v>
      </c>
      <c r="D45" s="32">
        <v>96</v>
      </c>
      <c r="E45" s="29">
        <f t="shared" si="0"/>
        <v>123.52690972222223</v>
      </c>
    </row>
    <row r="46" spans="1:5" s="5" customFormat="1" ht="12.75">
      <c r="A46" s="5" t="s">
        <v>70</v>
      </c>
      <c r="B46" s="29">
        <v>238020</v>
      </c>
      <c r="C46" s="30">
        <v>60</v>
      </c>
      <c r="D46" s="32">
        <v>169</v>
      </c>
      <c r="E46" s="29">
        <f t="shared" si="0"/>
        <v>117.36686390532545</v>
      </c>
    </row>
    <row r="47" spans="1:5" s="5" customFormat="1" ht="12.75">
      <c r="A47" s="5" t="s">
        <v>72</v>
      </c>
      <c r="B47" s="29">
        <v>263899</v>
      </c>
      <c r="C47" s="30">
        <v>68</v>
      </c>
      <c r="D47" s="32">
        <v>179</v>
      </c>
      <c r="E47" s="29">
        <f t="shared" si="0"/>
        <v>122.85800744878958</v>
      </c>
    </row>
    <row r="48" spans="1:5" s="5" customFormat="1" ht="12.75">
      <c r="A48" s="5" t="s">
        <v>74</v>
      </c>
      <c r="B48" s="29">
        <v>110634</v>
      </c>
      <c r="C48" s="30">
        <v>30</v>
      </c>
      <c r="D48" s="32">
        <v>67</v>
      </c>
      <c r="E48" s="29">
        <f t="shared" si="0"/>
        <v>137.6044776119403</v>
      </c>
    </row>
    <row r="49" spans="1:5" s="5" customFormat="1" ht="12.75">
      <c r="A49" s="5" t="s">
        <v>76</v>
      </c>
      <c r="B49" s="29">
        <v>162738</v>
      </c>
      <c r="C49" s="30">
        <v>43</v>
      </c>
      <c r="D49" s="32">
        <v>112</v>
      </c>
      <c r="E49" s="29">
        <f t="shared" si="0"/>
        <v>121.08482142857143</v>
      </c>
    </row>
    <row r="50" spans="1:5" s="5" customFormat="1" ht="12.75">
      <c r="A50" s="5" t="s">
        <v>78</v>
      </c>
      <c r="B50" s="29">
        <v>369095</v>
      </c>
      <c r="C50" s="30">
        <v>88</v>
      </c>
      <c r="D50" s="32">
        <v>230</v>
      </c>
      <c r="E50" s="29">
        <f t="shared" si="0"/>
        <v>133.73007246376812</v>
      </c>
    </row>
    <row r="51" spans="1:5" s="5" customFormat="1" ht="12.75">
      <c r="A51" s="5" t="s">
        <v>80</v>
      </c>
      <c r="B51" s="29">
        <v>144753</v>
      </c>
      <c r="C51" s="30">
        <v>39</v>
      </c>
      <c r="D51" s="32">
        <v>87</v>
      </c>
      <c r="E51" s="29">
        <f t="shared" si="0"/>
        <v>138.6522988505747</v>
      </c>
    </row>
    <row r="52" spans="1:5" s="5" customFormat="1" ht="12.75">
      <c r="A52" s="5" t="s">
        <v>82</v>
      </c>
      <c r="B52" s="29">
        <v>459610</v>
      </c>
      <c r="C52" s="30">
        <v>117</v>
      </c>
      <c r="D52" s="32">
        <v>296</v>
      </c>
      <c r="E52" s="29">
        <f t="shared" si="0"/>
        <v>129.3947072072072</v>
      </c>
    </row>
    <row r="53" spans="1:5" s="5" customFormat="1" ht="12.75">
      <c r="A53" s="5" t="s">
        <v>84</v>
      </c>
      <c r="B53" s="29">
        <v>338735</v>
      </c>
      <c r="C53" s="30">
        <v>87</v>
      </c>
      <c r="D53" s="32">
        <v>220</v>
      </c>
      <c r="E53" s="29">
        <f t="shared" si="0"/>
        <v>128.30871212121212</v>
      </c>
    </row>
    <row r="54" spans="1:5" s="5" customFormat="1" ht="12.75">
      <c r="A54" s="5" t="s">
        <v>86</v>
      </c>
      <c r="B54" s="29">
        <v>378435</v>
      </c>
      <c r="C54" s="30">
        <v>103</v>
      </c>
      <c r="D54" s="32">
        <v>233</v>
      </c>
      <c r="E54" s="29">
        <f t="shared" si="0"/>
        <v>135.34871244635193</v>
      </c>
    </row>
    <row r="55" spans="1:5" s="5" customFormat="1" ht="12.75">
      <c r="A55" s="5" t="s">
        <v>88</v>
      </c>
      <c r="B55" s="29">
        <v>146039</v>
      </c>
      <c r="C55" s="30">
        <v>38</v>
      </c>
      <c r="D55" s="32">
        <v>100</v>
      </c>
      <c r="E55" s="29">
        <f t="shared" si="0"/>
        <v>121.69916666666667</v>
      </c>
    </row>
    <row r="56" spans="1:5" s="5" customFormat="1" ht="12.75">
      <c r="A56" s="5" t="s">
        <v>90</v>
      </c>
      <c r="B56" s="29">
        <v>183896</v>
      </c>
      <c r="C56" s="30">
        <v>45</v>
      </c>
      <c r="D56" s="32">
        <v>125</v>
      </c>
      <c r="E56" s="29">
        <f t="shared" si="0"/>
        <v>122.59733333333332</v>
      </c>
    </row>
    <row r="57" spans="1:5" s="5" customFormat="1" ht="12.75">
      <c r="A57" s="5" t="s">
        <v>92</v>
      </c>
      <c r="B57" s="29">
        <v>104697</v>
      </c>
      <c r="C57" s="30">
        <v>28</v>
      </c>
      <c r="D57" s="32">
        <v>68</v>
      </c>
      <c r="E57" s="29">
        <f t="shared" si="0"/>
        <v>128.30514705882354</v>
      </c>
    </row>
    <row r="58" spans="1:5" s="5" customFormat="1" ht="12.75">
      <c r="A58" s="5" t="s">
        <v>94</v>
      </c>
      <c r="B58" s="29">
        <v>160937</v>
      </c>
      <c r="C58" s="30">
        <v>45</v>
      </c>
      <c r="D58" s="32">
        <v>103</v>
      </c>
      <c r="E58" s="29">
        <f t="shared" si="0"/>
        <v>130.207928802589</v>
      </c>
    </row>
    <row r="59" spans="1:5" s="5" customFormat="1" ht="12.75">
      <c r="A59" s="5" t="s">
        <v>96</v>
      </c>
      <c r="B59" s="29">
        <v>443107</v>
      </c>
      <c r="C59" s="30">
        <v>122</v>
      </c>
      <c r="D59" s="32">
        <v>296</v>
      </c>
      <c r="E59" s="29">
        <f t="shared" si="0"/>
        <v>124.74859234234235</v>
      </c>
    </row>
    <row r="60" spans="1:5" s="5" customFormat="1" ht="12.75">
      <c r="A60" s="5" t="s">
        <v>98</v>
      </c>
      <c r="B60" s="29">
        <v>766076</v>
      </c>
      <c r="C60" s="30">
        <v>195</v>
      </c>
      <c r="D60" s="32">
        <v>508</v>
      </c>
      <c r="E60" s="29">
        <f t="shared" si="0"/>
        <v>125.66863517060368</v>
      </c>
    </row>
    <row r="61" spans="1:5" s="5" customFormat="1" ht="12.75">
      <c r="A61" s="5" t="s">
        <v>1</v>
      </c>
      <c r="B61" s="29">
        <v>514409</v>
      </c>
      <c r="C61" s="30">
        <v>134</v>
      </c>
      <c r="D61" s="32">
        <v>344</v>
      </c>
      <c r="E61" s="29">
        <f t="shared" si="0"/>
        <v>124.61458333333333</v>
      </c>
    </row>
    <row r="62" spans="1:5" s="5" customFormat="1" ht="12.75">
      <c r="A62" s="5" t="s">
        <v>3</v>
      </c>
      <c r="B62" s="29">
        <v>1935547</v>
      </c>
      <c r="C62" s="30">
        <v>483</v>
      </c>
      <c r="D62" s="30">
        <v>1318</v>
      </c>
      <c r="E62" s="29">
        <f t="shared" si="0"/>
        <v>122.37904653515427</v>
      </c>
    </row>
    <row r="63" spans="1:5" s="5" customFormat="1" ht="12.75">
      <c r="A63" s="5" t="s">
        <v>5</v>
      </c>
      <c r="B63" s="29">
        <v>263005</v>
      </c>
      <c r="C63" s="30">
        <v>68</v>
      </c>
      <c r="D63" s="32">
        <v>174</v>
      </c>
      <c r="E63" s="29">
        <f t="shared" si="0"/>
        <v>125.9602490421456</v>
      </c>
    </row>
    <row r="64" spans="1:5" s="5" customFormat="1" ht="12.75">
      <c r="A64" s="5" t="s">
        <v>7</v>
      </c>
      <c r="B64" s="29">
        <v>318474</v>
      </c>
      <c r="C64" s="30">
        <v>77</v>
      </c>
      <c r="D64" s="32">
        <v>208</v>
      </c>
      <c r="E64" s="29">
        <f t="shared" si="0"/>
        <v>127.59375</v>
      </c>
    </row>
    <row r="65" spans="1:5" s="5" customFormat="1" ht="12.75">
      <c r="A65" s="5" t="s">
        <v>9</v>
      </c>
      <c r="B65" s="29">
        <v>239087</v>
      </c>
      <c r="C65" s="30">
        <v>60</v>
      </c>
      <c r="D65" s="32">
        <v>159</v>
      </c>
      <c r="E65" s="29">
        <f t="shared" si="0"/>
        <v>125.30765199161425</v>
      </c>
    </row>
    <row r="66" spans="1:5" s="5" customFormat="1" ht="12.75">
      <c r="A66" s="5" t="s">
        <v>11</v>
      </c>
      <c r="B66" s="29">
        <v>1697447</v>
      </c>
      <c r="C66" s="30">
        <v>425</v>
      </c>
      <c r="D66" s="30">
        <v>1102</v>
      </c>
      <c r="E66" s="29">
        <f t="shared" si="0"/>
        <v>128.36108590441623</v>
      </c>
    </row>
    <row r="67" spans="1:5" s="5" customFormat="1" ht="12.75">
      <c r="A67" s="5" t="s">
        <v>13</v>
      </c>
      <c r="B67" s="29">
        <v>5820463</v>
      </c>
      <c r="C67" s="30">
        <v>1439</v>
      </c>
      <c r="D67" s="30">
        <v>3780</v>
      </c>
      <c r="E67" s="29">
        <f t="shared" si="0"/>
        <v>128.31708553791887</v>
      </c>
    </row>
    <row r="68" spans="1:5" s="5" customFormat="1" ht="12.75">
      <c r="A68" s="5" t="s">
        <v>15</v>
      </c>
      <c r="B68" s="29">
        <v>374975</v>
      </c>
      <c r="C68" s="30">
        <v>103</v>
      </c>
      <c r="D68" s="32">
        <v>251</v>
      </c>
      <c r="E68" s="29">
        <f t="shared" si="0"/>
        <v>124.49369189907038</v>
      </c>
    </row>
    <row r="69" spans="1:5" s="5" customFormat="1" ht="12.75">
      <c r="A69" s="5" t="s">
        <v>17</v>
      </c>
      <c r="B69" s="29">
        <v>355090</v>
      </c>
      <c r="C69" s="30">
        <v>88</v>
      </c>
      <c r="D69" s="32">
        <v>227</v>
      </c>
      <c r="E69" s="29">
        <f t="shared" si="0"/>
        <v>130.356093979442</v>
      </c>
    </row>
    <row r="70" spans="1:5" s="5" customFormat="1" ht="12.75">
      <c r="A70" s="5" t="s">
        <v>19</v>
      </c>
      <c r="B70" s="29">
        <v>138895</v>
      </c>
      <c r="C70" s="30">
        <v>37</v>
      </c>
      <c r="D70" s="32">
        <v>97</v>
      </c>
      <c r="E70" s="29">
        <f t="shared" si="0"/>
        <v>119.32560137457045</v>
      </c>
    </row>
    <row r="71" spans="1:5" s="5" customFormat="1" ht="12.75">
      <c r="A71" s="5" t="s">
        <v>21</v>
      </c>
      <c r="B71" s="29">
        <v>198478</v>
      </c>
      <c r="C71" s="30">
        <v>47</v>
      </c>
      <c r="D71" s="32">
        <v>135</v>
      </c>
      <c r="E71" s="29">
        <f t="shared" si="0"/>
        <v>122.51728395061728</v>
      </c>
    </row>
    <row r="72" spans="1:5" s="5" customFormat="1" ht="12.75">
      <c r="A72" s="5" t="s">
        <v>23</v>
      </c>
      <c r="B72" s="29">
        <v>718947</v>
      </c>
      <c r="C72" s="30">
        <v>181</v>
      </c>
      <c r="D72" s="32">
        <v>467</v>
      </c>
      <c r="E72" s="29">
        <f t="shared" si="0"/>
        <v>128.29175588865095</v>
      </c>
    </row>
    <row r="73" spans="1:5" s="5" customFormat="1" ht="12.75">
      <c r="A73" s="5" t="s">
        <v>25</v>
      </c>
      <c r="B73" s="29">
        <v>622593</v>
      </c>
      <c r="C73" s="30">
        <v>158</v>
      </c>
      <c r="D73" s="32">
        <v>403</v>
      </c>
      <c r="E73" s="29">
        <f t="shared" si="0"/>
        <v>128.74131513647643</v>
      </c>
    </row>
    <row r="74" spans="1:5" s="5" customFormat="1" ht="12.75">
      <c r="A74" s="5" t="s">
        <v>27</v>
      </c>
      <c r="B74" s="29">
        <v>1280584</v>
      </c>
      <c r="C74" s="30">
        <v>328</v>
      </c>
      <c r="D74" s="32">
        <v>849</v>
      </c>
      <c r="E74" s="29">
        <f t="shared" si="0"/>
        <v>125.69532783667059</v>
      </c>
    </row>
    <row r="75" spans="1:5" s="5" customFormat="1" ht="12.75">
      <c r="A75" s="5" t="s">
        <v>29</v>
      </c>
      <c r="B75" s="29">
        <v>365128</v>
      </c>
      <c r="C75" s="30">
        <v>95</v>
      </c>
      <c r="D75" s="32">
        <v>246</v>
      </c>
      <c r="E75" s="29">
        <f t="shared" si="0"/>
        <v>123.68834688346884</v>
      </c>
    </row>
    <row r="76" spans="1:5" s="5" customFormat="1" ht="12.75">
      <c r="A76" s="5" t="s">
        <v>31</v>
      </c>
      <c r="B76" s="29">
        <v>121078</v>
      </c>
      <c r="C76" s="30">
        <v>27</v>
      </c>
      <c r="D76" s="32">
        <v>81</v>
      </c>
      <c r="E76" s="29">
        <f aca="true" t="shared" si="1" ref="E76:E109">(B76/D76)/12</f>
        <v>124.56584362139917</v>
      </c>
    </row>
    <row r="77" spans="1:5" s="5" customFormat="1" ht="12.75">
      <c r="A77" s="5" t="s">
        <v>33</v>
      </c>
      <c r="B77" s="29">
        <v>216083</v>
      </c>
      <c r="C77" s="30">
        <v>53</v>
      </c>
      <c r="D77" s="32">
        <v>149</v>
      </c>
      <c r="E77" s="29">
        <f t="shared" si="1"/>
        <v>120.85178970917225</v>
      </c>
    </row>
    <row r="78" spans="1:5" s="5" customFormat="1" ht="12.75">
      <c r="A78" s="5" t="s">
        <v>35</v>
      </c>
      <c r="B78" s="29">
        <v>232464</v>
      </c>
      <c r="C78" s="30">
        <v>55</v>
      </c>
      <c r="D78" s="32">
        <v>148</v>
      </c>
      <c r="E78" s="29">
        <f t="shared" si="1"/>
        <v>130.8918918918919</v>
      </c>
    </row>
    <row r="79" spans="1:5" s="5" customFormat="1" ht="12.75">
      <c r="A79" s="5" t="s">
        <v>37</v>
      </c>
      <c r="B79" s="29">
        <v>333764</v>
      </c>
      <c r="C79" s="30">
        <v>86</v>
      </c>
      <c r="D79" s="32">
        <v>233</v>
      </c>
      <c r="E79" s="29">
        <f t="shared" si="1"/>
        <v>119.37195994277539</v>
      </c>
    </row>
    <row r="80" spans="1:5" s="5" customFormat="1" ht="12.75">
      <c r="A80" s="5" t="s">
        <v>39</v>
      </c>
      <c r="B80" s="29">
        <v>1759525</v>
      </c>
      <c r="C80" s="30">
        <v>432</v>
      </c>
      <c r="D80" s="30">
        <v>1171</v>
      </c>
      <c r="E80" s="29">
        <f t="shared" si="1"/>
        <v>125.21527184742386</v>
      </c>
    </row>
    <row r="81" spans="1:5" s="5" customFormat="1" ht="12.75">
      <c r="A81" s="5" t="s">
        <v>41</v>
      </c>
      <c r="B81" s="29">
        <v>264326</v>
      </c>
      <c r="C81" s="30">
        <v>65</v>
      </c>
      <c r="D81" s="32">
        <v>178</v>
      </c>
      <c r="E81" s="29">
        <f t="shared" si="1"/>
        <v>123.74812734082396</v>
      </c>
    </row>
    <row r="82" spans="1:5" s="5" customFormat="1" ht="12.75">
      <c r="A82" s="5" t="s">
        <v>43</v>
      </c>
      <c r="B82" s="29">
        <v>82100</v>
      </c>
      <c r="C82" s="30">
        <v>20</v>
      </c>
      <c r="D82" s="32">
        <v>55</v>
      </c>
      <c r="E82" s="29">
        <f t="shared" si="1"/>
        <v>124.39393939393939</v>
      </c>
    </row>
    <row r="83" spans="1:5" s="5" customFormat="1" ht="12.75">
      <c r="A83" s="5" t="s">
        <v>45</v>
      </c>
      <c r="B83" s="29">
        <v>584758</v>
      </c>
      <c r="C83" s="30">
        <v>152</v>
      </c>
      <c r="D83" s="32">
        <v>404</v>
      </c>
      <c r="E83" s="29">
        <f t="shared" si="1"/>
        <v>120.618399339934</v>
      </c>
    </row>
    <row r="84" spans="1:5" s="5" customFormat="1" ht="12.75">
      <c r="A84" s="5" t="s">
        <v>47</v>
      </c>
      <c r="B84" s="29">
        <v>126106</v>
      </c>
      <c r="C84" s="30">
        <v>33</v>
      </c>
      <c r="D84" s="32">
        <v>80</v>
      </c>
      <c r="E84" s="29">
        <f t="shared" si="1"/>
        <v>131.36041666666668</v>
      </c>
    </row>
    <row r="85" spans="1:5" s="5" customFormat="1" ht="12.75">
      <c r="A85" s="5" t="s">
        <v>49</v>
      </c>
      <c r="B85" s="29">
        <v>312141</v>
      </c>
      <c r="C85" s="30">
        <v>83</v>
      </c>
      <c r="D85" s="32">
        <v>211</v>
      </c>
      <c r="E85" s="29">
        <f t="shared" si="1"/>
        <v>123.27843601895735</v>
      </c>
    </row>
    <row r="86" spans="1:5" s="5" customFormat="1" ht="12.75">
      <c r="A86" s="5" t="s">
        <v>51</v>
      </c>
      <c r="B86" s="29">
        <v>171446</v>
      </c>
      <c r="C86" s="30">
        <v>41</v>
      </c>
      <c r="D86" s="32">
        <v>117</v>
      </c>
      <c r="E86" s="29">
        <f t="shared" si="1"/>
        <v>122.11253561253561</v>
      </c>
    </row>
    <row r="87" spans="1:5" s="5" customFormat="1" ht="12.75">
      <c r="A87" s="5" t="s">
        <v>53</v>
      </c>
      <c r="B87" s="29">
        <v>11036583</v>
      </c>
      <c r="C87" s="30">
        <v>2797</v>
      </c>
      <c r="D87" s="30">
        <v>7066</v>
      </c>
      <c r="E87" s="29">
        <f t="shared" si="1"/>
        <v>130.16066374186244</v>
      </c>
    </row>
    <row r="88" spans="1:5" s="5" customFormat="1" ht="12.75">
      <c r="A88" s="5" t="s">
        <v>55</v>
      </c>
      <c r="B88" s="29">
        <v>3991683</v>
      </c>
      <c r="C88" s="30">
        <v>977</v>
      </c>
      <c r="D88" s="30">
        <v>2605</v>
      </c>
      <c r="E88" s="29">
        <f t="shared" si="1"/>
        <v>127.69299424184261</v>
      </c>
    </row>
    <row r="89" spans="1:5" s="5" customFormat="1" ht="12.75">
      <c r="A89" s="5" t="s">
        <v>57</v>
      </c>
      <c r="B89" s="29">
        <v>417574</v>
      </c>
      <c r="C89" s="30">
        <v>104</v>
      </c>
      <c r="D89" s="32">
        <v>290</v>
      </c>
      <c r="E89" s="29">
        <f t="shared" si="1"/>
        <v>119.99252873563218</v>
      </c>
    </row>
    <row r="90" spans="1:5" s="5" customFormat="1" ht="12.75">
      <c r="A90" s="5" t="s">
        <v>59</v>
      </c>
      <c r="B90" s="29">
        <v>105039</v>
      </c>
      <c r="C90" s="30">
        <v>26</v>
      </c>
      <c r="D90" s="32">
        <v>69</v>
      </c>
      <c r="E90" s="29">
        <f t="shared" si="1"/>
        <v>126.85869565217392</v>
      </c>
    </row>
    <row r="91" spans="1:5" s="5" customFormat="1" ht="12.75">
      <c r="A91" s="5" t="s">
        <v>61</v>
      </c>
      <c r="B91" s="29">
        <v>128154</v>
      </c>
      <c r="C91" s="30">
        <v>32</v>
      </c>
      <c r="D91" s="32">
        <v>88</v>
      </c>
      <c r="E91" s="29">
        <f t="shared" si="1"/>
        <v>121.35795454545455</v>
      </c>
    </row>
    <row r="92" spans="1:5" s="5" customFormat="1" ht="12.75">
      <c r="A92" s="5" t="s">
        <v>63</v>
      </c>
      <c r="B92" s="29">
        <v>6746934</v>
      </c>
      <c r="C92" s="30">
        <v>1677</v>
      </c>
      <c r="D92" s="30">
        <v>4404</v>
      </c>
      <c r="E92" s="29">
        <f t="shared" si="1"/>
        <v>127.66678019981835</v>
      </c>
    </row>
    <row r="93" spans="1:5" s="5" customFormat="1" ht="12.75">
      <c r="A93" s="5" t="s">
        <v>65</v>
      </c>
      <c r="B93" s="29">
        <v>185453</v>
      </c>
      <c r="C93" s="30">
        <v>47</v>
      </c>
      <c r="D93" s="32">
        <v>139</v>
      </c>
      <c r="E93" s="29">
        <f t="shared" si="1"/>
        <v>111.18285371702638</v>
      </c>
    </row>
    <row r="94" spans="1:5" s="5" customFormat="1" ht="12.75">
      <c r="A94" s="5" t="s">
        <v>67</v>
      </c>
      <c r="B94" s="29">
        <v>257114</v>
      </c>
      <c r="C94" s="30">
        <v>63</v>
      </c>
      <c r="D94" s="32">
        <v>179</v>
      </c>
      <c r="E94" s="29">
        <f t="shared" si="1"/>
        <v>119.69925512104282</v>
      </c>
    </row>
    <row r="95" spans="1:5" s="5" customFormat="1" ht="12.75">
      <c r="A95" s="5" t="s">
        <v>69</v>
      </c>
      <c r="B95" s="29">
        <v>1283690</v>
      </c>
      <c r="C95" s="30">
        <v>315</v>
      </c>
      <c r="D95" s="32">
        <v>839</v>
      </c>
      <c r="E95" s="29">
        <f t="shared" si="1"/>
        <v>127.50198649185539</v>
      </c>
    </row>
    <row r="96" spans="1:5" s="5" customFormat="1" ht="12.75">
      <c r="A96" s="5" t="s">
        <v>71</v>
      </c>
      <c r="B96" s="29">
        <v>387983</v>
      </c>
      <c r="C96" s="30">
        <v>92</v>
      </c>
      <c r="D96" s="32">
        <v>255</v>
      </c>
      <c r="E96" s="29">
        <f t="shared" si="1"/>
        <v>126.79183006535948</v>
      </c>
    </row>
    <row r="97" spans="1:5" s="5" customFormat="1" ht="12.75">
      <c r="A97" s="5" t="s">
        <v>73</v>
      </c>
      <c r="B97" s="29">
        <v>89678</v>
      </c>
      <c r="C97" s="30">
        <v>22</v>
      </c>
      <c r="D97" s="32">
        <v>54</v>
      </c>
      <c r="E97" s="29">
        <f t="shared" si="1"/>
        <v>138.39197530864197</v>
      </c>
    </row>
    <row r="98" spans="1:5" s="5" customFormat="1" ht="12.75">
      <c r="A98" s="5" t="s">
        <v>75</v>
      </c>
      <c r="B98" s="29">
        <v>317661</v>
      </c>
      <c r="C98" s="30">
        <v>84</v>
      </c>
      <c r="D98" s="32">
        <v>212</v>
      </c>
      <c r="E98" s="29">
        <f t="shared" si="1"/>
        <v>124.86674528301887</v>
      </c>
    </row>
    <row r="99" spans="1:5" s="5" customFormat="1" ht="12.75">
      <c r="A99" s="5" t="s">
        <v>77</v>
      </c>
      <c r="B99" s="29">
        <v>181604</v>
      </c>
      <c r="C99" s="30">
        <v>46</v>
      </c>
      <c r="D99" s="32">
        <v>124</v>
      </c>
      <c r="E99" s="29">
        <f t="shared" si="1"/>
        <v>122.04569892473118</v>
      </c>
    </row>
    <row r="100" spans="1:5" s="5" customFormat="1" ht="12.75">
      <c r="A100" s="5" t="s">
        <v>79</v>
      </c>
      <c r="B100" s="29">
        <v>1861159</v>
      </c>
      <c r="C100" s="30">
        <v>477</v>
      </c>
      <c r="D100" s="30">
        <v>1227</v>
      </c>
      <c r="E100" s="29">
        <f t="shared" si="1"/>
        <v>126.40308340124966</v>
      </c>
    </row>
    <row r="101" spans="1:5" s="5" customFormat="1" ht="12.75">
      <c r="A101" s="5" t="s">
        <v>81</v>
      </c>
      <c r="B101" s="29">
        <v>600439</v>
      </c>
      <c r="C101" s="30">
        <v>156</v>
      </c>
      <c r="D101" s="32">
        <v>373</v>
      </c>
      <c r="E101" s="29">
        <f t="shared" si="1"/>
        <v>134.1463360142985</v>
      </c>
    </row>
    <row r="102" spans="1:5" s="5" customFormat="1" ht="12.75">
      <c r="A102" s="5" t="s">
        <v>83</v>
      </c>
      <c r="B102" s="29">
        <v>411019</v>
      </c>
      <c r="C102" s="30">
        <v>105</v>
      </c>
      <c r="D102" s="32">
        <v>267</v>
      </c>
      <c r="E102" s="29">
        <f t="shared" si="1"/>
        <v>128.2830836454432</v>
      </c>
    </row>
    <row r="103" spans="1:5" s="5" customFormat="1" ht="12.75">
      <c r="A103" s="5" t="s">
        <v>85</v>
      </c>
      <c r="B103" s="29">
        <v>205737</v>
      </c>
      <c r="C103" s="30">
        <v>53</v>
      </c>
      <c r="D103" s="32">
        <v>143</v>
      </c>
      <c r="E103" s="29">
        <f t="shared" si="1"/>
        <v>119.89335664335664</v>
      </c>
    </row>
    <row r="104" spans="1:5" s="5" customFormat="1" ht="12.75">
      <c r="A104" s="5" t="s">
        <v>87</v>
      </c>
      <c r="B104" s="29">
        <v>1490138</v>
      </c>
      <c r="C104" s="30">
        <v>375</v>
      </c>
      <c r="D104" s="32">
        <v>967</v>
      </c>
      <c r="E104" s="29">
        <f t="shared" si="1"/>
        <v>128.4158910720441</v>
      </c>
    </row>
    <row r="105" spans="1:5" s="5" customFormat="1" ht="12.75">
      <c r="A105" s="5" t="s">
        <v>89</v>
      </c>
      <c r="B105" s="29">
        <v>248210</v>
      </c>
      <c r="C105" s="30">
        <v>62</v>
      </c>
      <c r="D105" s="32">
        <v>162</v>
      </c>
      <c r="E105" s="29">
        <f t="shared" si="1"/>
        <v>127.68004115226337</v>
      </c>
    </row>
    <row r="106" spans="1:5" s="5" customFormat="1" ht="12.75">
      <c r="A106" s="5" t="s">
        <v>91</v>
      </c>
      <c r="B106" s="29">
        <v>209138</v>
      </c>
      <c r="C106" s="30">
        <v>53</v>
      </c>
      <c r="D106" s="32">
        <v>145</v>
      </c>
      <c r="E106" s="29">
        <f t="shared" si="1"/>
        <v>120.19425287356323</v>
      </c>
    </row>
    <row r="107" spans="1:5" s="5" customFormat="1" ht="12.75">
      <c r="A107" s="5" t="s">
        <v>93</v>
      </c>
      <c r="B107" s="29">
        <v>3714572</v>
      </c>
      <c r="C107" s="30">
        <v>928</v>
      </c>
      <c r="D107" s="30">
        <v>2446</v>
      </c>
      <c r="E107" s="29">
        <f t="shared" si="1"/>
        <v>126.5526028890706</v>
      </c>
    </row>
    <row r="108" spans="1:5" s="5" customFormat="1" ht="12.75">
      <c r="A108" s="5" t="s">
        <v>95</v>
      </c>
      <c r="B108" s="29">
        <v>84977</v>
      </c>
      <c r="C108" s="30">
        <v>23</v>
      </c>
      <c r="D108" s="32">
        <v>53</v>
      </c>
      <c r="E108" s="29">
        <f t="shared" si="1"/>
        <v>133.61163522012578</v>
      </c>
    </row>
    <row r="109" spans="1:5" s="5" customFormat="1" ht="12.75">
      <c r="A109" s="5" t="s">
        <v>97</v>
      </c>
      <c r="B109" s="29">
        <v>324764</v>
      </c>
      <c r="C109" s="30">
        <v>85</v>
      </c>
      <c r="D109" s="32">
        <v>216</v>
      </c>
      <c r="E109" s="29">
        <f t="shared" si="1"/>
        <v>125.29475308641975</v>
      </c>
    </row>
    <row r="110" s="5" customFormat="1" ht="12.75">
      <c r="B110" s="6"/>
    </row>
    <row r="111" spans="2:3" s="5" customFormat="1" ht="12.75">
      <c r="B111" s="1"/>
      <c r="C111" s="13"/>
    </row>
    <row r="112" spans="2:3" s="5" customFormat="1" ht="12.75">
      <c r="B112" s="1"/>
      <c r="C112" s="13"/>
    </row>
    <row r="113" spans="2:3" s="5" customFormat="1" ht="12.75">
      <c r="B113" s="1"/>
      <c r="C113" s="13"/>
    </row>
    <row r="114" spans="2:3" s="5" customFormat="1" ht="12.75">
      <c r="B114" s="7"/>
      <c r="C114" s="13"/>
    </row>
  </sheetData>
  <sheetProtection/>
  <mergeCells count="2">
    <mergeCell ref="C5:E5"/>
    <mergeCell ref="B4:E4"/>
  </mergeCells>
  <printOptions/>
  <pageMargins left="0.5" right="0.75" top="0.75" bottom="0.75" header="0.5" footer="0.5"/>
  <pageSetup horizontalDpi="600" verticalDpi="600" orientation="portrait" r:id="rId1"/>
  <headerFooter alignWithMargins="0"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8515625" style="2" customWidth="1"/>
    <col min="2" max="2" width="11.140625" style="3" customWidth="1"/>
    <col min="3" max="3" width="8.00390625" style="3" customWidth="1"/>
    <col min="4" max="4" width="10.7109375" style="3" customWidth="1"/>
    <col min="5" max="5" width="12.8515625" style="2" customWidth="1"/>
    <col min="6" max="16384" width="9.140625" style="2" customWidth="1"/>
  </cols>
  <sheetData>
    <row r="1" spans="1:5" s="5" customFormat="1" ht="12.75">
      <c r="A1" s="9" t="s">
        <v>123</v>
      </c>
      <c r="B1" s="9"/>
      <c r="C1" s="9"/>
      <c r="D1" s="9"/>
      <c r="E1" s="9"/>
    </row>
    <row r="2" spans="1:5" s="5" customFormat="1" ht="15" customHeight="1">
      <c r="A2" s="36" t="s">
        <v>126</v>
      </c>
      <c r="B2" s="7"/>
      <c r="C2" s="7"/>
      <c r="D2" s="7"/>
      <c r="E2" s="13"/>
    </row>
    <row r="3" spans="1:5" s="5" customFormat="1" ht="12.75">
      <c r="A3" s="9"/>
      <c r="B3" s="9"/>
      <c r="C3" s="9"/>
      <c r="D3" s="9"/>
      <c r="E3" s="9"/>
    </row>
    <row r="4" spans="1:5" s="5" customFormat="1" ht="12.75">
      <c r="A4" s="21"/>
      <c r="B4" s="38" t="s">
        <v>115</v>
      </c>
      <c r="C4" s="39"/>
      <c r="D4" s="39"/>
      <c r="E4" s="40"/>
    </row>
    <row r="5" spans="1:5" s="8" customFormat="1" ht="12.75">
      <c r="A5" s="22"/>
      <c r="B5" s="10" t="s">
        <v>103</v>
      </c>
      <c r="C5" s="38" t="s">
        <v>101</v>
      </c>
      <c r="D5" s="39"/>
      <c r="E5" s="40"/>
    </row>
    <row r="6" spans="1:5" s="8" customFormat="1" ht="12.75">
      <c r="A6" s="22"/>
      <c r="B6" s="19" t="s">
        <v>109</v>
      </c>
      <c r="C6" s="25"/>
      <c r="D6" s="25"/>
      <c r="E6" s="24" t="s">
        <v>111</v>
      </c>
    </row>
    <row r="7" spans="1:5" s="8" customFormat="1" ht="12.75">
      <c r="A7" s="23" t="s">
        <v>99</v>
      </c>
      <c r="B7" s="11" t="s">
        <v>110</v>
      </c>
      <c r="C7" s="20" t="s">
        <v>100</v>
      </c>
      <c r="D7" s="20" t="s">
        <v>102</v>
      </c>
      <c r="E7" s="20" t="s">
        <v>112</v>
      </c>
    </row>
    <row r="8" s="5" customFormat="1" ht="12.75">
      <c r="B8" s="6"/>
    </row>
    <row r="9" spans="1:5" s="12" customFormat="1" ht="12.75">
      <c r="A9" s="12" t="s">
        <v>104</v>
      </c>
      <c r="B9" s="26">
        <v>79452332</v>
      </c>
      <c r="C9" s="27">
        <v>20595</v>
      </c>
      <c r="D9" s="27">
        <v>53459</v>
      </c>
      <c r="E9" s="26">
        <f>(B9/D9)/12</f>
        <v>123.85244143486909</v>
      </c>
    </row>
    <row r="10" spans="2:4" s="5" customFormat="1" ht="12.75">
      <c r="B10" s="29"/>
      <c r="C10" s="8"/>
      <c r="D10" s="8"/>
    </row>
    <row r="11" spans="1:5" s="5" customFormat="1" ht="12.75">
      <c r="A11" s="5" t="s">
        <v>0</v>
      </c>
      <c r="B11" s="29">
        <v>115669</v>
      </c>
      <c r="C11" s="30">
        <v>30</v>
      </c>
      <c r="D11" s="32">
        <v>76</v>
      </c>
      <c r="E11" s="29">
        <f>(B11/D11)/12</f>
        <v>126.83004385964911</v>
      </c>
    </row>
    <row r="12" spans="1:5" s="5" customFormat="1" ht="12.75">
      <c r="A12" s="5" t="s">
        <v>2</v>
      </c>
      <c r="B12" s="29">
        <v>52039</v>
      </c>
      <c r="C12" s="30">
        <v>15</v>
      </c>
      <c r="D12" s="32">
        <v>36</v>
      </c>
      <c r="E12" s="29">
        <f aca="true" t="shared" si="0" ref="E12:E75">(B12/D12)/12</f>
        <v>120.46064814814815</v>
      </c>
    </row>
    <row r="13" spans="1:5" s="5" customFormat="1" ht="12.75">
      <c r="A13" s="5" t="s">
        <v>4</v>
      </c>
      <c r="B13" s="29">
        <v>221210</v>
      </c>
      <c r="C13" s="30">
        <v>55</v>
      </c>
      <c r="D13" s="32">
        <v>141</v>
      </c>
      <c r="E13" s="29">
        <f t="shared" si="0"/>
        <v>130.7387706855792</v>
      </c>
    </row>
    <row r="14" spans="1:5" s="5" customFormat="1" ht="12.75">
      <c r="A14" s="5" t="s">
        <v>6</v>
      </c>
      <c r="B14" s="29">
        <v>700442</v>
      </c>
      <c r="C14" s="30">
        <v>176</v>
      </c>
      <c r="D14" s="32">
        <v>474</v>
      </c>
      <c r="E14" s="29">
        <f t="shared" si="0"/>
        <v>123.14381153305203</v>
      </c>
    </row>
    <row r="15" spans="1:5" s="5" customFormat="1" ht="12.75">
      <c r="A15" s="5" t="s">
        <v>8</v>
      </c>
      <c r="B15" s="29">
        <v>106897</v>
      </c>
      <c r="C15" s="30">
        <v>30</v>
      </c>
      <c r="D15" s="32">
        <v>65</v>
      </c>
      <c r="E15" s="29">
        <f t="shared" si="0"/>
        <v>137.0474358974359</v>
      </c>
    </row>
    <row r="16" spans="1:5" s="5" customFormat="1" ht="12.75">
      <c r="A16" s="5" t="s">
        <v>10</v>
      </c>
      <c r="B16" s="29">
        <v>432099</v>
      </c>
      <c r="C16" s="30">
        <v>132</v>
      </c>
      <c r="D16" s="32">
        <v>276</v>
      </c>
      <c r="E16" s="29">
        <f t="shared" si="0"/>
        <v>130.46467391304347</v>
      </c>
    </row>
    <row r="17" spans="1:5" s="5" customFormat="1" ht="12.75">
      <c r="A17" s="5" t="s">
        <v>12</v>
      </c>
      <c r="B17" s="29">
        <v>5863463</v>
      </c>
      <c r="C17" s="30">
        <v>1487</v>
      </c>
      <c r="D17" s="32">
        <v>3883</v>
      </c>
      <c r="E17" s="29">
        <f t="shared" si="0"/>
        <v>125.83618765559275</v>
      </c>
    </row>
    <row r="18" spans="1:5" s="5" customFormat="1" ht="12.75">
      <c r="A18" s="5" t="s">
        <v>14</v>
      </c>
      <c r="B18" s="29">
        <v>464787</v>
      </c>
      <c r="C18" s="30">
        <v>131</v>
      </c>
      <c r="D18" s="32">
        <v>309</v>
      </c>
      <c r="E18" s="29">
        <f t="shared" si="0"/>
        <v>125.34708737864078</v>
      </c>
    </row>
    <row r="19" spans="1:5" s="5" customFormat="1" ht="12.75">
      <c r="A19" s="5" t="s">
        <v>16</v>
      </c>
      <c r="B19" s="29">
        <v>299090</v>
      </c>
      <c r="C19" s="30">
        <v>75</v>
      </c>
      <c r="D19" s="32">
        <v>205</v>
      </c>
      <c r="E19" s="29">
        <f t="shared" si="0"/>
        <v>121.58130081300813</v>
      </c>
    </row>
    <row r="20" spans="1:5" s="5" customFormat="1" ht="12.75">
      <c r="A20" s="5" t="s">
        <v>18</v>
      </c>
      <c r="B20" s="29">
        <v>414215</v>
      </c>
      <c r="C20" s="30">
        <v>103</v>
      </c>
      <c r="D20" s="32">
        <v>283</v>
      </c>
      <c r="E20" s="29">
        <f t="shared" si="0"/>
        <v>121.97143698468786</v>
      </c>
    </row>
    <row r="21" spans="1:5" s="5" customFormat="1" ht="12.75">
      <c r="A21" s="5" t="s">
        <v>20</v>
      </c>
      <c r="B21" s="29">
        <v>342177</v>
      </c>
      <c r="C21" s="30">
        <v>88</v>
      </c>
      <c r="D21" s="32">
        <v>255</v>
      </c>
      <c r="E21" s="29">
        <f t="shared" si="0"/>
        <v>111.82254901960783</v>
      </c>
    </row>
    <row r="22" spans="1:5" s="5" customFormat="1" ht="12.75">
      <c r="A22" s="5" t="s">
        <v>22</v>
      </c>
      <c r="B22" s="29">
        <v>215492</v>
      </c>
      <c r="C22" s="30">
        <v>54</v>
      </c>
      <c r="D22" s="32">
        <v>142</v>
      </c>
      <c r="E22" s="29">
        <f t="shared" si="0"/>
        <v>126.46244131455398</v>
      </c>
    </row>
    <row r="23" spans="1:5" s="5" customFormat="1" ht="12.75">
      <c r="A23" s="5" t="s">
        <v>24</v>
      </c>
      <c r="B23" s="29">
        <v>181906</v>
      </c>
      <c r="C23" s="30">
        <v>48</v>
      </c>
      <c r="D23" s="32">
        <v>113</v>
      </c>
      <c r="E23" s="29">
        <f t="shared" si="0"/>
        <v>134.1489675516224</v>
      </c>
    </row>
    <row r="24" spans="1:5" s="5" customFormat="1" ht="12.75">
      <c r="A24" s="5" t="s">
        <v>26</v>
      </c>
      <c r="B24" s="29">
        <v>322947</v>
      </c>
      <c r="C24" s="30">
        <v>115</v>
      </c>
      <c r="D24" s="32">
        <v>226</v>
      </c>
      <c r="E24" s="29">
        <f t="shared" si="0"/>
        <v>119.08075221238938</v>
      </c>
    </row>
    <row r="25" spans="1:5" s="5" customFormat="1" ht="12.75">
      <c r="A25" s="5" t="s">
        <v>28</v>
      </c>
      <c r="B25" s="29">
        <v>293852</v>
      </c>
      <c r="C25" s="30">
        <v>84</v>
      </c>
      <c r="D25" s="32">
        <v>211</v>
      </c>
      <c r="E25" s="29">
        <f t="shared" si="0"/>
        <v>116.05529225908373</v>
      </c>
    </row>
    <row r="26" spans="1:5" s="5" customFormat="1" ht="12.75">
      <c r="A26" s="5" t="s">
        <v>30</v>
      </c>
      <c r="B26" s="29">
        <v>246045</v>
      </c>
      <c r="C26" s="30">
        <v>61</v>
      </c>
      <c r="D26" s="32">
        <v>163</v>
      </c>
      <c r="E26" s="29">
        <f t="shared" si="0"/>
        <v>125.7898773006135</v>
      </c>
    </row>
    <row r="27" spans="1:5" s="5" customFormat="1" ht="12.75">
      <c r="A27" s="5" t="s">
        <v>32</v>
      </c>
      <c r="B27" s="29">
        <v>1040232</v>
      </c>
      <c r="C27" s="30">
        <v>257</v>
      </c>
      <c r="D27" s="32">
        <v>716</v>
      </c>
      <c r="E27" s="29">
        <f t="shared" si="0"/>
        <v>121.06983240223464</v>
      </c>
    </row>
    <row r="28" spans="1:5" s="5" customFormat="1" ht="12.75">
      <c r="A28" s="5" t="s">
        <v>34</v>
      </c>
      <c r="B28" s="29">
        <v>253853</v>
      </c>
      <c r="C28" s="30">
        <v>76</v>
      </c>
      <c r="D28" s="32">
        <v>177</v>
      </c>
      <c r="E28" s="29">
        <f t="shared" si="0"/>
        <v>119.51647834274952</v>
      </c>
    </row>
    <row r="29" spans="1:5" s="5" customFormat="1" ht="12.75">
      <c r="A29" s="5" t="s">
        <v>36</v>
      </c>
      <c r="B29" s="29">
        <v>172555</v>
      </c>
      <c r="C29" s="30">
        <v>54</v>
      </c>
      <c r="D29" s="32">
        <v>144</v>
      </c>
      <c r="E29" s="29">
        <f t="shared" si="0"/>
        <v>99.8582175925926</v>
      </c>
    </row>
    <row r="30" spans="1:5" s="5" customFormat="1" ht="12.75">
      <c r="A30" s="5" t="s">
        <v>38</v>
      </c>
      <c r="B30" s="29">
        <v>157931</v>
      </c>
      <c r="C30" s="30">
        <v>78</v>
      </c>
      <c r="D30" s="32">
        <v>106</v>
      </c>
      <c r="E30" s="29">
        <f t="shared" si="0"/>
        <v>124.15959119496854</v>
      </c>
    </row>
    <row r="31" spans="1:5" s="5" customFormat="1" ht="12.75">
      <c r="A31" s="5" t="s">
        <v>40</v>
      </c>
      <c r="B31" s="29">
        <v>390536</v>
      </c>
      <c r="C31" s="30">
        <v>99</v>
      </c>
      <c r="D31" s="32">
        <v>259</v>
      </c>
      <c r="E31" s="29">
        <f t="shared" si="0"/>
        <v>125.65508365508366</v>
      </c>
    </row>
    <row r="32" spans="1:5" s="5" customFormat="1" ht="12.75">
      <c r="A32" s="5" t="s">
        <v>42</v>
      </c>
      <c r="B32" s="29">
        <v>198669</v>
      </c>
      <c r="C32" s="30">
        <v>53</v>
      </c>
      <c r="D32" s="32">
        <v>129</v>
      </c>
      <c r="E32" s="29">
        <f t="shared" si="0"/>
        <v>128.3391472868217</v>
      </c>
    </row>
    <row r="33" spans="1:5" s="5" customFormat="1" ht="12.75">
      <c r="A33" s="5" t="s">
        <v>44</v>
      </c>
      <c r="B33" s="29">
        <v>1873193</v>
      </c>
      <c r="C33" s="30">
        <v>473</v>
      </c>
      <c r="D33" s="32">
        <v>1290</v>
      </c>
      <c r="E33" s="29">
        <f t="shared" si="0"/>
        <v>121.00729974160207</v>
      </c>
    </row>
    <row r="34" spans="1:5" s="5" customFormat="1" ht="12.75">
      <c r="A34" s="5" t="s">
        <v>46</v>
      </c>
      <c r="B34" s="29">
        <v>445048</v>
      </c>
      <c r="C34" s="30">
        <v>132</v>
      </c>
      <c r="D34" s="32">
        <v>293</v>
      </c>
      <c r="E34" s="29">
        <f t="shared" si="0"/>
        <v>126.57792946530147</v>
      </c>
    </row>
    <row r="35" spans="1:5" s="5" customFormat="1" ht="12.75">
      <c r="A35" s="5" t="s">
        <v>48</v>
      </c>
      <c r="B35" s="29">
        <v>519888</v>
      </c>
      <c r="C35" s="30">
        <v>114</v>
      </c>
      <c r="D35" s="32">
        <v>343</v>
      </c>
      <c r="E35" s="29">
        <f t="shared" si="0"/>
        <v>126.30903790087463</v>
      </c>
    </row>
    <row r="36" spans="1:5" s="5" customFormat="1" ht="12.75">
      <c r="A36" s="5" t="s">
        <v>50</v>
      </c>
      <c r="B36" s="29">
        <v>138052</v>
      </c>
      <c r="C36" s="30">
        <v>34</v>
      </c>
      <c r="D36" s="32">
        <v>100</v>
      </c>
      <c r="E36" s="29">
        <f t="shared" si="0"/>
        <v>115.04333333333334</v>
      </c>
    </row>
    <row r="37" spans="1:5" s="5" customFormat="1" ht="12.75">
      <c r="A37" s="5" t="s">
        <v>52</v>
      </c>
      <c r="B37" s="29">
        <v>234921</v>
      </c>
      <c r="C37" s="30">
        <v>104</v>
      </c>
      <c r="D37" s="32">
        <v>159</v>
      </c>
      <c r="E37" s="29">
        <f t="shared" si="0"/>
        <v>123.12421383647798</v>
      </c>
    </row>
    <row r="38" spans="1:5" s="5" customFormat="1" ht="12.75">
      <c r="A38" s="5" t="s">
        <v>54</v>
      </c>
      <c r="B38" s="29">
        <v>312815</v>
      </c>
      <c r="C38" s="30">
        <v>82</v>
      </c>
      <c r="D38" s="32">
        <v>210</v>
      </c>
      <c r="E38" s="29">
        <f t="shared" si="0"/>
        <v>124.1329365079365</v>
      </c>
    </row>
    <row r="39" spans="1:5" s="5" customFormat="1" ht="12.75">
      <c r="A39" s="5" t="s">
        <v>56</v>
      </c>
      <c r="B39" s="29">
        <v>2046329</v>
      </c>
      <c r="C39" s="30">
        <v>527</v>
      </c>
      <c r="D39" s="32">
        <v>1384</v>
      </c>
      <c r="E39" s="29">
        <f t="shared" si="0"/>
        <v>123.21345134874758</v>
      </c>
    </row>
    <row r="40" spans="1:5" s="5" customFormat="1" ht="12.75">
      <c r="A40" s="5" t="s">
        <v>58</v>
      </c>
      <c r="B40" s="29">
        <v>261260</v>
      </c>
      <c r="C40" s="30">
        <v>63</v>
      </c>
      <c r="D40" s="32">
        <v>166</v>
      </c>
      <c r="E40" s="29">
        <f t="shared" si="0"/>
        <v>131.15461847389557</v>
      </c>
    </row>
    <row r="41" spans="1:5" s="5" customFormat="1" ht="12.75">
      <c r="A41" s="5" t="s">
        <v>60</v>
      </c>
      <c r="B41" s="29">
        <v>2220453</v>
      </c>
      <c r="C41" s="30">
        <v>536</v>
      </c>
      <c r="D41" s="32">
        <v>1468</v>
      </c>
      <c r="E41" s="29">
        <f t="shared" si="0"/>
        <v>126.0475136239782</v>
      </c>
    </row>
    <row r="42" spans="1:5" s="5" customFormat="1" ht="12.75">
      <c r="A42" s="5" t="s">
        <v>62</v>
      </c>
      <c r="B42" s="29">
        <v>207969</v>
      </c>
      <c r="C42" s="30">
        <v>64</v>
      </c>
      <c r="D42" s="32">
        <v>136</v>
      </c>
      <c r="E42" s="29">
        <f t="shared" si="0"/>
        <v>127.43198529411764</v>
      </c>
    </row>
    <row r="43" spans="1:5" s="5" customFormat="1" ht="12.75">
      <c r="A43" s="5" t="s">
        <v>64</v>
      </c>
      <c r="B43" s="29">
        <v>798282</v>
      </c>
      <c r="C43" s="30">
        <v>220</v>
      </c>
      <c r="D43" s="32">
        <v>577</v>
      </c>
      <c r="E43" s="29">
        <f t="shared" si="0"/>
        <v>115.29202772963605</v>
      </c>
    </row>
    <row r="44" spans="1:5" s="5" customFormat="1" ht="12.75">
      <c r="A44" s="5" t="s">
        <v>66</v>
      </c>
      <c r="B44" s="29">
        <v>502077</v>
      </c>
      <c r="C44" s="30">
        <v>145</v>
      </c>
      <c r="D44" s="32">
        <v>337</v>
      </c>
      <c r="E44" s="29">
        <f t="shared" si="0"/>
        <v>124.15356083086054</v>
      </c>
    </row>
    <row r="45" spans="1:5" s="5" customFormat="1" ht="12.75">
      <c r="A45" s="5" t="s">
        <v>68</v>
      </c>
      <c r="B45" s="29">
        <v>128463</v>
      </c>
      <c r="C45" s="30">
        <v>39</v>
      </c>
      <c r="D45" s="32">
        <v>105</v>
      </c>
      <c r="E45" s="29">
        <f t="shared" si="0"/>
        <v>101.9547619047619</v>
      </c>
    </row>
    <row r="46" spans="1:5" s="5" customFormat="1" ht="12.75">
      <c r="A46" s="5" t="s">
        <v>70</v>
      </c>
      <c r="B46" s="29">
        <v>265208</v>
      </c>
      <c r="C46" s="30">
        <v>79</v>
      </c>
      <c r="D46" s="32">
        <v>208</v>
      </c>
      <c r="E46" s="29">
        <f t="shared" si="0"/>
        <v>106.25320512820512</v>
      </c>
    </row>
    <row r="47" spans="1:5" s="5" customFormat="1" ht="12.75">
      <c r="A47" s="5" t="s">
        <v>72</v>
      </c>
      <c r="B47" s="29">
        <v>295900</v>
      </c>
      <c r="C47" s="30">
        <v>78</v>
      </c>
      <c r="D47" s="32">
        <v>203</v>
      </c>
      <c r="E47" s="29">
        <f t="shared" si="0"/>
        <v>121.4696223316913</v>
      </c>
    </row>
    <row r="48" spans="1:5" s="5" customFormat="1" ht="12.75">
      <c r="A48" s="5" t="s">
        <v>74</v>
      </c>
      <c r="B48" s="29">
        <v>111727</v>
      </c>
      <c r="C48" s="30">
        <v>32</v>
      </c>
      <c r="D48" s="32">
        <v>73</v>
      </c>
      <c r="E48" s="29">
        <f t="shared" si="0"/>
        <v>127.54223744292237</v>
      </c>
    </row>
    <row r="49" spans="1:5" s="5" customFormat="1" ht="12.75">
      <c r="A49" s="5" t="s">
        <v>76</v>
      </c>
      <c r="B49" s="29">
        <v>126503</v>
      </c>
      <c r="C49" s="30">
        <v>35</v>
      </c>
      <c r="D49" s="32">
        <v>91</v>
      </c>
      <c r="E49" s="29">
        <f t="shared" si="0"/>
        <v>115.84523809523809</v>
      </c>
    </row>
    <row r="50" spans="1:5" s="5" customFormat="1" ht="12.75">
      <c r="A50" s="5" t="s">
        <v>78</v>
      </c>
      <c r="B50" s="29">
        <v>367292</v>
      </c>
      <c r="C50" s="30">
        <v>90</v>
      </c>
      <c r="D50" s="32">
        <v>240</v>
      </c>
      <c r="E50" s="29">
        <f t="shared" si="0"/>
        <v>127.53194444444445</v>
      </c>
    </row>
    <row r="51" spans="1:5" s="5" customFormat="1" ht="12.75">
      <c r="A51" s="5" t="s">
        <v>80</v>
      </c>
      <c r="B51" s="29">
        <v>143673</v>
      </c>
      <c r="C51" s="30">
        <v>39</v>
      </c>
      <c r="D51" s="32">
        <v>92</v>
      </c>
      <c r="E51" s="29">
        <f t="shared" si="0"/>
        <v>130.13858695652172</v>
      </c>
    </row>
    <row r="52" spans="1:5" s="5" customFormat="1" ht="12.75">
      <c r="A52" s="5" t="s">
        <v>82</v>
      </c>
      <c r="B52" s="29">
        <v>395249</v>
      </c>
      <c r="C52" s="30">
        <v>104</v>
      </c>
      <c r="D52" s="32">
        <v>260</v>
      </c>
      <c r="E52" s="29">
        <f t="shared" si="0"/>
        <v>126.6823717948718</v>
      </c>
    </row>
    <row r="53" spans="1:5" s="5" customFormat="1" ht="12.75">
      <c r="A53" s="5" t="s">
        <v>84</v>
      </c>
      <c r="B53" s="29">
        <v>327278</v>
      </c>
      <c r="C53" s="30">
        <v>105</v>
      </c>
      <c r="D53" s="32">
        <v>206</v>
      </c>
      <c r="E53" s="29">
        <f t="shared" si="0"/>
        <v>132.3940129449838</v>
      </c>
    </row>
    <row r="54" spans="1:5" s="5" customFormat="1" ht="12.75">
      <c r="A54" s="5" t="s">
        <v>86</v>
      </c>
      <c r="B54" s="29">
        <v>417237</v>
      </c>
      <c r="C54" s="30">
        <v>118</v>
      </c>
      <c r="D54" s="32">
        <v>273</v>
      </c>
      <c r="E54" s="29">
        <f t="shared" si="0"/>
        <v>127.36172161172162</v>
      </c>
    </row>
    <row r="55" spans="1:5" s="5" customFormat="1" ht="12.75">
      <c r="A55" s="5" t="s">
        <v>88</v>
      </c>
      <c r="B55" s="29">
        <v>154539</v>
      </c>
      <c r="C55" s="30">
        <v>40</v>
      </c>
      <c r="D55" s="32">
        <v>103</v>
      </c>
      <c r="E55" s="29">
        <f t="shared" si="0"/>
        <v>125.03155339805825</v>
      </c>
    </row>
    <row r="56" spans="1:5" s="5" customFormat="1" ht="12.75">
      <c r="A56" s="5" t="s">
        <v>90</v>
      </c>
      <c r="B56" s="29">
        <v>153914</v>
      </c>
      <c r="C56" s="30">
        <v>41</v>
      </c>
      <c r="D56" s="32">
        <v>111</v>
      </c>
      <c r="E56" s="29">
        <f t="shared" si="0"/>
        <v>115.55105105105105</v>
      </c>
    </row>
    <row r="57" spans="1:5" s="5" customFormat="1" ht="12.75">
      <c r="A57" s="5" t="s">
        <v>92</v>
      </c>
      <c r="B57" s="29">
        <v>94922</v>
      </c>
      <c r="C57" s="30">
        <v>27</v>
      </c>
      <c r="D57" s="32">
        <v>65</v>
      </c>
      <c r="E57" s="29">
        <f t="shared" si="0"/>
        <v>121.6948717948718</v>
      </c>
    </row>
    <row r="58" spans="1:5" s="5" customFormat="1" ht="12.75">
      <c r="A58" s="5" t="s">
        <v>94</v>
      </c>
      <c r="B58" s="29">
        <v>185657</v>
      </c>
      <c r="C58" s="30">
        <v>51</v>
      </c>
      <c r="D58" s="32">
        <v>134</v>
      </c>
      <c r="E58" s="29">
        <f t="shared" si="0"/>
        <v>115.45833333333333</v>
      </c>
    </row>
    <row r="59" spans="1:5" s="5" customFormat="1" ht="12.75">
      <c r="A59" s="5" t="s">
        <v>96</v>
      </c>
      <c r="B59" s="29">
        <v>469165</v>
      </c>
      <c r="C59" s="30">
        <v>132</v>
      </c>
      <c r="D59" s="32">
        <v>314</v>
      </c>
      <c r="E59" s="29">
        <f t="shared" si="0"/>
        <v>124.5130042462845</v>
      </c>
    </row>
    <row r="60" spans="1:5" s="5" customFormat="1" ht="12.75">
      <c r="A60" s="5" t="s">
        <v>98</v>
      </c>
      <c r="B60" s="29">
        <v>749026</v>
      </c>
      <c r="C60" s="30">
        <v>197</v>
      </c>
      <c r="D60" s="32">
        <v>518</v>
      </c>
      <c r="E60" s="29">
        <f t="shared" si="0"/>
        <v>120.49967824967825</v>
      </c>
    </row>
    <row r="61" spans="1:5" s="5" customFormat="1" ht="12.75">
      <c r="A61" s="5" t="s">
        <v>1</v>
      </c>
      <c r="B61" s="29">
        <v>465971</v>
      </c>
      <c r="C61" s="30">
        <v>149</v>
      </c>
      <c r="D61" s="32">
        <v>320</v>
      </c>
      <c r="E61" s="29">
        <f t="shared" si="0"/>
        <v>121.34661458333333</v>
      </c>
    </row>
    <row r="62" spans="1:5" s="5" customFormat="1" ht="12.75">
      <c r="A62" s="5" t="s">
        <v>3</v>
      </c>
      <c r="B62" s="29">
        <v>1565044</v>
      </c>
      <c r="C62" s="30">
        <v>408</v>
      </c>
      <c r="D62" s="32">
        <v>1058</v>
      </c>
      <c r="E62" s="29">
        <f t="shared" si="0"/>
        <v>123.27063642091997</v>
      </c>
    </row>
    <row r="63" spans="1:5" s="5" customFormat="1" ht="12.75">
      <c r="A63" s="5" t="s">
        <v>5</v>
      </c>
      <c r="B63" s="29">
        <v>353275</v>
      </c>
      <c r="C63" s="30">
        <v>84</v>
      </c>
      <c r="D63" s="32">
        <v>231</v>
      </c>
      <c r="E63" s="29">
        <f t="shared" si="0"/>
        <v>127.4440836940837</v>
      </c>
    </row>
    <row r="64" spans="1:5" s="5" customFormat="1" ht="12.75">
      <c r="A64" s="5" t="s">
        <v>7</v>
      </c>
      <c r="B64" s="29">
        <v>277003</v>
      </c>
      <c r="C64" s="30">
        <v>70</v>
      </c>
      <c r="D64" s="32">
        <v>198</v>
      </c>
      <c r="E64" s="29">
        <f t="shared" si="0"/>
        <v>116.58375420875421</v>
      </c>
    </row>
    <row r="65" spans="1:5" s="5" customFormat="1" ht="12.75">
      <c r="A65" s="5" t="s">
        <v>9</v>
      </c>
      <c r="B65" s="29">
        <v>235109</v>
      </c>
      <c r="C65" s="30">
        <v>57</v>
      </c>
      <c r="D65" s="32">
        <v>154</v>
      </c>
      <c r="E65" s="29">
        <f t="shared" si="0"/>
        <v>127.22348484848486</v>
      </c>
    </row>
    <row r="66" spans="1:5" s="5" customFormat="1" ht="12.75">
      <c r="A66" s="5" t="s">
        <v>11</v>
      </c>
      <c r="B66" s="29">
        <v>1747438</v>
      </c>
      <c r="C66" s="30">
        <v>442</v>
      </c>
      <c r="D66" s="32">
        <v>1198</v>
      </c>
      <c r="E66" s="29">
        <f t="shared" si="0"/>
        <v>121.55244852531997</v>
      </c>
    </row>
    <row r="67" spans="1:5" s="5" customFormat="1" ht="12.75">
      <c r="A67" s="5" t="s">
        <v>13</v>
      </c>
      <c r="B67" s="29">
        <v>5446933</v>
      </c>
      <c r="C67" s="30">
        <v>1365</v>
      </c>
      <c r="D67" s="32">
        <v>3624</v>
      </c>
      <c r="E67" s="29">
        <f t="shared" si="0"/>
        <v>125.25140268579838</v>
      </c>
    </row>
    <row r="68" spans="1:5" s="5" customFormat="1" ht="12.75">
      <c r="A68" s="5" t="s">
        <v>15</v>
      </c>
      <c r="B68" s="29">
        <v>352644</v>
      </c>
      <c r="C68" s="30">
        <v>92</v>
      </c>
      <c r="D68" s="32">
        <v>235</v>
      </c>
      <c r="E68" s="29">
        <f t="shared" si="0"/>
        <v>125.05106382978722</v>
      </c>
    </row>
    <row r="69" spans="1:5" s="5" customFormat="1" ht="12.75">
      <c r="A69" s="5" t="s">
        <v>17</v>
      </c>
      <c r="B69" s="29">
        <v>332655</v>
      </c>
      <c r="C69" s="30">
        <v>89</v>
      </c>
      <c r="D69" s="32">
        <v>208</v>
      </c>
      <c r="E69" s="29">
        <f t="shared" si="0"/>
        <v>133.2752403846154</v>
      </c>
    </row>
    <row r="70" spans="1:5" s="5" customFormat="1" ht="12.75">
      <c r="A70" s="5" t="s">
        <v>19</v>
      </c>
      <c r="B70" s="29">
        <v>105713</v>
      </c>
      <c r="C70" s="30">
        <v>29</v>
      </c>
      <c r="D70" s="32">
        <v>82</v>
      </c>
      <c r="E70" s="29">
        <f t="shared" si="0"/>
        <v>107.4319105691057</v>
      </c>
    </row>
    <row r="71" spans="1:5" s="5" customFormat="1" ht="12.75">
      <c r="A71" s="5" t="s">
        <v>21</v>
      </c>
      <c r="B71" s="29">
        <v>218775</v>
      </c>
      <c r="C71" s="30">
        <v>49</v>
      </c>
      <c r="D71" s="32">
        <v>143</v>
      </c>
      <c r="E71" s="29">
        <f t="shared" si="0"/>
        <v>127.49125874125873</v>
      </c>
    </row>
    <row r="72" spans="1:5" s="5" customFormat="1" ht="12.75">
      <c r="A72" s="5" t="s">
        <v>23</v>
      </c>
      <c r="B72" s="29">
        <v>744997</v>
      </c>
      <c r="C72" s="30">
        <v>186</v>
      </c>
      <c r="D72" s="32">
        <v>495</v>
      </c>
      <c r="E72" s="29">
        <f t="shared" si="0"/>
        <v>125.42037037037038</v>
      </c>
    </row>
    <row r="73" spans="1:5" s="5" customFormat="1" ht="12.75">
      <c r="A73" s="5" t="s">
        <v>25</v>
      </c>
      <c r="B73" s="29">
        <v>572804</v>
      </c>
      <c r="C73" s="30">
        <v>150</v>
      </c>
      <c r="D73" s="32">
        <v>377</v>
      </c>
      <c r="E73" s="29">
        <f t="shared" si="0"/>
        <v>126.61450044208665</v>
      </c>
    </row>
    <row r="74" spans="1:5" s="5" customFormat="1" ht="12.75">
      <c r="A74" s="5" t="s">
        <v>27</v>
      </c>
      <c r="B74" s="29">
        <v>1241290</v>
      </c>
      <c r="C74" s="30">
        <v>317</v>
      </c>
      <c r="D74" s="32">
        <v>831</v>
      </c>
      <c r="E74" s="29">
        <f t="shared" si="0"/>
        <v>124.4775371038909</v>
      </c>
    </row>
    <row r="75" spans="1:5" s="5" customFormat="1" ht="12.75">
      <c r="A75" s="5" t="s">
        <v>29</v>
      </c>
      <c r="B75" s="29">
        <v>392418</v>
      </c>
      <c r="C75" s="30">
        <v>131</v>
      </c>
      <c r="D75" s="32">
        <v>281</v>
      </c>
      <c r="E75" s="29">
        <f t="shared" si="0"/>
        <v>116.37544483985765</v>
      </c>
    </row>
    <row r="76" spans="1:5" s="5" customFormat="1" ht="12.75">
      <c r="A76" s="5" t="s">
        <v>31</v>
      </c>
      <c r="B76" s="29">
        <v>71497</v>
      </c>
      <c r="C76" s="30">
        <v>18</v>
      </c>
      <c r="D76" s="32">
        <v>49</v>
      </c>
      <c r="E76" s="29">
        <f aca="true" t="shared" si="1" ref="E76:E109">(B76/D76)/12</f>
        <v>121.59353741496598</v>
      </c>
    </row>
    <row r="77" spans="1:5" s="5" customFormat="1" ht="12.75">
      <c r="A77" s="5" t="s">
        <v>33</v>
      </c>
      <c r="B77" s="29">
        <v>210664</v>
      </c>
      <c r="C77" s="30">
        <v>52</v>
      </c>
      <c r="D77" s="32">
        <v>129</v>
      </c>
      <c r="E77" s="29">
        <f t="shared" si="1"/>
        <v>136.08785529715763</v>
      </c>
    </row>
    <row r="78" spans="1:5" s="5" customFormat="1" ht="12.75">
      <c r="A78" s="5" t="s">
        <v>35</v>
      </c>
      <c r="B78" s="29">
        <v>230521</v>
      </c>
      <c r="C78" s="30">
        <v>59</v>
      </c>
      <c r="D78" s="32">
        <v>149</v>
      </c>
      <c r="E78" s="29">
        <f t="shared" si="1"/>
        <v>128.92673378076063</v>
      </c>
    </row>
    <row r="79" spans="1:5" s="5" customFormat="1" ht="12.75">
      <c r="A79" s="5" t="s">
        <v>37</v>
      </c>
      <c r="B79" s="29">
        <v>334186</v>
      </c>
      <c r="C79" s="30">
        <v>83</v>
      </c>
      <c r="D79" s="32">
        <v>230</v>
      </c>
      <c r="E79" s="29">
        <f t="shared" si="1"/>
        <v>121.08188405797101</v>
      </c>
    </row>
    <row r="80" spans="1:5" s="5" customFormat="1" ht="12.75">
      <c r="A80" s="5" t="s">
        <v>39</v>
      </c>
      <c r="B80" s="29">
        <v>1982079</v>
      </c>
      <c r="C80" s="30">
        <v>513</v>
      </c>
      <c r="D80" s="32">
        <v>1324</v>
      </c>
      <c r="E80" s="29">
        <f t="shared" si="1"/>
        <v>124.75320996978853</v>
      </c>
    </row>
    <row r="81" spans="1:5" s="5" customFormat="1" ht="12.75">
      <c r="A81" s="5" t="s">
        <v>41</v>
      </c>
      <c r="B81" s="29">
        <v>209182</v>
      </c>
      <c r="C81" s="30">
        <v>67</v>
      </c>
      <c r="D81" s="32">
        <v>147</v>
      </c>
      <c r="E81" s="29">
        <f t="shared" si="1"/>
        <v>118.58390022675736</v>
      </c>
    </row>
    <row r="82" spans="1:5" s="5" customFormat="1" ht="12.75">
      <c r="A82" s="5" t="s">
        <v>43</v>
      </c>
      <c r="B82" s="29">
        <v>69617</v>
      </c>
      <c r="C82" s="30">
        <v>16</v>
      </c>
      <c r="D82" s="32">
        <v>44</v>
      </c>
      <c r="E82" s="29">
        <f t="shared" si="1"/>
        <v>131.85037878787878</v>
      </c>
    </row>
    <row r="83" spans="1:5" s="5" customFormat="1" ht="12.75">
      <c r="A83" s="5" t="s">
        <v>45</v>
      </c>
      <c r="B83" s="29">
        <v>638775</v>
      </c>
      <c r="C83" s="30">
        <v>168</v>
      </c>
      <c r="D83" s="32">
        <v>442</v>
      </c>
      <c r="E83" s="29">
        <f t="shared" si="1"/>
        <v>120.4326923076923</v>
      </c>
    </row>
    <row r="84" spans="1:5" s="5" customFormat="1" ht="12.75">
      <c r="A84" s="5" t="s">
        <v>47</v>
      </c>
      <c r="B84" s="29">
        <v>70588</v>
      </c>
      <c r="C84" s="30">
        <v>28</v>
      </c>
      <c r="D84" s="32">
        <v>75</v>
      </c>
      <c r="E84" s="29">
        <f t="shared" si="1"/>
        <v>78.43111111111111</v>
      </c>
    </row>
    <row r="85" spans="1:5" s="5" customFormat="1" ht="12.75">
      <c r="A85" s="5" t="s">
        <v>49</v>
      </c>
      <c r="B85" s="29">
        <v>282992</v>
      </c>
      <c r="C85" s="30">
        <v>79</v>
      </c>
      <c r="D85" s="32">
        <v>183</v>
      </c>
      <c r="E85" s="29">
        <f t="shared" si="1"/>
        <v>128.86703096539162</v>
      </c>
    </row>
    <row r="86" spans="1:5" s="5" customFormat="1" ht="12.75">
      <c r="A86" s="5" t="s">
        <v>51</v>
      </c>
      <c r="B86" s="29">
        <v>120913</v>
      </c>
      <c r="C86" s="30">
        <v>30</v>
      </c>
      <c r="D86" s="32">
        <v>77</v>
      </c>
      <c r="E86" s="29">
        <f t="shared" si="1"/>
        <v>130.8582251082251</v>
      </c>
    </row>
    <row r="87" spans="1:5" s="5" customFormat="1" ht="12.75">
      <c r="A87" s="5" t="s">
        <v>53</v>
      </c>
      <c r="B87" s="29">
        <v>11503764</v>
      </c>
      <c r="C87" s="30">
        <v>2883</v>
      </c>
      <c r="D87" s="32">
        <v>7590</v>
      </c>
      <c r="E87" s="29">
        <f t="shared" si="1"/>
        <v>126.30395256916997</v>
      </c>
    </row>
    <row r="88" spans="1:5" s="5" customFormat="1" ht="12.75">
      <c r="A88" s="5" t="s">
        <v>55</v>
      </c>
      <c r="B88" s="29">
        <v>3772412</v>
      </c>
      <c r="C88" s="30">
        <v>946</v>
      </c>
      <c r="D88" s="32">
        <v>2519</v>
      </c>
      <c r="E88" s="29">
        <f t="shared" si="1"/>
        <v>124.79859732698161</v>
      </c>
    </row>
    <row r="89" spans="1:5" s="5" customFormat="1" ht="12.75">
      <c r="A89" s="5" t="s">
        <v>57</v>
      </c>
      <c r="B89" s="29">
        <v>365605</v>
      </c>
      <c r="C89" s="30">
        <v>99</v>
      </c>
      <c r="D89" s="32">
        <v>248</v>
      </c>
      <c r="E89" s="29">
        <f t="shared" si="1"/>
        <v>122.85114247311827</v>
      </c>
    </row>
    <row r="90" spans="1:5" s="5" customFormat="1" ht="12.75">
      <c r="A90" s="5" t="s">
        <v>59</v>
      </c>
      <c r="B90" s="29">
        <v>126184</v>
      </c>
      <c r="C90" s="30">
        <v>35</v>
      </c>
      <c r="D90" s="32">
        <v>84</v>
      </c>
      <c r="E90" s="29">
        <f t="shared" si="1"/>
        <v>125.18253968253968</v>
      </c>
    </row>
    <row r="91" spans="1:5" s="5" customFormat="1" ht="12.75">
      <c r="A91" s="5" t="s">
        <v>61</v>
      </c>
      <c r="B91" s="29">
        <v>166161</v>
      </c>
      <c r="C91" s="30">
        <v>42</v>
      </c>
      <c r="D91" s="32">
        <v>119</v>
      </c>
      <c r="E91" s="29">
        <f t="shared" si="1"/>
        <v>116.35924369747899</v>
      </c>
    </row>
    <row r="92" spans="1:5" s="5" customFormat="1" ht="12.75">
      <c r="A92" s="5" t="s">
        <v>63</v>
      </c>
      <c r="B92" s="29">
        <v>7435841</v>
      </c>
      <c r="C92" s="30">
        <v>1797</v>
      </c>
      <c r="D92" s="32">
        <v>5080</v>
      </c>
      <c r="E92" s="29">
        <f t="shared" si="1"/>
        <v>121.97901902887139</v>
      </c>
    </row>
    <row r="93" spans="1:5" s="5" customFormat="1" ht="12.75">
      <c r="A93" s="5" t="s">
        <v>65</v>
      </c>
      <c r="B93" s="29">
        <v>163386</v>
      </c>
      <c r="C93" s="30">
        <v>42</v>
      </c>
      <c r="D93" s="32">
        <v>117</v>
      </c>
      <c r="E93" s="29">
        <f t="shared" si="1"/>
        <v>116.37179487179488</v>
      </c>
    </row>
    <row r="94" spans="1:5" s="5" customFormat="1" ht="12.75">
      <c r="A94" s="5" t="s">
        <v>67</v>
      </c>
      <c r="B94" s="29">
        <v>248989</v>
      </c>
      <c r="C94" s="30">
        <v>80</v>
      </c>
      <c r="D94" s="32">
        <v>187</v>
      </c>
      <c r="E94" s="29">
        <f t="shared" si="1"/>
        <v>110.95766488413547</v>
      </c>
    </row>
    <row r="95" spans="1:5" s="5" customFormat="1" ht="12.75">
      <c r="A95" s="5" t="s">
        <v>69</v>
      </c>
      <c r="B95" s="29">
        <v>1111159</v>
      </c>
      <c r="C95" s="30">
        <v>298</v>
      </c>
      <c r="D95" s="32">
        <v>752</v>
      </c>
      <c r="E95" s="29">
        <f t="shared" si="1"/>
        <v>123.13375443262412</v>
      </c>
    </row>
    <row r="96" spans="1:5" s="5" customFormat="1" ht="12.75">
      <c r="A96" s="5" t="s">
        <v>71</v>
      </c>
      <c r="B96" s="29">
        <v>341573</v>
      </c>
      <c r="C96" s="30">
        <v>86</v>
      </c>
      <c r="D96" s="32">
        <v>221</v>
      </c>
      <c r="E96" s="29">
        <f t="shared" si="1"/>
        <v>128.79826546003017</v>
      </c>
    </row>
    <row r="97" spans="1:5" s="5" customFormat="1" ht="12.75">
      <c r="A97" s="5" t="s">
        <v>73</v>
      </c>
      <c r="B97" s="29">
        <v>123822</v>
      </c>
      <c r="C97" s="30">
        <v>30</v>
      </c>
      <c r="D97" s="32">
        <v>75</v>
      </c>
      <c r="E97" s="29">
        <f t="shared" si="1"/>
        <v>137.58</v>
      </c>
    </row>
    <row r="98" spans="1:5" s="5" customFormat="1" ht="12.75">
      <c r="A98" s="5" t="s">
        <v>75</v>
      </c>
      <c r="B98" s="29">
        <v>260548</v>
      </c>
      <c r="C98" s="30">
        <v>85</v>
      </c>
      <c r="D98" s="32">
        <v>176</v>
      </c>
      <c r="E98" s="29">
        <f t="shared" si="1"/>
        <v>123.36553030303031</v>
      </c>
    </row>
    <row r="99" spans="1:5" s="5" customFormat="1" ht="12.75">
      <c r="A99" s="5" t="s">
        <v>77</v>
      </c>
      <c r="B99" s="29">
        <v>215017</v>
      </c>
      <c r="C99" s="30">
        <v>53</v>
      </c>
      <c r="D99" s="32">
        <v>147</v>
      </c>
      <c r="E99" s="29">
        <f t="shared" si="1"/>
        <v>121.89172335600908</v>
      </c>
    </row>
    <row r="100" spans="1:5" s="5" customFormat="1" ht="12.75">
      <c r="A100" s="5" t="s">
        <v>79</v>
      </c>
      <c r="B100" s="29">
        <v>1785485</v>
      </c>
      <c r="C100" s="30">
        <v>473</v>
      </c>
      <c r="D100" s="32">
        <v>1195</v>
      </c>
      <c r="E100" s="29">
        <f t="shared" si="1"/>
        <v>124.51080892608088</v>
      </c>
    </row>
    <row r="101" spans="1:5" s="5" customFormat="1" ht="12.75">
      <c r="A101" s="5" t="s">
        <v>81</v>
      </c>
      <c r="B101" s="29">
        <v>560329</v>
      </c>
      <c r="C101" s="30">
        <v>152</v>
      </c>
      <c r="D101" s="32">
        <v>371</v>
      </c>
      <c r="E101" s="29">
        <f t="shared" si="1"/>
        <v>125.86006289308176</v>
      </c>
    </row>
    <row r="102" spans="1:5" s="5" customFormat="1" ht="12.75">
      <c r="A102" s="5" t="s">
        <v>83</v>
      </c>
      <c r="B102" s="29">
        <v>329371</v>
      </c>
      <c r="C102" s="30">
        <v>85</v>
      </c>
      <c r="D102" s="32">
        <v>224</v>
      </c>
      <c r="E102" s="29">
        <f t="shared" si="1"/>
        <v>122.53385416666667</v>
      </c>
    </row>
    <row r="103" spans="1:5" s="5" customFormat="1" ht="12.75">
      <c r="A103" s="5" t="s">
        <v>85</v>
      </c>
      <c r="B103" s="29">
        <v>221198</v>
      </c>
      <c r="C103" s="30">
        <v>58</v>
      </c>
      <c r="D103" s="32">
        <v>147</v>
      </c>
      <c r="E103" s="29">
        <f t="shared" si="1"/>
        <v>125.39569160997733</v>
      </c>
    </row>
    <row r="104" spans="1:5" s="5" customFormat="1" ht="12.75">
      <c r="A104" s="5" t="s">
        <v>87</v>
      </c>
      <c r="B104" s="29">
        <v>1525861</v>
      </c>
      <c r="C104" s="30">
        <v>443</v>
      </c>
      <c r="D104" s="32">
        <v>1030</v>
      </c>
      <c r="E104" s="29">
        <f t="shared" si="1"/>
        <v>123.45153721682847</v>
      </c>
    </row>
    <row r="105" spans="1:5" s="5" customFormat="1" ht="12.75">
      <c r="A105" s="5" t="s">
        <v>89</v>
      </c>
      <c r="B105" s="29">
        <v>211672</v>
      </c>
      <c r="C105" s="30">
        <v>59</v>
      </c>
      <c r="D105" s="32">
        <v>147</v>
      </c>
      <c r="E105" s="29">
        <f t="shared" si="1"/>
        <v>119.99546485260771</v>
      </c>
    </row>
    <row r="106" spans="1:5" s="5" customFormat="1" ht="12.75">
      <c r="A106" s="5" t="s">
        <v>91</v>
      </c>
      <c r="B106" s="29">
        <v>206858</v>
      </c>
      <c r="C106" s="30">
        <v>92</v>
      </c>
      <c r="D106" s="32">
        <v>138</v>
      </c>
      <c r="E106" s="29">
        <f t="shared" si="1"/>
        <v>124.91425120772946</v>
      </c>
    </row>
    <row r="107" spans="1:5" s="5" customFormat="1" ht="12.75">
      <c r="A107" s="5" t="s">
        <v>93</v>
      </c>
      <c r="B107" s="29">
        <v>3707617</v>
      </c>
      <c r="C107" s="30">
        <v>923</v>
      </c>
      <c r="D107" s="32">
        <v>2507</v>
      </c>
      <c r="E107" s="29">
        <f t="shared" si="1"/>
        <v>123.24215529849754</v>
      </c>
    </row>
    <row r="108" spans="1:5" s="5" customFormat="1" ht="12.75">
      <c r="A108" s="5" t="s">
        <v>95</v>
      </c>
      <c r="B108" s="29">
        <v>99091</v>
      </c>
      <c r="C108" s="30">
        <v>25</v>
      </c>
      <c r="D108" s="32">
        <v>67</v>
      </c>
      <c r="E108" s="29">
        <f t="shared" si="1"/>
        <v>123.24751243781094</v>
      </c>
    </row>
    <row r="109" spans="1:5" s="5" customFormat="1" ht="12.75">
      <c r="A109" s="5" t="s">
        <v>97</v>
      </c>
      <c r="B109" s="29">
        <v>265163</v>
      </c>
      <c r="C109" s="30">
        <v>76</v>
      </c>
      <c r="D109" s="32">
        <v>186</v>
      </c>
      <c r="E109" s="29">
        <f t="shared" si="1"/>
        <v>118.80062724014336</v>
      </c>
    </row>
    <row r="110" spans="2:5" s="5" customFormat="1" ht="12.75">
      <c r="B110" s="1"/>
      <c r="C110" s="1"/>
      <c r="D110" s="1"/>
      <c r="E110" s="6"/>
    </row>
    <row r="111" spans="2:5" s="5" customFormat="1" ht="12.75">
      <c r="B111" s="14" t="s">
        <v>105</v>
      </c>
      <c r="C111" s="14"/>
      <c r="D111" s="1"/>
      <c r="E111" s="1"/>
    </row>
    <row r="112" spans="2:5" s="5" customFormat="1" ht="12.75">
      <c r="B112" s="15" t="s">
        <v>106</v>
      </c>
      <c r="C112" s="14"/>
      <c r="D112" s="1"/>
      <c r="E112" s="1"/>
    </row>
    <row r="113" spans="2:5" s="5" customFormat="1" ht="12.75">
      <c r="B113" s="16" t="s">
        <v>107</v>
      </c>
      <c r="C113" s="16"/>
      <c r="D113" s="7"/>
      <c r="E113" s="7"/>
    </row>
    <row r="114" spans="2:5" s="5" customFormat="1" ht="12.75">
      <c r="B114" s="17" t="s">
        <v>108</v>
      </c>
      <c r="C114" s="18"/>
      <c r="D114" s="7"/>
      <c r="E114" s="7"/>
    </row>
  </sheetData>
  <sheetProtection/>
  <mergeCells count="2">
    <mergeCell ref="C5:E5"/>
    <mergeCell ref="B4:E4"/>
  </mergeCells>
  <hyperlinks>
    <hyperlink ref="B114" r:id="rId1" display="http://www.iowadatacenter.org"/>
  </hyperlinks>
  <printOptions/>
  <pageMargins left="0.5" right="0.75" top="0.75" bottom="0.75" header="0.5" footer="0.5"/>
  <pageSetup horizontalDpi="600" verticalDpi="600" orientation="portrait" r:id="rId2"/>
  <headerFooter alignWithMargins="0"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0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8515625" style="2" customWidth="1"/>
    <col min="2" max="2" width="11.140625" style="2" bestFit="1" customWidth="1"/>
    <col min="3" max="3" width="9.28125" style="2" bestFit="1" customWidth="1"/>
    <col min="4" max="4" width="10.7109375" style="2" customWidth="1"/>
    <col min="5" max="5" width="13.00390625" style="2" customWidth="1"/>
    <col min="6" max="16384" width="9.140625" style="2" customWidth="1"/>
  </cols>
  <sheetData>
    <row r="1" s="5" customFormat="1" ht="12.75">
      <c r="A1" s="9" t="s">
        <v>124</v>
      </c>
    </row>
    <row r="2" spans="1:5" s="5" customFormat="1" ht="15" customHeight="1">
      <c r="A2" s="36" t="s">
        <v>126</v>
      </c>
      <c r="B2" s="7"/>
      <c r="C2" s="7"/>
      <c r="D2" s="7"/>
      <c r="E2" s="13"/>
    </row>
    <row r="3" s="5" customFormat="1" ht="12.75">
      <c r="A3" s="9"/>
    </row>
    <row r="4" spans="1:5" s="5" customFormat="1" ht="12.75">
      <c r="A4" s="21"/>
      <c r="B4" s="38" t="s">
        <v>116</v>
      </c>
      <c r="C4" s="39"/>
      <c r="D4" s="39"/>
      <c r="E4" s="40"/>
    </row>
    <row r="5" spans="1:5" s="8" customFormat="1" ht="12.75">
      <c r="A5" s="22"/>
      <c r="B5" s="10" t="s">
        <v>103</v>
      </c>
      <c r="C5" s="38" t="s">
        <v>101</v>
      </c>
      <c r="D5" s="39"/>
      <c r="E5" s="40"/>
    </row>
    <row r="6" spans="1:5" s="8" customFormat="1" ht="12.75">
      <c r="A6" s="22"/>
      <c r="B6" s="19" t="s">
        <v>109</v>
      </c>
      <c r="C6" s="25"/>
      <c r="D6" s="25"/>
      <c r="E6" s="24" t="s">
        <v>111</v>
      </c>
    </row>
    <row r="7" spans="1:5" s="8" customFormat="1" ht="12.75">
      <c r="A7" s="23" t="s">
        <v>99</v>
      </c>
      <c r="B7" s="11" t="s">
        <v>110</v>
      </c>
      <c r="C7" s="20" t="s">
        <v>100</v>
      </c>
      <c r="D7" s="20" t="s">
        <v>102</v>
      </c>
      <c r="E7" s="20" t="s">
        <v>112</v>
      </c>
    </row>
    <row r="8" spans="2:5" s="5" customFormat="1" ht="12.75">
      <c r="B8" s="7"/>
      <c r="C8" s="7"/>
      <c r="D8" s="7"/>
      <c r="E8" s="6"/>
    </row>
    <row r="9" spans="1:5" s="12" customFormat="1" ht="12.75">
      <c r="A9" s="12" t="s">
        <v>104</v>
      </c>
      <c r="B9" s="26">
        <v>78906594</v>
      </c>
      <c r="C9" s="27">
        <v>20027</v>
      </c>
      <c r="D9" s="27">
        <v>53074</v>
      </c>
      <c r="E9" s="26">
        <f>(B9/D9)/12</f>
        <v>123.89398763989901</v>
      </c>
    </row>
    <row r="10" spans="2:5" s="5" customFormat="1" ht="12.75">
      <c r="B10" s="29"/>
      <c r="C10" s="8"/>
      <c r="D10" s="8"/>
      <c r="E10" s="29"/>
    </row>
    <row r="11" spans="1:5" s="5" customFormat="1" ht="12.75">
      <c r="A11" s="5" t="s">
        <v>0</v>
      </c>
      <c r="B11" s="33">
        <v>114988</v>
      </c>
      <c r="C11" s="31">
        <v>29</v>
      </c>
      <c r="D11" s="31">
        <v>71</v>
      </c>
      <c r="E11" s="29">
        <f aca="true" t="shared" si="0" ref="E11:E74">(B11/D11)/12</f>
        <v>134.96244131455398</v>
      </c>
    </row>
    <row r="12" spans="1:5" s="5" customFormat="1" ht="12.75">
      <c r="A12" s="5" t="s">
        <v>2</v>
      </c>
      <c r="B12" s="33">
        <v>53193</v>
      </c>
      <c r="C12" s="31">
        <v>14</v>
      </c>
      <c r="D12" s="31">
        <v>34</v>
      </c>
      <c r="E12" s="29">
        <f t="shared" si="0"/>
        <v>130.375</v>
      </c>
    </row>
    <row r="13" spans="1:5" s="5" customFormat="1" ht="12.75">
      <c r="A13" s="5" t="s">
        <v>4</v>
      </c>
      <c r="B13" s="33">
        <v>181690</v>
      </c>
      <c r="C13" s="31">
        <v>46</v>
      </c>
      <c r="D13" s="31">
        <v>119</v>
      </c>
      <c r="E13" s="29">
        <f t="shared" si="0"/>
        <v>127.23389355742297</v>
      </c>
    </row>
    <row r="14" spans="1:5" s="5" customFormat="1" ht="12.75">
      <c r="A14" s="5" t="s">
        <v>6</v>
      </c>
      <c r="B14" s="33">
        <v>714961</v>
      </c>
      <c r="C14" s="31">
        <v>177</v>
      </c>
      <c r="D14" s="31">
        <v>491</v>
      </c>
      <c r="E14" s="29">
        <f t="shared" si="0"/>
        <v>121.34436524100475</v>
      </c>
    </row>
    <row r="15" spans="1:5" s="5" customFormat="1" ht="12.75">
      <c r="A15" s="5" t="s">
        <v>8</v>
      </c>
      <c r="B15" s="33">
        <v>101339</v>
      </c>
      <c r="C15" s="31">
        <v>26</v>
      </c>
      <c r="D15" s="31">
        <v>65</v>
      </c>
      <c r="E15" s="29">
        <f t="shared" si="0"/>
        <v>129.92179487179487</v>
      </c>
    </row>
    <row r="16" spans="1:5" s="5" customFormat="1" ht="12.75">
      <c r="A16" s="5" t="s">
        <v>10</v>
      </c>
      <c r="B16" s="33">
        <v>433985</v>
      </c>
      <c r="C16" s="31">
        <v>111</v>
      </c>
      <c r="D16" s="31">
        <v>286</v>
      </c>
      <c r="E16" s="29">
        <f t="shared" si="0"/>
        <v>126.45250582750583</v>
      </c>
    </row>
    <row r="17" spans="1:5" s="5" customFormat="1" ht="12.75">
      <c r="A17" s="5" t="s">
        <v>12</v>
      </c>
      <c r="B17" s="33">
        <v>6109540</v>
      </c>
      <c r="C17" s="30">
        <v>1567</v>
      </c>
      <c r="D17" s="30">
        <v>4133</v>
      </c>
      <c r="E17" s="29">
        <f t="shared" si="0"/>
        <v>123.1861440438745</v>
      </c>
    </row>
    <row r="18" spans="1:5" s="5" customFormat="1" ht="12.75">
      <c r="A18" s="5" t="s">
        <v>14</v>
      </c>
      <c r="B18" s="33">
        <v>361486</v>
      </c>
      <c r="C18" s="31">
        <v>90</v>
      </c>
      <c r="D18" s="31">
        <v>225</v>
      </c>
      <c r="E18" s="29">
        <f t="shared" si="0"/>
        <v>133.8837037037037</v>
      </c>
    </row>
    <row r="19" spans="1:5" s="5" customFormat="1" ht="12.75">
      <c r="A19" s="5" t="s">
        <v>16</v>
      </c>
      <c r="B19" s="33">
        <v>319747</v>
      </c>
      <c r="C19" s="31">
        <v>83</v>
      </c>
      <c r="D19" s="31">
        <v>223</v>
      </c>
      <c r="E19" s="29">
        <f t="shared" si="0"/>
        <v>119.48692077727952</v>
      </c>
    </row>
    <row r="20" spans="1:5" s="5" customFormat="1" ht="12.75">
      <c r="A20" s="5" t="s">
        <v>18</v>
      </c>
      <c r="B20" s="33">
        <v>436061</v>
      </c>
      <c r="C20" s="31">
        <v>110</v>
      </c>
      <c r="D20" s="31">
        <v>296</v>
      </c>
      <c r="E20" s="29">
        <f t="shared" si="0"/>
        <v>122.76492117117117</v>
      </c>
    </row>
    <row r="21" spans="1:5" s="5" customFormat="1" ht="12.75">
      <c r="A21" s="5" t="s">
        <v>20</v>
      </c>
      <c r="B21" s="33">
        <v>367941</v>
      </c>
      <c r="C21" s="31">
        <v>98</v>
      </c>
      <c r="D21" s="31">
        <v>263</v>
      </c>
      <c r="E21" s="29">
        <f t="shared" si="0"/>
        <v>116.58460076045628</v>
      </c>
    </row>
    <row r="22" spans="1:5" s="5" customFormat="1" ht="12.75">
      <c r="A22" s="5" t="s">
        <v>22</v>
      </c>
      <c r="B22" s="33">
        <v>236185</v>
      </c>
      <c r="C22" s="31">
        <v>61</v>
      </c>
      <c r="D22" s="31">
        <v>160</v>
      </c>
      <c r="E22" s="29">
        <f t="shared" si="0"/>
        <v>123.01302083333333</v>
      </c>
    </row>
    <row r="23" spans="1:5" s="5" customFormat="1" ht="12.75">
      <c r="A23" s="5" t="s">
        <v>24</v>
      </c>
      <c r="B23" s="33">
        <v>195646</v>
      </c>
      <c r="C23" s="31">
        <v>52</v>
      </c>
      <c r="D23" s="31">
        <v>126</v>
      </c>
      <c r="E23" s="29">
        <f t="shared" si="0"/>
        <v>129.39550264550266</v>
      </c>
    </row>
    <row r="24" spans="1:5" s="5" customFormat="1" ht="12.75">
      <c r="A24" s="5" t="s">
        <v>26</v>
      </c>
      <c r="B24" s="33">
        <v>335075</v>
      </c>
      <c r="C24" s="31">
        <v>82</v>
      </c>
      <c r="D24" s="31">
        <v>215</v>
      </c>
      <c r="E24" s="29">
        <f t="shared" si="0"/>
        <v>129.87403100775194</v>
      </c>
    </row>
    <row r="25" spans="1:5" s="5" customFormat="1" ht="12.75">
      <c r="A25" s="5" t="s">
        <v>28</v>
      </c>
      <c r="B25" s="33">
        <v>312008</v>
      </c>
      <c r="C25" s="31">
        <v>84</v>
      </c>
      <c r="D25" s="31">
        <v>214</v>
      </c>
      <c r="E25" s="29">
        <f t="shared" si="0"/>
        <v>121.49844236760124</v>
      </c>
    </row>
    <row r="26" spans="1:5" s="5" customFormat="1" ht="12.75">
      <c r="A26" s="5" t="s">
        <v>30</v>
      </c>
      <c r="B26" s="33">
        <v>239015</v>
      </c>
      <c r="C26" s="31">
        <v>57</v>
      </c>
      <c r="D26" s="31">
        <v>157</v>
      </c>
      <c r="E26" s="29">
        <f t="shared" si="0"/>
        <v>126.86571125265392</v>
      </c>
    </row>
    <row r="27" spans="1:5" s="5" customFormat="1" ht="12.75">
      <c r="A27" s="5" t="s">
        <v>32</v>
      </c>
      <c r="B27" s="33">
        <v>1003366</v>
      </c>
      <c r="C27" s="31">
        <v>264</v>
      </c>
      <c r="D27" s="31">
        <v>679</v>
      </c>
      <c r="E27" s="29">
        <f t="shared" si="0"/>
        <v>123.14261168384878</v>
      </c>
    </row>
    <row r="28" spans="1:5" s="5" customFormat="1" ht="12.75">
      <c r="A28" s="5" t="s">
        <v>34</v>
      </c>
      <c r="B28" s="33">
        <v>256642</v>
      </c>
      <c r="C28" s="31">
        <v>66</v>
      </c>
      <c r="D28" s="31">
        <v>174</v>
      </c>
      <c r="E28" s="29">
        <f t="shared" si="0"/>
        <v>122.91283524904215</v>
      </c>
    </row>
    <row r="29" spans="1:5" s="5" customFormat="1" ht="12.75">
      <c r="A29" s="5" t="s">
        <v>36</v>
      </c>
      <c r="B29" s="33">
        <v>203599</v>
      </c>
      <c r="C29" s="31">
        <v>55</v>
      </c>
      <c r="D29" s="31">
        <v>133</v>
      </c>
      <c r="E29" s="29">
        <f t="shared" si="0"/>
        <v>127.56829573934836</v>
      </c>
    </row>
    <row r="30" spans="1:5" s="5" customFormat="1" ht="12.75">
      <c r="A30" s="5" t="s">
        <v>38</v>
      </c>
      <c r="B30" s="33">
        <v>210871</v>
      </c>
      <c r="C30" s="31">
        <v>56</v>
      </c>
      <c r="D30" s="31">
        <v>140</v>
      </c>
      <c r="E30" s="29">
        <f t="shared" si="0"/>
        <v>125.51845238095238</v>
      </c>
    </row>
    <row r="31" spans="1:5" s="5" customFormat="1" ht="12.75">
      <c r="A31" s="5" t="s">
        <v>40</v>
      </c>
      <c r="B31" s="33">
        <v>371263</v>
      </c>
      <c r="C31" s="31">
        <v>95</v>
      </c>
      <c r="D31" s="31">
        <v>239</v>
      </c>
      <c r="E31" s="29">
        <f t="shared" si="0"/>
        <v>129.45013947001397</v>
      </c>
    </row>
    <row r="32" spans="1:5" s="5" customFormat="1" ht="12.75">
      <c r="A32" s="5" t="s">
        <v>42</v>
      </c>
      <c r="B32" s="33">
        <v>180416</v>
      </c>
      <c r="C32" s="31">
        <v>48</v>
      </c>
      <c r="D32" s="31">
        <v>124</v>
      </c>
      <c r="E32" s="29">
        <f t="shared" si="0"/>
        <v>121.24731182795699</v>
      </c>
    </row>
    <row r="33" spans="1:5" s="5" customFormat="1" ht="12.75">
      <c r="A33" s="5" t="s">
        <v>44</v>
      </c>
      <c r="B33" s="33">
        <v>2010194</v>
      </c>
      <c r="C33" s="31">
        <v>532</v>
      </c>
      <c r="D33" s="30">
        <v>1401</v>
      </c>
      <c r="E33" s="29">
        <f t="shared" si="0"/>
        <v>119.56899833452296</v>
      </c>
    </row>
    <row r="34" spans="1:5" s="5" customFormat="1" ht="12.75">
      <c r="A34" s="5" t="s">
        <v>46</v>
      </c>
      <c r="B34" s="33">
        <v>421412</v>
      </c>
      <c r="C34" s="31">
        <v>109</v>
      </c>
      <c r="D34" s="31">
        <v>269</v>
      </c>
      <c r="E34" s="29">
        <f t="shared" si="0"/>
        <v>130.54894671623296</v>
      </c>
    </row>
    <row r="35" spans="1:5" s="5" customFormat="1" ht="12.75">
      <c r="A35" s="5" t="s">
        <v>48</v>
      </c>
      <c r="B35" s="33">
        <v>483565</v>
      </c>
      <c r="C35" s="31">
        <v>121</v>
      </c>
      <c r="D35" s="31">
        <v>304</v>
      </c>
      <c r="E35" s="29">
        <f t="shared" si="0"/>
        <v>132.5561951754386</v>
      </c>
    </row>
    <row r="36" spans="1:5" s="5" customFormat="1" ht="12.75">
      <c r="A36" s="5" t="s">
        <v>50</v>
      </c>
      <c r="B36" s="33">
        <v>143506</v>
      </c>
      <c r="C36" s="31">
        <v>36</v>
      </c>
      <c r="D36" s="31">
        <v>96</v>
      </c>
      <c r="E36" s="29">
        <f t="shared" si="0"/>
        <v>124.57118055555556</v>
      </c>
    </row>
    <row r="37" spans="1:5" s="5" customFormat="1" ht="12.75">
      <c r="A37" s="5" t="s">
        <v>52</v>
      </c>
      <c r="B37" s="33">
        <v>271077</v>
      </c>
      <c r="C37" s="31">
        <v>73</v>
      </c>
      <c r="D37" s="31">
        <v>184</v>
      </c>
      <c r="E37" s="29">
        <f t="shared" si="0"/>
        <v>122.77038043478261</v>
      </c>
    </row>
    <row r="38" spans="1:5" s="5" customFormat="1" ht="12.75">
      <c r="A38" s="5" t="s">
        <v>54</v>
      </c>
      <c r="B38" s="33">
        <v>291278</v>
      </c>
      <c r="C38" s="31">
        <v>73</v>
      </c>
      <c r="D38" s="31">
        <v>201</v>
      </c>
      <c r="E38" s="29">
        <f t="shared" si="0"/>
        <v>120.76202321724709</v>
      </c>
    </row>
    <row r="39" spans="1:5" s="5" customFormat="1" ht="12.75">
      <c r="A39" s="5" t="s">
        <v>56</v>
      </c>
      <c r="B39" s="33">
        <v>2122197</v>
      </c>
      <c r="C39" s="31">
        <v>525</v>
      </c>
      <c r="D39" s="30">
        <v>1440</v>
      </c>
      <c r="E39" s="29">
        <f t="shared" si="0"/>
        <v>122.81232638888889</v>
      </c>
    </row>
    <row r="40" spans="1:5" s="5" customFormat="1" ht="12.75">
      <c r="A40" s="5" t="s">
        <v>58</v>
      </c>
      <c r="B40" s="33">
        <v>218612</v>
      </c>
      <c r="C40" s="31">
        <v>57</v>
      </c>
      <c r="D40" s="31">
        <v>142</v>
      </c>
      <c r="E40" s="29">
        <f t="shared" si="0"/>
        <v>128.29342723004694</v>
      </c>
    </row>
    <row r="41" spans="1:5" s="5" customFormat="1" ht="12.75">
      <c r="A41" s="5" t="s">
        <v>60</v>
      </c>
      <c r="B41" s="33">
        <v>2083720</v>
      </c>
      <c r="C41" s="31">
        <v>537</v>
      </c>
      <c r="D41" s="30">
        <v>1425</v>
      </c>
      <c r="E41" s="29">
        <f t="shared" si="0"/>
        <v>121.85497076023393</v>
      </c>
    </row>
    <row r="42" spans="1:5" s="5" customFormat="1" ht="12.75">
      <c r="A42" s="5" t="s">
        <v>62</v>
      </c>
      <c r="B42" s="33">
        <v>178245</v>
      </c>
      <c r="C42" s="31">
        <v>44</v>
      </c>
      <c r="D42" s="31">
        <v>107</v>
      </c>
      <c r="E42" s="29">
        <f t="shared" si="0"/>
        <v>138.82009345794393</v>
      </c>
    </row>
    <row r="43" spans="1:5" s="5" customFormat="1" ht="12.75">
      <c r="A43" s="5" t="s">
        <v>64</v>
      </c>
      <c r="B43" s="33">
        <v>756306</v>
      </c>
      <c r="C43" s="31">
        <v>185</v>
      </c>
      <c r="D43" s="31">
        <v>536</v>
      </c>
      <c r="E43" s="29">
        <f t="shared" si="0"/>
        <v>117.58488805970148</v>
      </c>
    </row>
    <row r="44" spans="1:5" s="5" customFormat="1" ht="12.75">
      <c r="A44" s="5" t="s">
        <v>66</v>
      </c>
      <c r="B44" s="33">
        <v>477070</v>
      </c>
      <c r="C44" s="31">
        <v>117</v>
      </c>
      <c r="D44" s="31">
        <v>312</v>
      </c>
      <c r="E44" s="29">
        <f t="shared" si="0"/>
        <v>127.42254273504274</v>
      </c>
    </row>
    <row r="45" spans="1:5" s="5" customFormat="1" ht="12.75">
      <c r="A45" s="5" t="s">
        <v>68</v>
      </c>
      <c r="B45" s="33">
        <v>132154</v>
      </c>
      <c r="C45" s="31">
        <v>36</v>
      </c>
      <c r="D45" s="31">
        <v>93</v>
      </c>
      <c r="E45" s="29">
        <f t="shared" si="0"/>
        <v>118.41756272401433</v>
      </c>
    </row>
    <row r="46" spans="1:5" s="5" customFormat="1" ht="12.75">
      <c r="A46" s="5" t="s">
        <v>70</v>
      </c>
      <c r="B46" s="33">
        <v>291204</v>
      </c>
      <c r="C46" s="31">
        <v>74</v>
      </c>
      <c r="D46" s="31">
        <v>197</v>
      </c>
      <c r="E46" s="29">
        <f t="shared" si="0"/>
        <v>123.18274111675127</v>
      </c>
    </row>
    <row r="47" spans="1:5" s="5" customFormat="1" ht="12.75">
      <c r="A47" s="5" t="s">
        <v>72</v>
      </c>
      <c r="B47" s="33">
        <v>228112</v>
      </c>
      <c r="C47" s="31">
        <v>62</v>
      </c>
      <c r="D47" s="31">
        <v>156</v>
      </c>
      <c r="E47" s="29">
        <f t="shared" si="0"/>
        <v>121.85470085470085</v>
      </c>
    </row>
    <row r="48" spans="1:5" s="5" customFormat="1" ht="12.75">
      <c r="A48" s="5" t="s">
        <v>74</v>
      </c>
      <c r="B48" s="33">
        <v>88116</v>
      </c>
      <c r="C48" s="31">
        <v>25</v>
      </c>
      <c r="D48" s="31">
        <v>54</v>
      </c>
      <c r="E48" s="29">
        <f t="shared" si="0"/>
        <v>135.9814814814815</v>
      </c>
    </row>
    <row r="49" spans="1:5" s="5" customFormat="1" ht="12.75">
      <c r="A49" s="5" t="s">
        <v>76</v>
      </c>
      <c r="B49" s="33">
        <v>194087</v>
      </c>
      <c r="C49" s="31">
        <v>51</v>
      </c>
      <c r="D49" s="31">
        <v>139</v>
      </c>
      <c r="E49" s="29">
        <f t="shared" si="0"/>
        <v>116.35911270983213</v>
      </c>
    </row>
    <row r="50" spans="1:5" s="5" customFormat="1" ht="12.75">
      <c r="A50" s="5" t="s">
        <v>78</v>
      </c>
      <c r="B50" s="33">
        <v>327474</v>
      </c>
      <c r="C50" s="31">
        <v>85</v>
      </c>
      <c r="D50" s="31">
        <v>223</v>
      </c>
      <c r="E50" s="29">
        <f t="shared" si="0"/>
        <v>122.37443946188341</v>
      </c>
    </row>
    <row r="51" spans="1:5" s="5" customFormat="1" ht="12.75">
      <c r="A51" s="5" t="s">
        <v>80</v>
      </c>
      <c r="B51" s="33">
        <v>146631</v>
      </c>
      <c r="C51" s="31">
        <v>40</v>
      </c>
      <c r="D51" s="31">
        <v>98</v>
      </c>
      <c r="E51" s="29">
        <f t="shared" si="0"/>
        <v>124.68622448979592</v>
      </c>
    </row>
    <row r="52" spans="1:5" s="5" customFormat="1" ht="12.75">
      <c r="A52" s="5" t="s">
        <v>82</v>
      </c>
      <c r="B52" s="33">
        <v>389591</v>
      </c>
      <c r="C52" s="31">
        <v>100</v>
      </c>
      <c r="D52" s="31">
        <v>250</v>
      </c>
      <c r="E52" s="29">
        <f t="shared" si="0"/>
        <v>129.86366666666666</v>
      </c>
    </row>
    <row r="53" spans="1:5" s="5" customFormat="1" ht="12.75">
      <c r="A53" s="5" t="s">
        <v>84</v>
      </c>
      <c r="B53" s="33">
        <v>262862</v>
      </c>
      <c r="C53" s="31">
        <v>70</v>
      </c>
      <c r="D53" s="31">
        <v>161</v>
      </c>
      <c r="E53" s="29">
        <f t="shared" si="0"/>
        <v>136.0569358178054</v>
      </c>
    </row>
    <row r="54" spans="1:5" s="5" customFormat="1" ht="12.75">
      <c r="A54" s="5" t="s">
        <v>86</v>
      </c>
      <c r="B54" s="33">
        <v>396913</v>
      </c>
      <c r="C54" s="31">
        <v>112</v>
      </c>
      <c r="D54" s="31">
        <v>272</v>
      </c>
      <c r="E54" s="29">
        <f t="shared" si="0"/>
        <v>121.60324754901961</v>
      </c>
    </row>
    <row r="55" spans="1:5" s="5" customFormat="1" ht="12.75">
      <c r="A55" s="5" t="s">
        <v>88</v>
      </c>
      <c r="B55" s="33">
        <v>140585</v>
      </c>
      <c r="C55" s="31">
        <v>37</v>
      </c>
      <c r="D55" s="31">
        <v>95</v>
      </c>
      <c r="E55" s="29">
        <f t="shared" si="0"/>
        <v>123.3201754385965</v>
      </c>
    </row>
    <row r="56" spans="1:5" s="5" customFormat="1" ht="12.75">
      <c r="A56" s="5" t="s">
        <v>90</v>
      </c>
      <c r="B56" s="33">
        <v>168123</v>
      </c>
      <c r="C56" s="31">
        <v>43</v>
      </c>
      <c r="D56" s="31">
        <v>119</v>
      </c>
      <c r="E56" s="29">
        <f t="shared" si="0"/>
        <v>117.73319327731093</v>
      </c>
    </row>
    <row r="57" spans="1:5" s="5" customFormat="1" ht="12.75">
      <c r="A57" s="5" t="s">
        <v>92</v>
      </c>
      <c r="B57" s="33">
        <v>94865</v>
      </c>
      <c r="C57" s="31">
        <v>26</v>
      </c>
      <c r="D57" s="31">
        <v>61</v>
      </c>
      <c r="E57" s="29">
        <f t="shared" si="0"/>
        <v>129.59699453551914</v>
      </c>
    </row>
    <row r="58" spans="1:5" s="5" customFormat="1" ht="12.75">
      <c r="A58" s="5" t="s">
        <v>94</v>
      </c>
      <c r="B58" s="33">
        <v>171188</v>
      </c>
      <c r="C58" s="31">
        <v>44</v>
      </c>
      <c r="D58" s="31">
        <v>114</v>
      </c>
      <c r="E58" s="29">
        <f t="shared" si="0"/>
        <v>125.1374269005848</v>
      </c>
    </row>
    <row r="59" spans="1:5" s="5" customFormat="1" ht="12.75">
      <c r="A59" s="5" t="s">
        <v>96</v>
      </c>
      <c r="B59" s="33">
        <v>394582</v>
      </c>
      <c r="C59" s="31">
        <v>108</v>
      </c>
      <c r="D59" s="31">
        <v>277</v>
      </c>
      <c r="E59" s="29">
        <f t="shared" si="0"/>
        <v>118.70697954271962</v>
      </c>
    </row>
    <row r="60" spans="1:5" s="5" customFormat="1" ht="12.75">
      <c r="A60" s="5" t="s">
        <v>98</v>
      </c>
      <c r="B60" s="33">
        <v>772635</v>
      </c>
      <c r="C60" s="31">
        <v>201</v>
      </c>
      <c r="D60" s="31">
        <v>521</v>
      </c>
      <c r="E60" s="29">
        <f t="shared" si="0"/>
        <v>123.5820537428023</v>
      </c>
    </row>
    <row r="61" spans="1:5" s="5" customFormat="1" ht="12.75">
      <c r="A61" s="5" t="s">
        <v>1</v>
      </c>
      <c r="B61" s="33">
        <v>415636</v>
      </c>
      <c r="C61" s="31">
        <v>106</v>
      </c>
      <c r="D61" s="31">
        <v>281</v>
      </c>
      <c r="E61" s="29">
        <f t="shared" si="0"/>
        <v>123.26097271648872</v>
      </c>
    </row>
    <row r="62" spans="1:5" s="5" customFormat="1" ht="12.75">
      <c r="A62" s="5" t="s">
        <v>3</v>
      </c>
      <c r="B62" s="33">
        <v>1634286</v>
      </c>
      <c r="C62" s="31">
        <v>410</v>
      </c>
      <c r="D62" s="30">
        <v>1095</v>
      </c>
      <c r="E62" s="29">
        <f t="shared" si="0"/>
        <v>124.37488584474886</v>
      </c>
    </row>
    <row r="63" spans="1:5" s="5" customFormat="1" ht="12.75">
      <c r="A63" s="5" t="s">
        <v>5</v>
      </c>
      <c r="B63" s="33">
        <v>339638</v>
      </c>
      <c r="C63" s="31">
        <v>82</v>
      </c>
      <c r="D63" s="31">
        <v>231</v>
      </c>
      <c r="E63" s="29">
        <f t="shared" si="0"/>
        <v>122.52453102453103</v>
      </c>
    </row>
    <row r="64" spans="1:5" s="5" customFormat="1" ht="12.75">
      <c r="A64" s="5" t="s">
        <v>7</v>
      </c>
      <c r="B64" s="33">
        <v>257867</v>
      </c>
      <c r="C64" s="31">
        <v>67</v>
      </c>
      <c r="D64" s="31">
        <v>185</v>
      </c>
      <c r="E64" s="29">
        <f t="shared" si="0"/>
        <v>116.1563063063063</v>
      </c>
    </row>
    <row r="65" spans="1:5" s="5" customFormat="1" ht="12.75">
      <c r="A65" s="5" t="s">
        <v>9</v>
      </c>
      <c r="B65" s="33">
        <v>191510</v>
      </c>
      <c r="C65" s="31">
        <v>51</v>
      </c>
      <c r="D65" s="31">
        <v>129</v>
      </c>
      <c r="E65" s="29">
        <f t="shared" si="0"/>
        <v>123.71447028423773</v>
      </c>
    </row>
    <row r="66" spans="1:5" s="5" customFormat="1" ht="12.75">
      <c r="A66" s="5" t="s">
        <v>11</v>
      </c>
      <c r="B66" s="33">
        <v>1786230</v>
      </c>
      <c r="C66" s="31">
        <v>459</v>
      </c>
      <c r="D66" s="30">
        <v>1225</v>
      </c>
      <c r="E66" s="29">
        <f t="shared" si="0"/>
        <v>121.51224489795919</v>
      </c>
    </row>
    <row r="67" spans="1:5" s="5" customFormat="1" ht="12.75">
      <c r="A67" s="5" t="s">
        <v>13</v>
      </c>
      <c r="B67" s="33">
        <v>4898501</v>
      </c>
      <c r="C67" s="30">
        <v>1213</v>
      </c>
      <c r="D67" s="30">
        <v>3242</v>
      </c>
      <c r="E67" s="29">
        <f t="shared" si="0"/>
        <v>125.91252827472753</v>
      </c>
    </row>
    <row r="68" spans="1:5" s="5" customFormat="1" ht="12.75">
      <c r="A68" s="5" t="s">
        <v>15</v>
      </c>
      <c r="B68" s="33">
        <v>395398</v>
      </c>
      <c r="C68" s="31">
        <v>101</v>
      </c>
      <c r="D68" s="31">
        <v>267</v>
      </c>
      <c r="E68" s="29">
        <f t="shared" si="0"/>
        <v>123.4076154806492</v>
      </c>
    </row>
    <row r="69" spans="1:5" s="5" customFormat="1" ht="12.75">
      <c r="A69" s="5" t="s">
        <v>17</v>
      </c>
      <c r="B69" s="33">
        <v>367626</v>
      </c>
      <c r="C69" s="31">
        <v>97</v>
      </c>
      <c r="D69" s="31">
        <v>247</v>
      </c>
      <c r="E69" s="29">
        <f t="shared" si="0"/>
        <v>124.03036437246963</v>
      </c>
    </row>
    <row r="70" spans="1:5" s="5" customFormat="1" ht="12.75">
      <c r="A70" s="5" t="s">
        <v>19</v>
      </c>
      <c r="B70" s="33">
        <v>128638</v>
      </c>
      <c r="C70" s="31">
        <v>34</v>
      </c>
      <c r="D70" s="31">
        <v>91</v>
      </c>
      <c r="E70" s="29">
        <f>(B70/D70)/12</f>
        <v>117.8003663003663</v>
      </c>
    </row>
    <row r="71" spans="1:5" s="5" customFormat="1" ht="12.75">
      <c r="A71" s="5" t="s">
        <v>21</v>
      </c>
      <c r="B71" s="33">
        <v>225808</v>
      </c>
      <c r="C71" s="31">
        <v>57</v>
      </c>
      <c r="D71" s="31">
        <v>142</v>
      </c>
      <c r="E71" s="29">
        <f t="shared" si="0"/>
        <v>132.51643192488262</v>
      </c>
    </row>
    <row r="72" spans="1:5" s="5" customFormat="1" ht="12.75">
      <c r="A72" s="5" t="s">
        <v>23</v>
      </c>
      <c r="B72" s="33">
        <v>663487</v>
      </c>
      <c r="C72" s="31">
        <v>168</v>
      </c>
      <c r="D72" s="31">
        <v>449</v>
      </c>
      <c r="E72" s="29">
        <f t="shared" si="0"/>
        <v>123.14161098737937</v>
      </c>
    </row>
    <row r="73" spans="1:5" s="5" customFormat="1" ht="12.75">
      <c r="A73" s="5" t="s">
        <v>25</v>
      </c>
      <c r="B73" s="33">
        <v>492773</v>
      </c>
      <c r="C73" s="31">
        <v>133</v>
      </c>
      <c r="D73" s="31">
        <v>339</v>
      </c>
      <c r="E73" s="29">
        <f t="shared" si="0"/>
        <v>121.13397246804327</v>
      </c>
    </row>
    <row r="74" spans="1:5" s="5" customFormat="1" ht="12.75">
      <c r="A74" s="5" t="s">
        <v>27</v>
      </c>
      <c r="B74" s="33">
        <v>1316877</v>
      </c>
      <c r="C74" s="31">
        <v>329</v>
      </c>
      <c r="D74" s="31">
        <v>874</v>
      </c>
      <c r="E74" s="29">
        <f t="shared" si="0"/>
        <v>125.56035469107552</v>
      </c>
    </row>
    <row r="75" spans="1:5" s="5" customFormat="1" ht="12.75">
      <c r="A75" s="5" t="s">
        <v>29</v>
      </c>
      <c r="B75" s="33">
        <v>378272</v>
      </c>
      <c r="C75" s="31">
        <v>92</v>
      </c>
      <c r="D75" s="31">
        <v>253</v>
      </c>
      <c r="E75" s="29">
        <f aca="true" t="shared" si="1" ref="E75:E109">(B75/D75)/12</f>
        <v>124.59552042160738</v>
      </c>
    </row>
    <row r="76" spans="1:5" s="5" customFormat="1" ht="12.75">
      <c r="A76" s="5" t="s">
        <v>31</v>
      </c>
      <c r="B76" s="33">
        <v>83596</v>
      </c>
      <c r="C76" s="31">
        <v>20</v>
      </c>
      <c r="D76" s="31">
        <v>56</v>
      </c>
      <c r="E76" s="29">
        <f t="shared" si="1"/>
        <v>124.39880952380952</v>
      </c>
    </row>
    <row r="77" spans="1:5" s="5" customFormat="1" ht="12.75">
      <c r="A77" s="5" t="s">
        <v>33</v>
      </c>
      <c r="B77" s="33">
        <v>164154</v>
      </c>
      <c r="C77" s="31">
        <v>45</v>
      </c>
      <c r="D77" s="31">
        <v>108</v>
      </c>
      <c r="E77" s="29">
        <f t="shared" si="1"/>
        <v>126.66203703703702</v>
      </c>
    </row>
    <row r="78" spans="1:5" s="5" customFormat="1" ht="12.75">
      <c r="A78" s="5" t="s">
        <v>35</v>
      </c>
      <c r="B78" s="33">
        <v>242138</v>
      </c>
      <c r="C78" s="31">
        <v>66</v>
      </c>
      <c r="D78" s="31">
        <v>161</v>
      </c>
      <c r="E78" s="29">
        <f t="shared" si="1"/>
        <v>125.33022774327122</v>
      </c>
    </row>
    <row r="79" spans="1:5" s="5" customFormat="1" ht="12.75">
      <c r="A79" s="5" t="s">
        <v>37</v>
      </c>
      <c r="B79" s="33">
        <v>305431</v>
      </c>
      <c r="C79" s="31">
        <v>78</v>
      </c>
      <c r="D79" s="31">
        <v>213</v>
      </c>
      <c r="E79" s="29">
        <f t="shared" si="1"/>
        <v>119.49569640062599</v>
      </c>
    </row>
    <row r="80" spans="1:5" s="5" customFormat="1" ht="12.75">
      <c r="A80" s="5" t="s">
        <v>39</v>
      </c>
      <c r="B80" s="33">
        <v>1777015</v>
      </c>
      <c r="C80" s="31">
        <v>433</v>
      </c>
      <c r="D80" s="30">
        <v>1190</v>
      </c>
      <c r="E80" s="29">
        <f t="shared" si="1"/>
        <v>124.44082633053222</v>
      </c>
    </row>
    <row r="81" spans="1:5" s="5" customFormat="1" ht="12.75">
      <c r="A81" s="5" t="s">
        <v>41</v>
      </c>
      <c r="B81" s="33">
        <v>168939</v>
      </c>
      <c r="C81" s="31">
        <v>47</v>
      </c>
      <c r="D81" s="31">
        <v>123</v>
      </c>
      <c r="E81" s="29">
        <f t="shared" si="1"/>
        <v>114.45731707317073</v>
      </c>
    </row>
    <row r="82" spans="1:5" s="5" customFormat="1" ht="12.75">
      <c r="A82" s="5" t="s">
        <v>43</v>
      </c>
      <c r="B82" s="33">
        <v>57503</v>
      </c>
      <c r="C82" s="31">
        <v>15</v>
      </c>
      <c r="D82" s="31">
        <v>37</v>
      </c>
      <c r="E82" s="29">
        <f t="shared" si="1"/>
        <v>129.51126126126127</v>
      </c>
    </row>
    <row r="83" spans="1:5" s="5" customFormat="1" ht="12.75">
      <c r="A83" s="5" t="s">
        <v>45</v>
      </c>
      <c r="B83" s="33">
        <v>649345</v>
      </c>
      <c r="C83" s="31">
        <v>161</v>
      </c>
      <c r="D83" s="31">
        <v>456</v>
      </c>
      <c r="E83" s="29">
        <f t="shared" si="1"/>
        <v>118.66684941520468</v>
      </c>
    </row>
    <row r="84" spans="1:5" s="5" customFormat="1" ht="12.75">
      <c r="A84" s="5" t="s">
        <v>47</v>
      </c>
      <c r="B84" s="33">
        <v>111859</v>
      </c>
      <c r="C84" s="31">
        <v>29</v>
      </c>
      <c r="D84" s="31">
        <v>71</v>
      </c>
      <c r="E84" s="29">
        <f t="shared" si="1"/>
        <v>131.28990610328637</v>
      </c>
    </row>
    <row r="85" spans="1:5" s="5" customFormat="1" ht="12.75">
      <c r="A85" s="5" t="s">
        <v>49</v>
      </c>
      <c r="B85" s="33">
        <v>246443</v>
      </c>
      <c r="C85" s="31">
        <v>68</v>
      </c>
      <c r="D85" s="31">
        <v>158</v>
      </c>
      <c r="E85" s="29">
        <f t="shared" si="1"/>
        <v>129.9804852320675</v>
      </c>
    </row>
    <row r="86" spans="1:5" s="5" customFormat="1" ht="12.75">
      <c r="A86" s="5" t="s">
        <v>51</v>
      </c>
      <c r="B86" s="33">
        <v>161298</v>
      </c>
      <c r="C86" s="31">
        <v>41</v>
      </c>
      <c r="D86" s="31">
        <v>102</v>
      </c>
      <c r="E86" s="29">
        <f t="shared" si="1"/>
        <v>131.77941176470588</v>
      </c>
    </row>
    <row r="87" spans="1:5" s="5" customFormat="1" ht="12.75">
      <c r="A87" s="5" t="s">
        <v>53</v>
      </c>
      <c r="B87" s="33">
        <v>11802707</v>
      </c>
      <c r="C87" s="30">
        <v>2988</v>
      </c>
      <c r="D87" s="30">
        <v>7777</v>
      </c>
      <c r="E87" s="29">
        <f t="shared" si="1"/>
        <v>126.47022202220222</v>
      </c>
    </row>
    <row r="88" spans="1:5" s="5" customFormat="1" ht="12.75">
      <c r="A88" s="5" t="s">
        <v>55</v>
      </c>
      <c r="B88" s="33">
        <v>3666951</v>
      </c>
      <c r="C88" s="31">
        <v>900</v>
      </c>
      <c r="D88" s="30">
        <v>2435</v>
      </c>
      <c r="E88" s="29">
        <f t="shared" si="1"/>
        <v>125.49455852156058</v>
      </c>
    </row>
    <row r="89" spans="1:5" s="5" customFormat="1" ht="12.75">
      <c r="A89" s="5" t="s">
        <v>57</v>
      </c>
      <c r="B89" s="33">
        <v>319671</v>
      </c>
      <c r="C89" s="31">
        <v>80</v>
      </c>
      <c r="D89" s="31">
        <v>221</v>
      </c>
      <c r="E89" s="29">
        <f t="shared" si="1"/>
        <v>120.539592760181</v>
      </c>
    </row>
    <row r="90" spans="1:5" s="5" customFormat="1" ht="12.75">
      <c r="A90" s="5" t="s">
        <v>59</v>
      </c>
      <c r="B90" s="33">
        <v>108251</v>
      </c>
      <c r="C90" s="31">
        <v>29</v>
      </c>
      <c r="D90" s="31">
        <v>66</v>
      </c>
      <c r="E90" s="29">
        <f t="shared" si="1"/>
        <v>136.68055555555557</v>
      </c>
    </row>
    <row r="91" spans="1:5" s="5" customFormat="1" ht="12.75">
      <c r="A91" s="5" t="s">
        <v>61</v>
      </c>
      <c r="B91" s="33">
        <v>176858</v>
      </c>
      <c r="C91" s="31">
        <v>43</v>
      </c>
      <c r="D91" s="31">
        <v>120</v>
      </c>
      <c r="E91" s="29">
        <f t="shared" si="1"/>
        <v>122.81805555555555</v>
      </c>
    </row>
    <row r="92" spans="1:5" s="5" customFormat="1" ht="12.75">
      <c r="A92" s="5" t="s">
        <v>63</v>
      </c>
      <c r="B92" s="33">
        <v>7681351</v>
      </c>
      <c r="C92" s="30">
        <v>1933</v>
      </c>
      <c r="D92" s="30">
        <v>5357</v>
      </c>
      <c r="E92" s="29">
        <f t="shared" si="1"/>
        <v>119.4908686453861</v>
      </c>
    </row>
    <row r="93" spans="1:5" s="5" customFormat="1" ht="12.75">
      <c r="A93" s="5" t="s">
        <v>65</v>
      </c>
      <c r="B93" s="33">
        <v>161820</v>
      </c>
      <c r="C93" s="31">
        <v>43</v>
      </c>
      <c r="D93" s="31">
        <v>114</v>
      </c>
      <c r="E93" s="29">
        <f t="shared" si="1"/>
        <v>118.28947368421052</v>
      </c>
    </row>
    <row r="94" spans="1:5" s="5" customFormat="1" ht="12.75">
      <c r="A94" s="5" t="s">
        <v>67</v>
      </c>
      <c r="B94" s="33">
        <v>245549</v>
      </c>
      <c r="C94" s="31">
        <v>65</v>
      </c>
      <c r="D94" s="31">
        <v>170</v>
      </c>
      <c r="E94" s="29">
        <f t="shared" si="1"/>
        <v>120.3671568627451</v>
      </c>
    </row>
    <row r="95" spans="1:5" s="5" customFormat="1" ht="12.75">
      <c r="A95" s="5" t="s">
        <v>69</v>
      </c>
      <c r="B95" s="33">
        <v>1072754</v>
      </c>
      <c r="C95" s="31">
        <v>268</v>
      </c>
      <c r="D95" s="31">
        <v>704</v>
      </c>
      <c r="E95" s="29">
        <f t="shared" si="1"/>
        <v>126.9831912878788</v>
      </c>
    </row>
    <row r="96" spans="1:5" s="5" customFormat="1" ht="12.75">
      <c r="A96" s="5" t="s">
        <v>71</v>
      </c>
      <c r="B96" s="33">
        <v>321725</v>
      </c>
      <c r="C96" s="31">
        <v>86</v>
      </c>
      <c r="D96" s="31">
        <v>213</v>
      </c>
      <c r="E96" s="29">
        <f t="shared" si="1"/>
        <v>125.87050078247262</v>
      </c>
    </row>
    <row r="97" spans="1:5" s="5" customFormat="1" ht="12.75">
      <c r="A97" s="5" t="s">
        <v>73</v>
      </c>
      <c r="B97" s="33">
        <v>132522</v>
      </c>
      <c r="C97" s="31">
        <v>32</v>
      </c>
      <c r="D97" s="31">
        <v>79</v>
      </c>
      <c r="E97" s="29">
        <f t="shared" si="1"/>
        <v>139.79113924050634</v>
      </c>
    </row>
    <row r="98" spans="1:5" s="5" customFormat="1" ht="12.75">
      <c r="A98" s="5" t="s">
        <v>75</v>
      </c>
      <c r="B98" s="33">
        <v>214464</v>
      </c>
      <c r="C98" s="31">
        <v>62</v>
      </c>
      <c r="D98" s="31">
        <v>143</v>
      </c>
      <c r="E98" s="29">
        <f t="shared" si="1"/>
        <v>124.97902097902097</v>
      </c>
    </row>
    <row r="99" spans="1:5" s="5" customFormat="1" ht="12.75">
      <c r="A99" s="5" t="s">
        <v>77</v>
      </c>
      <c r="B99" s="33">
        <v>226186</v>
      </c>
      <c r="C99" s="31">
        <v>55</v>
      </c>
      <c r="D99" s="31">
        <v>151</v>
      </c>
      <c r="E99" s="29">
        <f t="shared" si="1"/>
        <v>124.82671081677704</v>
      </c>
    </row>
    <row r="100" spans="1:5" s="5" customFormat="1" ht="12.75">
      <c r="A100" s="5" t="s">
        <v>79</v>
      </c>
      <c r="B100" s="33">
        <v>1822357</v>
      </c>
      <c r="C100" s="31">
        <v>458</v>
      </c>
      <c r="D100" s="30">
        <v>1205</v>
      </c>
      <c r="E100" s="29">
        <f t="shared" si="1"/>
        <v>126.02745504840941</v>
      </c>
    </row>
    <row r="101" spans="1:5" s="5" customFormat="1" ht="12.75">
      <c r="A101" s="5" t="s">
        <v>81</v>
      </c>
      <c r="B101" s="33">
        <v>532451</v>
      </c>
      <c r="C101" s="31">
        <v>146</v>
      </c>
      <c r="D101" s="31">
        <v>348</v>
      </c>
      <c r="E101" s="29">
        <f t="shared" si="1"/>
        <v>127.50263409961686</v>
      </c>
    </row>
    <row r="102" spans="1:5" s="5" customFormat="1" ht="12.75">
      <c r="A102" s="5" t="s">
        <v>83</v>
      </c>
      <c r="B102" s="33">
        <v>380515</v>
      </c>
      <c r="C102" s="31">
        <v>96</v>
      </c>
      <c r="D102" s="31">
        <v>249</v>
      </c>
      <c r="E102" s="29">
        <f t="shared" si="1"/>
        <v>127.34772423025436</v>
      </c>
    </row>
    <row r="103" spans="1:5" s="5" customFormat="1" ht="12.75">
      <c r="A103" s="5" t="s">
        <v>85</v>
      </c>
      <c r="B103" s="33">
        <v>246543</v>
      </c>
      <c r="C103" s="31">
        <v>64</v>
      </c>
      <c r="D103" s="31">
        <v>164</v>
      </c>
      <c r="E103" s="29">
        <f t="shared" si="1"/>
        <v>125.27591463414633</v>
      </c>
    </row>
    <row r="104" spans="1:5" s="5" customFormat="1" ht="12.75">
      <c r="A104" s="5" t="s">
        <v>87</v>
      </c>
      <c r="B104" s="33">
        <v>1568718</v>
      </c>
      <c r="C104" s="31">
        <v>402</v>
      </c>
      <c r="D104" s="30">
        <v>1052</v>
      </c>
      <c r="E104" s="29">
        <f t="shared" si="1"/>
        <v>124.26473384030419</v>
      </c>
    </row>
    <row r="105" spans="1:5" s="5" customFormat="1" ht="12.75">
      <c r="A105" s="5" t="s">
        <v>89</v>
      </c>
      <c r="B105" s="33">
        <v>170418</v>
      </c>
      <c r="C105" s="31">
        <v>44</v>
      </c>
      <c r="D105" s="31">
        <v>121</v>
      </c>
      <c r="E105" s="29">
        <f t="shared" si="1"/>
        <v>117.36776859504131</v>
      </c>
    </row>
    <row r="106" spans="1:5" s="5" customFormat="1" ht="12.75">
      <c r="A106" s="5" t="s">
        <v>91</v>
      </c>
      <c r="B106" s="33">
        <v>213021</v>
      </c>
      <c r="C106" s="31">
        <v>52</v>
      </c>
      <c r="D106" s="31">
        <v>137</v>
      </c>
      <c r="E106" s="29">
        <f t="shared" si="1"/>
        <v>129.57481751824818</v>
      </c>
    </row>
    <row r="107" spans="1:5" s="5" customFormat="1" ht="12.75">
      <c r="A107" s="5" t="s">
        <v>93</v>
      </c>
      <c r="B107" s="33">
        <v>3657060</v>
      </c>
      <c r="C107" s="31">
        <v>908</v>
      </c>
      <c r="D107" s="30">
        <v>2480</v>
      </c>
      <c r="E107" s="29">
        <f t="shared" si="1"/>
        <v>122.88508064516128</v>
      </c>
    </row>
    <row r="108" spans="1:5" s="5" customFormat="1" ht="12.75">
      <c r="A108" s="5" t="s">
        <v>95</v>
      </c>
      <c r="B108" s="33">
        <v>72972</v>
      </c>
      <c r="C108" s="31">
        <v>19</v>
      </c>
      <c r="D108" s="31">
        <v>52</v>
      </c>
      <c r="E108" s="29">
        <f t="shared" si="1"/>
        <v>116.9423076923077</v>
      </c>
    </row>
    <row r="109" spans="1:5" s="5" customFormat="1" ht="12.75">
      <c r="A109" s="5" t="s">
        <v>97</v>
      </c>
      <c r="B109" s="33">
        <v>256141</v>
      </c>
      <c r="C109" s="31">
        <v>67</v>
      </c>
      <c r="D109" s="31">
        <v>180</v>
      </c>
      <c r="E109" s="29">
        <f t="shared" si="1"/>
        <v>118.58379629629628</v>
      </c>
    </row>
    <row r="110" s="5" customFormat="1" ht="12.75"/>
    <row r="111" s="5" customFormat="1" ht="12.75"/>
    <row r="112" s="5" customFormat="1" ht="12.75"/>
    <row r="113" s="5" customFormat="1" ht="12.75"/>
    <row r="114" s="5" customFormat="1" ht="12.75"/>
  </sheetData>
  <sheetProtection/>
  <mergeCells count="2">
    <mergeCell ref="B4:E4"/>
    <mergeCell ref="C5:E5"/>
  </mergeCells>
  <printOptions/>
  <pageMargins left="0.5" right="0.75" top="0.75" bottom="0.75" header="0.5" footer="0.5"/>
  <pageSetup horizontalDpi="600" verticalDpi="60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IOWA  DEPT OF HUMAN SERVICES</dc:creator>
  <cp:keywords/>
  <dc:description/>
  <cp:lastModifiedBy>Gary Krob</cp:lastModifiedBy>
  <cp:lastPrinted>2010-01-12T16:34:33Z</cp:lastPrinted>
  <dcterms:created xsi:type="dcterms:W3CDTF">1997-04-10T14:22:54Z</dcterms:created>
  <dcterms:modified xsi:type="dcterms:W3CDTF">2010-01-12T16:34:43Z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