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045" windowHeight="9105" activeTab="0"/>
  </bookViews>
  <sheets>
    <sheet name="agesex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<sst xmlns="http://schemas.openxmlformats.org/spreadsheetml/2006/main" count="71" uniqueCount="54">
  <si>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Universe: Total Population</t>
  </si>
  <si>
    <t>Male</t>
  </si>
  <si>
    <t>Female</t>
  </si>
  <si>
    <t>Urban</t>
  </si>
  <si>
    <t>Rural</t>
  </si>
  <si>
    <t>Age</t>
  </si>
  <si>
    <t>Total</t>
  </si>
  <si>
    <t>Number</t>
  </si>
  <si>
    <t>Percent</t>
  </si>
  <si>
    <t>Under 1 year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</si>
  <si>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</si>
  <si>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</si>
  <si>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</si>
  <si>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</si>
  <si>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</si>
  <si>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</si>
  <si>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</si>
  <si>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</si>
  <si>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</si>
  <si>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</si>
  <si>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</si>
  <si>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</si>
  <si>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</si>
  <si>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</si>
  <si>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</si>
  <si>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</si>
  <si>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</si>
  <si>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</si>
  <si>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</si>
  <si>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</si>
  <si>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</si>
  <si>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</si>
  <si>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</si>
  <si>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</si>
  <si>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</si>
  <si>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</si>
  <si>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</si>
  <si>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</si>
  <si>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</si>
  <si>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and 61 years</t>
  </si>
  <si>
    <t>62 to 64 years</t>
  </si>
  <si>
    <t>65 and 66 years</t>
  </si>
  <si>
    <t>67 to 69 years</t>
  </si>
  <si>
    <t>70 to 74 years</t>
  </si>
  <si>
    <t>75 to 79 years</t>
  </si>
  <si>
    <t>80 to 84 years</t>
  </si>
  <si>
    <t>85 years and over</t>
  </si>
  <si>
    <t>Median Age</t>
  </si>
  <si>
    <t>Source: U.S. Bureau of the Census, Decennial Census</t>
  </si>
  <si>
    <t>2000 Census: SF1, Tables PCT12 and P13</t>
  </si>
  <si>
    <t xml:space="preserve">Prepared By: State Library of Iowa, State Data Center Program, 800-248-4483, </t>
  </si>
  <si>
    <t>http://iowadatacenter.org</t>
  </si>
  <si>
    <t>Urban and Rural Population by Sex and Age for Iowa: 2000</t>
  </si>
  <si>
    <t>Total population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</si>
</sst>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3" fontId="0" fillId="2" borderId="3" xfId="0" applyNumberForma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165" fontId="0" fillId="0" borderId="0" xfId="0" applyNumberFormat="1" applyAlignment="1">
      <alignment horizontal="right"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 horizontal="right"/>
    </xf>
    <xf numFmtId="165" fontId="0" fillId="0" borderId="0" xfId="0" applyNumberFormat="1" applyAlignment="1" quotePrefix="1">
      <alignment horizontal="right"/>
    </xf>
    <xf numFmtId="165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19" applyFont="1" applyAlignment="1">
      <alignment horizontal="left" indent="1"/>
    </xf>
    <xf numFmtId="3" fontId="1" fillId="2" borderId="7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9.7109375" style="0" customWidth="1"/>
    <col min="3" max="4" width="9.28125" style="0" bestFit="1" customWidth="1"/>
    <col min="5" max="5" width="10.421875" style="0" bestFit="1" customWidth="1"/>
    <col min="6" max="6" width="9.28125" style="0" bestFit="1" customWidth="1"/>
    <col min="7" max="7" width="10.140625" style="0" bestFit="1" customWidth="1"/>
    <col min="8" max="11" width="9.28125" style="0" bestFit="1" customWidth="1"/>
    <col min="12" max="12" width="9.421875" style="0" bestFit="1" customWidth="1"/>
    <col min="13" max="15" width="9.28125" style="0" bestFit="1" customWidth="1"/>
  </cols>
  <sheetData>
    <row r="1" spans="1:15" ht="12.75">
      <c r="A1" s="21" t="s">
        <v>52</v>
      </c>
      <c r="C1" s="1"/>
      <c r="E1" s="1"/>
      <c r="H1" s="1"/>
      <c r="J1" s="1"/>
      <c r="M1" s="1"/>
      <c r="O1" s="1"/>
    </row>
    <row r="2" spans="1:15" ht="12.75">
      <c r="A2" s="21" t="s">
        <v>0</v>
      </c>
      <c r="C2" s="1"/>
      <c r="E2" s="1"/>
      <c r="H2" s="1"/>
      <c r="J2" s="1"/>
      <c r="M2" s="1"/>
      <c r="O2" s="1"/>
    </row>
    <row r="3" spans="3:15" ht="12.75">
      <c r="C3" s="1"/>
      <c r="E3" s="1"/>
      <c r="H3" s="1"/>
      <c r="J3" s="1"/>
      <c r="M3" s="1"/>
      <c r="O3" s="1"/>
    </row>
    <row r="4" spans="1:16" ht="12.75">
      <c r="A4" s="4"/>
      <c r="B4" s="5" t="s">
        <v>53</v>
      </c>
      <c r="C4" s="6"/>
      <c r="D4" s="7"/>
      <c r="E4" s="6"/>
      <c r="F4" s="8"/>
      <c r="G4" s="5" t="s">
        <v>3</v>
      </c>
      <c r="H4" s="6"/>
      <c r="I4" s="7"/>
      <c r="J4" s="6"/>
      <c r="K4" s="8"/>
      <c r="L4" s="5" t="s">
        <v>4</v>
      </c>
      <c r="M4" s="9"/>
      <c r="N4" s="10"/>
      <c r="O4" s="9"/>
      <c r="P4" s="11"/>
    </row>
    <row r="5" spans="1:16" s="16" customFormat="1" ht="12.75">
      <c r="A5" s="12"/>
      <c r="B5" s="13"/>
      <c r="C5" s="33" t="s">
        <v>1</v>
      </c>
      <c r="D5" s="34"/>
      <c r="E5" s="33" t="s">
        <v>2</v>
      </c>
      <c r="F5" s="34"/>
      <c r="G5" s="14"/>
      <c r="H5" s="33" t="s">
        <v>1</v>
      </c>
      <c r="I5" s="34"/>
      <c r="J5" s="33" t="s">
        <v>2</v>
      </c>
      <c r="K5" s="34"/>
      <c r="L5" s="15"/>
      <c r="M5" s="33" t="s">
        <v>1</v>
      </c>
      <c r="N5" s="34"/>
      <c r="O5" s="33" t="s">
        <v>2</v>
      </c>
      <c r="P5" s="34"/>
    </row>
    <row r="6" spans="1:16" s="16" customFormat="1" ht="12.75">
      <c r="A6" s="17" t="s">
        <v>5</v>
      </c>
      <c r="B6" s="18" t="s">
        <v>6</v>
      </c>
      <c r="C6" s="19" t="s">
        <v>7</v>
      </c>
      <c r="D6" s="20" t="s">
        <v>8</v>
      </c>
      <c r="E6" s="19" t="s">
        <v>7</v>
      </c>
      <c r="F6" s="20" t="s">
        <v>8</v>
      </c>
      <c r="G6" s="18" t="s">
        <v>6</v>
      </c>
      <c r="H6" s="19" t="s">
        <v>7</v>
      </c>
      <c r="I6" s="20" t="s">
        <v>8</v>
      </c>
      <c r="J6" s="19" t="s">
        <v>7</v>
      </c>
      <c r="K6" s="20" t="s">
        <v>8</v>
      </c>
      <c r="L6" s="18" t="s">
        <v>6</v>
      </c>
      <c r="M6" s="19" t="s">
        <v>7</v>
      </c>
      <c r="N6" s="20" t="s">
        <v>8</v>
      </c>
      <c r="O6" s="19" t="s">
        <v>7</v>
      </c>
      <c r="P6" s="20" t="s">
        <v>8</v>
      </c>
    </row>
    <row r="7" spans="3:15" ht="12.75">
      <c r="C7" s="1"/>
      <c r="E7" s="1"/>
      <c r="H7" s="1"/>
      <c r="J7" s="1"/>
      <c r="M7" s="1"/>
      <c r="O7" s="1"/>
    </row>
    <row r="8" spans="1:16" ht="12.75">
      <c r="A8" t="s">
        <v>6</v>
      </c>
      <c r="B8" s="22">
        <v>2926324</v>
      </c>
      <c r="C8" s="22">
        <v>1435515</v>
      </c>
      <c r="D8" s="2">
        <f>C8/B8</f>
        <v>0.49055231068056715</v>
      </c>
      <c r="E8" s="1">
        <v>1490809</v>
      </c>
      <c r="F8" s="2">
        <f>E8/B8</f>
        <v>0.5094476893194329</v>
      </c>
      <c r="G8" s="24">
        <v>1786683</v>
      </c>
      <c r="H8" s="27">
        <v>864474</v>
      </c>
      <c r="I8" s="2">
        <f>H8/G8</f>
        <v>0.48384296486841816</v>
      </c>
      <c r="J8" s="22">
        <v>922958</v>
      </c>
      <c r="K8" s="2">
        <f>J8/G8</f>
        <v>0.5165762477171384</v>
      </c>
      <c r="L8" s="26">
        <v>1139641</v>
      </c>
      <c r="M8" s="22">
        <v>571041</v>
      </c>
      <c r="N8" s="2">
        <f>M8/L8</f>
        <v>0.5010709512908013</v>
      </c>
      <c r="O8" s="22">
        <v>567851</v>
      </c>
      <c r="P8" s="2">
        <f>O8/L8</f>
        <v>0.4982718241972691</v>
      </c>
    </row>
    <row r="9" spans="1:16" ht="12.75">
      <c r="A9" t="s">
        <v>9</v>
      </c>
      <c r="B9" s="22">
        <v>37338</v>
      </c>
      <c r="C9" s="22">
        <v>19132</v>
      </c>
      <c r="D9" s="2">
        <f aca="true" t="shared" si="0" ref="D9:D46">C9/B9</f>
        <v>0.5124002356848251</v>
      </c>
      <c r="E9" s="1">
        <v>18206</v>
      </c>
      <c r="F9" s="2">
        <f aca="true" t="shared" si="1" ref="F9:F46">E9/B9</f>
        <v>0.4875997643151749</v>
      </c>
      <c r="G9" s="24">
        <v>24492</v>
      </c>
      <c r="H9" s="27">
        <v>12528</v>
      </c>
      <c r="I9" s="2">
        <f aca="true" t="shared" si="2" ref="I9:I46">H9/G9</f>
        <v>0.5115139637432631</v>
      </c>
      <c r="J9" s="22">
        <v>11964</v>
      </c>
      <c r="K9" s="2">
        <f aca="true" t="shared" si="3" ref="K9:K46">J9/G9</f>
        <v>0.48848603625673687</v>
      </c>
      <c r="L9" s="26">
        <v>12846</v>
      </c>
      <c r="M9" s="22">
        <v>6604</v>
      </c>
      <c r="N9" s="2">
        <f aca="true" t="shared" si="4" ref="N9:N46">M9/L9</f>
        <v>0.5140899891016659</v>
      </c>
      <c r="O9" s="22">
        <v>6242</v>
      </c>
      <c r="P9" s="2">
        <f aca="true" t="shared" si="5" ref="P9:P46">O9/L9</f>
        <v>0.48591001089833413</v>
      </c>
    </row>
    <row r="10" spans="1:16" ht="12.75">
      <c r="A10" t="s">
        <v>10</v>
      </c>
      <c r="B10" s="22">
        <v>37786</v>
      </c>
      <c r="C10" s="22">
        <v>19344</v>
      </c>
      <c r="D10" s="2">
        <f t="shared" si="0"/>
        <v>0.5119356375377124</v>
      </c>
      <c r="E10" s="1">
        <v>18442</v>
      </c>
      <c r="F10" s="2">
        <f t="shared" si="1"/>
        <v>0.4880643624622876</v>
      </c>
      <c r="G10" s="24">
        <v>24444</v>
      </c>
      <c r="H10" s="27">
        <v>12543</v>
      </c>
      <c r="I10" s="2">
        <f t="shared" si="2"/>
        <v>0.5131320569464899</v>
      </c>
      <c r="J10" s="22">
        <v>11901</v>
      </c>
      <c r="K10" s="2">
        <f t="shared" si="3"/>
        <v>0.48686794305351005</v>
      </c>
      <c r="L10" s="26">
        <v>13342</v>
      </c>
      <c r="M10" s="22">
        <v>6801</v>
      </c>
      <c r="N10" s="2">
        <f t="shared" si="4"/>
        <v>0.5097436666166991</v>
      </c>
      <c r="O10" s="22">
        <v>6541</v>
      </c>
      <c r="P10" s="2">
        <f t="shared" si="5"/>
        <v>0.4902563333833009</v>
      </c>
    </row>
    <row r="11" spans="1:16" ht="12.75">
      <c r="A11" t="s">
        <v>11</v>
      </c>
      <c r="B11" s="22">
        <v>37364</v>
      </c>
      <c r="C11" s="22">
        <v>19165</v>
      </c>
      <c r="D11" s="2">
        <f t="shared" si="0"/>
        <v>0.5129268814902045</v>
      </c>
      <c r="E11" s="1">
        <v>18199</v>
      </c>
      <c r="F11" s="2">
        <f t="shared" si="1"/>
        <v>0.4870731185097955</v>
      </c>
      <c r="G11" s="24">
        <v>23764</v>
      </c>
      <c r="H11" s="27">
        <v>12279</v>
      </c>
      <c r="I11" s="2">
        <f t="shared" si="2"/>
        <v>0.5167059417606463</v>
      </c>
      <c r="J11" s="22">
        <v>11485</v>
      </c>
      <c r="K11" s="2">
        <f t="shared" si="3"/>
        <v>0.4832940582393536</v>
      </c>
      <c r="L11" s="26">
        <v>13600</v>
      </c>
      <c r="M11" s="22">
        <v>6886</v>
      </c>
      <c r="N11" s="2">
        <f t="shared" si="4"/>
        <v>0.5063235294117647</v>
      </c>
      <c r="O11" s="22">
        <v>6714</v>
      </c>
      <c r="P11" s="2">
        <f t="shared" si="5"/>
        <v>0.49367647058823527</v>
      </c>
    </row>
    <row r="12" spans="1:16" ht="12.75">
      <c r="A12" t="s">
        <v>12</v>
      </c>
      <c r="B12" s="22">
        <v>37743</v>
      </c>
      <c r="C12" s="22">
        <v>19406</v>
      </c>
      <c r="D12" s="2">
        <f t="shared" si="0"/>
        <v>0.5141615663831703</v>
      </c>
      <c r="E12" s="1">
        <v>18337</v>
      </c>
      <c r="F12" s="2">
        <f t="shared" si="1"/>
        <v>0.4858384336168296</v>
      </c>
      <c r="G12" s="24">
        <v>23926</v>
      </c>
      <c r="H12" s="27">
        <v>12231</v>
      </c>
      <c r="I12" s="2">
        <f t="shared" si="2"/>
        <v>0.5112012037114436</v>
      </c>
      <c r="J12" s="22">
        <v>11695</v>
      </c>
      <c r="K12" s="2">
        <f t="shared" si="3"/>
        <v>0.4887987962885564</v>
      </c>
      <c r="L12" s="26">
        <v>13817</v>
      </c>
      <c r="M12" s="22">
        <v>7175</v>
      </c>
      <c r="N12" s="2">
        <f t="shared" si="4"/>
        <v>0.5192878338278932</v>
      </c>
      <c r="O12" s="22">
        <v>6642</v>
      </c>
      <c r="P12" s="2">
        <f t="shared" si="5"/>
        <v>0.4807121661721068</v>
      </c>
    </row>
    <row r="13" spans="1:16" ht="12.75">
      <c r="A13" t="s">
        <v>13</v>
      </c>
      <c r="B13" s="22">
        <v>38182</v>
      </c>
      <c r="C13" s="22">
        <v>19676</v>
      </c>
      <c r="D13" s="2">
        <f t="shared" si="0"/>
        <v>0.5153213556125923</v>
      </c>
      <c r="E13" s="1">
        <v>18506</v>
      </c>
      <c r="F13" s="2">
        <f t="shared" si="1"/>
        <v>0.48467864438740765</v>
      </c>
      <c r="G13" s="24">
        <v>23609</v>
      </c>
      <c r="H13" s="27">
        <v>12130</v>
      </c>
      <c r="I13" s="2">
        <f t="shared" si="2"/>
        <v>0.5137871150832309</v>
      </c>
      <c r="J13" s="22">
        <v>11479</v>
      </c>
      <c r="K13" s="2">
        <f t="shared" si="3"/>
        <v>0.486212884916769</v>
      </c>
      <c r="L13" s="26">
        <v>14573</v>
      </c>
      <c r="M13" s="22">
        <v>7546</v>
      </c>
      <c r="N13" s="2">
        <f t="shared" si="4"/>
        <v>0.5178069031771083</v>
      </c>
      <c r="O13" s="22">
        <v>7027</v>
      </c>
      <c r="P13" s="2">
        <f t="shared" si="5"/>
        <v>0.48219309682289163</v>
      </c>
    </row>
    <row r="14" spans="1:16" ht="12.75">
      <c r="A14" t="s">
        <v>14</v>
      </c>
      <c r="B14" s="22">
        <v>38649</v>
      </c>
      <c r="C14" s="22">
        <v>19757</v>
      </c>
      <c r="D14" s="2">
        <f t="shared" si="0"/>
        <v>0.5111904577091257</v>
      </c>
      <c r="E14" s="1">
        <v>18892</v>
      </c>
      <c r="F14" s="2">
        <f t="shared" si="1"/>
        <v>0.48880954229087425</v>
      </c>
      <c r="G14" s="24">
        <v>23436</v>
      </c>
      <c r="H14" s="27">
        <v>12009</v>
      </c>
      <c r="I14" s="2">
        <f t="shared" si="2"/>
        <v>0.5124167946748592</v>
      </c>
      <c r="J14" s="22">
        <v>11427</v>
      </c>
      <c r="K14" s="2">
        <f t="shared" si="3"/>
        <v>0.4875832053251408</v>
      </c>
      <c r="L14" s="26">
        <v>15213</v>
      </c>
      <c r="M14" s="22">
        <v>7748</v>
      </c>
      <c r="N14" s="2">
        <f t="shared" si="4"/>
        <v>0.50930125550516</v>
      </c>
      <c r="O14" s="22">
        <v>7465</v>
      </c>
      <c r="P14" s="2">
        <f t="shared" si="5"/>
        <v>0.49069874449483997</v>
      </c>
    </row>
    <row r="15" spans="1:16" ht="12.75">
      <c r="A15" t="s">
        <v>15</v>
      </c>
      <c r="B15" s="22">
        <v>39441</v>
      </c>
      <c r="C15" s="22">
        <v>20225</v>
      </c>
      <c r="D15" s="2">
        <f t="shared" si="0"/>
        <v>0.5127912578281484</v>
      </c>
      <c r="E15" s="1">
        <v>19216</v>
      </c>
      <c r="F15" s="2">
        <f t="shared" si="1"/>
        <v>0.4872087421718516</v>
      </c>
      <c r="G15" s="24">
        <v>23790</v>
      </c>
      <c r="H15" s="27">
        <v>12126</v>
      </c>
      <c r="I15" s="2">
        <f t="shared" si="2"/>
        <v>0.5097099621689786</v>
      </c>
      <c r="J15" s="22">
        <v>11664</v>
      </c>
      <c r="K15" s="2">
        <f t="shared" si="3"/>
        <v>0.49029003783102143</v>
      </c>
      <c r="L15" s="26">
        <v>15651</v>
      </c>
      <c r="M15" s="22">
        <v>8099</v>
      </c>
      <c r="N15" s="2">
        <f t="shared" si="4"/>
        <v>0.5174749217302409</v>
      </c>
      <c r="O15" s="22">
        <v>7552</v>
      </c>
      <c r="P15" s="2">
        <f t="shared" si="5"/>
        <v>0.4825250782697591</v>
      </c>
    </row>
    <row r="16" spans="1:16" ht="12.75">
      <c r="A16" t="s">
        <v>16</v>
      </c>
      <c r="B16" s="22">
        <v>40704</v>
      </c>
      <c r="C16" s="22">
        <v>20898</v>
      </c>
      <c r="D16" s="2">
        <f t="shared" si="0"/>
        <v>0.5134139150943396</v>
      </c>
      <c r="E16" s="1">
        <v>19806</v>
      </c>
      <c r="F16" s="2">
        <f t="shared" si="1"/>
        <v>0.48658608490566035</v>
      </c>
      <c r="G16" s="24">
        <v>24172</v>
      </c>
      <c r="H16" s="27">
        <v>12254</v>
      </c>
      <c r="I16" s="2">
        <f t="shared" si="2"/>
        <v>0.5069501903028297</v>
      </c>
      <c r="J16" s="22">
        <v>11918</v>
      </c>
      <c r="K16" s="2">
        <f t="shared" si="3"/>
        <v>0.49304980969717027</v>
      </c>
      <c r="L16" s="26">
        <v>16532</v>
      </c>
      <c r="M16" s="22">
        <v>8644</v>
      </c>
      <c r="N16" s="2">
        <f t="shared" si="4"/>
        <v>0.5228647471570288</v>
      </c>
      <c r="O16" s="22">
        <v>7888</v>
      </c>
      <c r="P16" s="2">
        <f t="shared" si="5"/>
        <v>0.4771352528429712</v>
      </c>
    </row>
    <row r="17" spans="1:16" ht="12.75">
      <c r="A17" t="s">
        <v>17</v>
      </c>
      <c r="B17" s="22">
        <v>41407</v>
      </c>
      <c r="C17" s="22">
        <v>21086</v>
      </c>
      <c r="D17" s="2">
        <f t="shared" si="0"/>
        <v>0.5092375685270606</v>
      </c>
      <c r="E17" s="1">
        <v>20321</v>
      </c>
      <c r="F17" s="2">
        <f t="shared" si="1"/>
        <v>0.49076243147293935</v>
      </c>
      <c r="G17" s="24">
        <v>24430</v>
      </c>
      <c r="H17" s="27">
        <v>12405</v>
      </c>
      <c r="I17" s="2">
        <f t="shared" si="2"/>
        <v>0.5077773229635694</v>
      </c>
      <c r="J17" s="22">
        <v>12025</v>
      </c>
      <c r="K17" s="2">
        <f t="shared" si="3"/>
        <v>0.49222267703643063</v>
      </c>
      <c r="L17" s="26">
        <v>16977</v>
      </c>
      <c r="M17" s="22">
        <v>8681</v>
      </c>
      <c r="N17" s="2">
        <f t="shared" si="4"/>
        <v>0.511338870236202</v>
      </c>
      <c r="O17" s="22">
        <v>8296</v>
      </c>
      <c r="P17" s="2">
        <f t="shared" si="5"/>
        <v>0.48866112976379805</v>
      </c>
    </row>
    <row r="18" spans="1:16" ht="12.75">
      <c r="A18" t="s">
        <v>18</v>
      </c>
      <c r="B18" s="22">
        <v>42402</v>
      </c>
      <c r="C18" s="22">
        <v>21856</v>
      </c>
      <c r="D18" s="2">
        <f t="shared" si="0"/>
        <v>0.5154473845573322</v>
      </c>
      <c r="E18" s="1">
        <v>20546</v>
      </c>
      <c r="F18" s="2">
        <f t="shared" si="1"/>
        <v>0.4845526154426678</v>
      </c>
      <c r="G18" s="24">
        <v>24673</v>
      </c>
      <c r="H18" s="27">
        <v>12697</v>
      </c>
      <c r="I18" s="2">
        <f t="shared" si="2"/>
        <v>0.5146111133627852</v>
      </c>
      <c r="J18" s="22">
        <v>11976</v>
      </c>
      <c r="K18" s="2">
        <f t="shared" si="3"/>
        <v>0.48538888663721474</v>
      </c>
      <c r="L18" s="26">
        <v>17729</v>
      </c>
      <c r="M18" s="22">
        <v>9159</v>
      </c>
      <c r="N18" s="2">
        <f t="shared" si="4"/>
        <v>0.5166112019854475</v>
      </c>
      <c r="O18" s="22">
        <v>8570</v>
      </c>
      <c r="P18" s="2">
        <f t="shared" si="5"/>
        <v>0.4833887980145524</v>
      </c>
    </row>
    <row r="19" spans="1:16" ht="12.75">
      <c r="A19" t="s">
        <v>19</v>
      </c>
      <c r="B19" s="22">
        <v>42623</v>
      </c>
      <c r="C19" s="22">
        <v>21855</v>
      </c>
      <c r="D19" s="2">
        <f t="shared" si="0"/>
        <v>0.5127513314407715</v>
      </c>
      <c r="E19" s="1">
        <v>20768</v>
      </c>
      <c r="F19" s="2">
        <f t="shared" si="1"/>
        <v>0.4872486685592286</v>
      </c>
      <c r="G19" s="24">
        <v>24396</v>
      </c>
      <c r="H19" s="27">
        <v>12455</v>
      </c>
      <c r="I19" s="2">
        <f t="shared" si="2"/>
        <v>0.5105345138547303</v>
      </c>
      <c r="J19" s="22">
        <v>11941</v>
      </c>
      <c r="K19" s="2">
        <f t="shared" si="3"/>
        <v>0.4894654861452697</v>
      </c>
      <c r="L19" s="26">
        <v>18227</v>
      </c>
      <c r="M19" s="22">
        <v>9400</v>
      </c>
      <c r="N19" s="2">
        <f t="shared" si="4"/>
        <v>0.5157184396774016</v>
      </c>
      <c r="O19" s="22">
        <v>8827</v>
      </c>
      <c r="P19" s="2">
        <f t="shared" si="5"/>
        <v>0.48428156032259834</v>
      </c>
    </row>
    <row r="20" spans="1:16" ht="12.75">
      <c r="A20" t="s">
        <v>20</v>
      </c>
      <c r="B20" s="22">
        <v>41769</v>
      </c>
      <c r="C20" s="22">
        <v>21499</v>
      </c>
      <c r="D20" s="2">
        <f t="shared" si="0"/>
        <v>0.5147118676530441</v>
      </c>
      <c r="E20" s="1">
        <v>20270</v>
      </c>
      <c r="F20" s="2">
        <f t="shared" si="1"/>
        <v>0.4852881323469559</v>
      </c>
      <c r="G20" s="24">
        <v>23668</v>
      </c>
      <c r="H20" s="27">
        <v>12245</v>
      </c>
      <c r="I20" s="2">
        <f t="shared" si="2"/>
        <v>0.5173652188609092</v>
      </c>
      <c r="J20" s="22">
        <v>11423</v>
      </c>
      <c r="K20" s="2">
        <f t="shared" si="3"/>
        <v>0.48263478113909075</v>
      </c>
      <c r="L20" s="26">
        <v>18101</v>
      </c>
      <c r="M20" s="22">
        <v>9254</v>
      </c>
      <c r="N20" s="2">
        <f t="shared" si="4"/>
        <v>0.5112424727915584</v>
      </c>
      <c r="O20" s="22">
        <v>8847</v>
      </c>
      <c r="P20" s="2">
        <f t="shared" si="5"/>
        <v>0.4887575272084415</v>
      </c>
    </row>
    <row r="21" spans="1:16" ht="12.75">
      <c r="A21" t="s">
        <v>21</v>
      </c>
      <c r="B21" s="22">
        <v>41471</v>
      </c>
      <c r="C21" s="22">
        <v>21282</v>
      </c>
      <c r="D21" s="2">
        <f t="shared" si="0"/>
        <v>0.5131778833401655</v>
      </c>
      <c r="E21" s="1">
        <v>20189</v>
      </c>
      <c r="F21" s="2">
        <f t="shared" si="1"/>
        <v>0.4868221166598346</v>
      </c>
      <c r="G21" s="24">
        <v>23389</v>
      </c>
      <c r="H21" s="27">
        <v>11941</v>
      </c>
      <c r="I21" s="2">
        <f t="shared" si="2"/>
        <v>0.5105391423318654</v>
      </c>
      <c r="J21" s="22">
        <v>11448</v>
      </c>
      <c r="K21" s="2">
        <f t="shared" si="3"/>
        <v>0.4894608576681346</v>
      </c>
      <c r="L21" s="26">
        <v>18082</v>
      </c>
      <c r="M21" s="22">
        <v>9341</v>
      </c>
      <c r="N21" s="2">
        <f t="shared" si="4"/>
        <v>0.5165910850569627</v>
      </c>
      <c r="O21" s="22">
        <v>8741</v>
      </c>
      <c r="P21" s="2">
        <f t="shared" si="5"/>
        <v>0.4834089149430373</v>
      </c>
    </row>
    <row r="22" spans="1:16" ht="12.75">
      <c r="A22" t="s">
        <v>22</v>
      </c>
      <c r="B22" s="22">
        <v>41525</v>
      </c>
      <c r="C22" s="22">
        <v>21324</v>
      </c>
      <c r="D22" s="2">
        <f t="shared" si="0"/>
        <v>0.5135219747140277</v>
      </c>
      <c r="E22" s="1">
        <v>20201</v>
      </c>
      <c r="F22" s="2">
        <f t="shared" si="1"/>
        <v>0.4864780252859723</v>
      </c>
      <c r="G22" s="24">
        <v>23336</v>
      </c>
      <c r="H22" s="27">
        <v>11954</v>
      </c>
      <c r="I22" s="2">
        <f t="shared" si="2"/>
        <v>0.5122557422008913</v>
      </c>
      <c r="J22" s="22">
        <v>11382</v>
      </c>
      <c r="K22" s="2">
        <f t="shared" si="3"/>
        <v>0.4877442577991087</v>
      </c>
      <c r="L22" s="26">
        <v>18189</v>
      </c>
      <c r="M22" s="22">
        <v>9370</v>
      </c>
      <c r="N22" s="2">
        <f t="shared" si="4"/>
        <v>0.5151465171257353</v>
      </c>
      <c r="O22" s="22">
        <v>8819</v>
      </c>
      <c r="P22" s="2">
        <f t="shared" si="5"/>
        <v>0.48485348287426466</v>
      </c>
    </row>
    <row r="23" spans="1:16" ht="12.75">
      <c r="A23" t="s">
        <v>23</v>
      </c>
      <c r="B23" s="22">
        <v>43159</v>
      </c>
      <c r="C23" s="22">
        <v>22141</v>
      </c>
      <c r="D23" s="2">
        <f t="shared" si="0"/>
        <v>0.5130100326698951</v>
      </c>
      <c r="E23" s="1">
        <v>21018</v>
      </c>
      <c r="F23" s="2">
        <f t="shared" si="1"/>
        <v>0.48698996733010497</v>
      </c>
      <c r="G23" s="24">
        <v>24086</v>
      </c>
      <c r="H23" s="27">
        <v>12303</v>
      </c>
      <c r="I23" s="2">
        <f t="shared" si="2"/>
        <v>0.5107946524952255</v>
      </c>
      <c r="J23" s="22">
        <v>11783</v>
      </c>
      <c r="K23" s="2">
        <f t="shared" si="3"/>
        <v>0.48920534750477457</v>
      </c>
      <c r="L23" s="26">
        <v>19073</v>
      </c>
      <c r="M23" s="22">
        <v>9838</v>
      </c>
      <c r="N23" s="2">
        <f t="shared" si="4"/>
        <v>0.5158076862580612</v>
      </c>
      <c r="O23" s="22">
        <v>9235</v>
      </c>
      <c r="P23" s="2">
        <f t="shared" si="5"/>
        <v>0.4841923137419389</v>
      </c>
    </row>
    <row r="24" spans="1:16" ht="12.75">
      <c r="A24" t="s">
        <v>24</v>
      </c>
      <c r="B24" s="22">
        <v>43759</v>
      </c>
      <c r="C24" s="22">
        <v>22491</v>
      </c>
      <c r="D24" s="2">
        <f t="shared" si="0"/>
        <v>0.5139742681505519</v>
      </c>
      <c r="E24" s="1">
        <v>21268</v>
      </c>
      <c r="F24" s="2">
        <f t="shared" si="1"/>
        <v>0.48602573184944814</v>
      </c>
      <c r="G24" s="24">
        <v>24073</v>
      </c>
      <c r="H24" s="27">
        <v>12298</v>
      </c>
      <c r="I24" s="2">
        <f t="shared" si="2"/>
        <v>0.5108627923399659</v>
      </c>
      <c r="J24" s="22">
        <v>11775</v>
      </c>
      <c r="K24" s="2">
        <f t="shared" si="3"/>
        <v>0.48913720766003405</v>
      </c>
      <c r="L24" s="26">
        <v>19686</v>
      </c>
      <c r="M24" s="22">
        <v>10193</v>
      </c>
      <c r="N24" s="2">
        <f t="shared" si="4"/>
        <v>0.51777913237834</v>
      </c>
      <c r="O24" s="22">
        <v>9493</v>
      </c>
      <c r="P24" s="2">
        <f t="shared" si="5"/>
        <v>0.48222086762166005</v>
      </c>
    </row>
    <row r="25" spans="1:16" ht="12.75">
      <c r="A25" t="s">
        <v>25</v>
      </c>
      <c r="B25" s="22">
        <v>43617</v>
      </c>
      <c r="C25" s="22">
        <v>22499</v>
      </c>
      <c r="D25" s="2">
        <f t="shared" si="0"/>
        <v>0.515830983332187</v>
      </c>
      <c r="E25" s="1">
        <v>21118</v>
      </c>
      <c r="F25" s="2">
        <f t="shared" si="1"/>
        <v>0.48416901666781303</v>
      </c>
      <c r="G25" s="24">
        <v>24181</v>
      </c>
      <c r="H25" s="27">
        <v>12389</v>
      </c>
      <c r="I25" s="2">
        <f t="shared" si="2"/>
        <v>0.5123444026301642</v>
      </c>
      <c r="J25" s="22">
        <v>11792</v>
      </c>
      <c r="K25" s="2">
        <f t="shared" si="3"/>
        <v>0.4876555973698358</v>
      </c>
      <c r="L25" s="26">
        <v>19436</v>
      </c>
      <c r="M25" s="22">
        <v>10110</v>
      </c>
      <c r="N25" s="2">
        <f t="shared" si="4"/>
        <v>0.5201687590039102</v>
      </c>
      <c r="O25" s="22">
        <v>9326</v>
      </c>
      <c r="P25" s="2">
        <f t="shared" si="5"/>
        <v>0.4798312409960897</v>
      </c>
    </row>
    <row r="26" spans="1:16" ht="12.75">
      <c r="A26" t="s">
        <v>26</v>
      </c>
      <c r="B26" s="22">
        <v>44699</v>
      </c>
      <c r="C26" s="22">
        <v>23074</v>
      </c>
      <c r="D26" s="2">
        <f t="shared" si="0"/>
        <v>0.5162084162956666</v>
      </c>
      <c r="E26" s="1">
        <v>21625</v>
      </c>
      <c r="F26" s="2">
        <f t="shared" si="1"/>
        <v>0.48379158370433345</v>
      </c>
      <c r="G26" s="24">
        <v>24840</v>
      </c>
      <c r="H26" s="27">
        <v>12714</v>
      </c>
      <c r="I26" s="2">
        <f t="shared" si="2"/>
        <v>0.5118357487922706</v>
      </c>
      <c r="J26" s="22">
        <v>12126</v>
      </c>
      <c r="K26" s="2">
        <f t="shared" si="3"/>
        <v>0.4881642512077295</v>
      </c>
      <c r="L26" s="26">
        <v>19859</v>
      </c>
      <c r="M26" s="22">
        <v>10360</v>
      </c>
      <c r="N26" s="2">
        <f t="shared" si="4"/>
        <v>0.5216778286922806</v>
      </c>
      <c r="O26" s="22">
        <v>9499</v>
      </c>
      <c r="P26" s="2">
        <f t="shared" si="5"/>
        <v>0.4783221713077194</v>
      </c>
    </row>
    <row r="27" spans="1:16" ht="12.75">
      <c r="A27" t="s">
        <v>27</v>
      </c>
      <c r="B27" s="22">
        <v>46327</v>
      </c>
      <c r="C27" s="22">
        <v>23627</v>
      </c>
      <c r="D27" s="2">
        <f t="shared" si="0"/>
        <v>0.5100049647074061</v>
      </c>
      <c r="E27" s="1">
        <v>22700</v>
      </c>
      <c r="F27" s="2">
        <f t="shared" si="1"/>
        <v>0.489995035292594</v>
      </c>
      <c r="G27" s="24">
        <v>29006</v>
      </c>
      <c r="H27" s="27">
        <v>14255</v>
      </c>
      <c r="I27" s="2">
        <f t="shared" si="2"/>
        <v>0.49145004481831345</v>
      </c>
      <c r="J27" s="22">
        <v>14751</v>
      </c>
      <c r="K27" s="2">
        <f t="shared" si="3"/>
        <v>0.5085499551816866</v>
      </c>
      <c r="L27" s="26">
        <v>17321</v>
      </c>
      <c r="M27" s="22">
        <v>9372</v>
      </c>
      <c r="N27" s="2">
        <f t="shared" si="4"/>
        <v>0.5410773050054847</v>
      </c>
      <c r="O27" s="22">
        <v>7949</v>
      </c>
      <c r="P27" s="2">
        <f t="shared" si="5"/>
        <v>0.4589226949945153</v>
      </c>
    </row>
    <row r="28" spans="1:16" ht="12.75">
      <c r="A28" t="s">
        <v>28</v>
      </c>
      <c r="B28" s="22">
        <v>48018</v>
      </c>
      <c r="C28" s="22">
        <v>24085</v>
      </c>
      <c r="D28" s="2">
        <f t="shared" si="0"/>
        <v>0.5015827398059061</v>
      </c>
      <c r="E28" s="1">
        <v>23933</v>
      </c>
      <c r="F28" s="2">
        <f t="shared" si="1"/>
        <v>0.4984172601940939</v>
      </c>
      <c r="G28" s="24">
        <v>35872</v>
      </c>
      <c r="H28" s="27">
        <v>17291</v>
      </c>
      <c r="I28" s="2">
        <f t="shared" si="2"/>
        <v>0.4820194023193577</v>
      </c>
      <c r="J28" s="22">
        <v>18581</v>
      </c>
      <c r="K28" s="2">
        <f t="shared" si="3"/>
        <v>0.5179805976806423</v>
      </c>
      <c r="L28" s="26">
        <v>12146</v>
      </c>
      <c r="M28" s="22">
        <v>6794</v>
      </c>
      <c r="N28" s="2">
        <f t="shared" si="4"/>
        <v>0.5593611065371316</v>
      </c>
      <c r="O28" s="22">
        <v>5352</v>
      </c>
      <c r="P28" s="2">
        <f t="shared" si="5"/>
        <v>0.44063889346286844</v>
      </c>
    </row>
    <row r="29" spans="1:16" ht="12.75">
      <c r="A29" t="s">
        <v>29</v>
      </c>
      <c r="B29" s="22">
        <v>47185</v>
      </c>
      <c r="C29" s="22">
        <v>23900</v>
      </c>
      <c r="D29" s="2">
        <f t="shared" si="0"/>
        <v>0.5065169015576985</v>
      </c>
      <c r="E29" s="1">
        <v>23285</v>
      </c>
      <c r="F29" s="2">
        <f t="shared" si="1"/>
        <v>0.4934830984423016</v>
      </c>
      <c r="G29" s="24">
        <v>35969</v>
      </c>
      <c r="H29" s="27">
        <v>17655</v>
      </c>
      <c r="I29" s="2">
        <f t="shared" si="2"/>
        <v>0.4908393338708332</v>
      </c>
      <c r="J29" s="22">
        <v>18314</v>
      </c>
      <c r="K29" s="2">
        <f t="shared" si="3"/>
        <v>0.5091606661291668</v>
      </c>
      <c r="L29" s="26">
        <v>11216</v>
      </c>
      <c r="M29" s="22">
        <v>6245</v>
      </c>
      <c r="N29" s="2">
        <f t="shared" si="4"/>
        <v>0.5567938659058488</v>
      </c>
      <c r="O29" s="22">
        <v>4971</v>
      </c>
      <c r="P29" s="2">
        <f t="shared" si="5"/>
        <v>0.4432061340941512</v>
      </c>
    </row>
    <row r="30" spans="1:16" ht="12.75">
      <c r="A30" t="s">
        <v>30</v>
      </c>
      <c r="B30" s="22">
        <v>43184</v>
      </c>
      <c r="C30" s="22">
        <v>21957</v>
      </c>
      <c r="D30" s="2">
        <f t="shared" si="0"/>
        <v>0.5084522045201927</v>
      </c>
      <c r="E30" s="1">
        <v>21227</v>
      </c>
      <c r="F30" s="2">
        <f t="shared" si="1"/>
        <v>0.4915477954798073</v>
      </c>
      <c r="G30" s="24">
        <v>33163</v>
      </c>
      <c r="H30" s="27">
        <v>16441</v>
      </c>
      <c r="I30" s="2">
        <f t="shared" si="2"/>
        <v>0.4957633507221904</v>
      </c>
      <c r="J30" s="22">
        <v>16722</v>
      </c>
      <c r="K30" s="2">
        <f t="shared" si="3"/>
        <v>0.5042366492778096</v>
      </c>
      <c r="L30" s="26">
        <v>10021</v>
      </c>
      <c r="M30" s="22">
        <v>5516</v>
      </c>
      <c r="N30" s="2">
        <f t="shared" si="4"/>
        <v>0.5504440674583375</v>
      </c>
      <c r="O30" s="22">
        <v>4505</v>
      </c>
      <c r="P30" s="2">
        <f t="shared" si="5"/>
        <v>0.4495559325416625</v>
      </c>
    </row>
    <row r="31" spans="1:16" ht="12.75">
      <c r="A31" t="s">
        <v>31</v>
      </c>
      <c r="B31" s="22">
        <v>113294</v>
      </c>
      <c r="C31" s="22">
        <v>58046</v>
      </c>
      <c r="D31" s="2">
        <f t="shared" si="0"/>
        <v>0.5123484032693699</v>
      </c>
      <c r="E31" s="1">
        <v>55248</v>
      </c>
      <c r="F31" s="2">
        <f t="shared" si="1"/>
        <v>0.48765159673063</v>
      </c>
      <c r="G31" s="24">
        <v>84413</v>
      </c>
      <c r="H31" s="27">
        <v>42845</v>
      </c>
      <c r="I31" s="2">
        <f t="shared" si="2"/>
        <v>0.5075640008055631</v>
      </c>
      <c r="J31" s="22">
        <v>41568</v>
      </c>
      <c r="K31" s="2">
        <f t="shared" si="3"/>
        <v>0.49243599919443687</v>
      </c>
      <c r="L31" s="26">
        <v>28881</v>
      </c>
      <c r="M31" s="22">
        <v>15201</v>
      </c>
      <c r="N31" s="2">
        <f t="shared" si="4"/>
        <v>0.5263321907136179</v>
      </c>
      <c r="O31" s="22">
        <v>13680</v>
      </c>
      <c r="P31" s="2">
        <f t="shared" si="5"/>
        <v>0.473667809286382</v>
      </c>
    </row>
    <row r="32" spans="1:16" ht="12.75">
      <c r="A32" t="s">
        <v>32</v>
      </c>
      <c r="B32" s="22">
        <v>177259</v>
      </c>
      <c r="C32" s="22">
        <v>90258</v>
      </c>
      <c r="D32" s="2">
        <f t="shared" si="0"/>
        <v>0.5091871216694216</v>
      </c>
      <c r="E32" s="1">
        <v>87001</v>
      </c>
      <c r="F32" s="2">
        <f t="shared" si="1"/>
        <v>0.4908128783305784</v>
      </c>
      <c r="G32" s="24">
        <v>124737</v>
      </c>
      <c r="H32" s="27">
        <v>63413</v>
      </c>
      <c r="I32" s="2">
        <f t="shared" si="2"/>
        <v>0.5083736180924665</v>
      </c>
      <c r="J32" s="22">
        <v>61324</v>
      </c>
      <c r="K32" s="2">
        <f t="shared" si="3"/>
        <v>0.49162638190753344</v>
      </c>
      <c r="L32" s="26">
        <v>52522</v>
      </c>
      <c r="M32" s="22">
        <v>26845</v>
      </c>
      <c r="N32" s="2">
        <f t="shared" si="4"/>
        <v>0.5111191500704466</v>
      </c>
      <c r="O32" s="22">
        <v>25677</v>
      </c>
      <c r="P32" s="2">
        <f t="shared" si="5"/>
        <v>0.48888084992955333</v>
      </c>
    </row>
    <row r="33" spans="1:16" ht="12.75">
      <c r="A33" t="s">
        <v>33</v>
      </c>
      <c r="B33" s="22">
        <v>166954</v>
      </c>
      <c r="C33" s="22">
        <v>94579</v>
      </c>
      <c r="D33" s="2">
        <f t="shared" si="0"/>
        <v>0.5664973585538532</v>
      </c>
      <c r="E33" s="1">
        <v>91222</v>
      </c>
      <c r="F33" s="2">
        <f t="shared" si="1"/>
        <v>0.5463900235993148</v>
      </c>
      <c r="G33" s="24">
        <v>109495</v>
      </c>
      <c r="H33" s="27">
        <v>62112</v>
      </c>
      <c r="I33" s="2">
        <f t="shared" si="2"/>
        <v>0.5672587789396776</v>
      </c>
      <c r="J33" s="22">
        <v>58994</v>
      </c>
      <c r="K33" s="2">
        <f t="shared" si="3"/>
        <v>0.5387825928124572</v>
      </c>
      <c r="L33" s="26">
        <v>57459</v>
      </c>
      <c r="M33" s="22">
        <v>32467</v>
      </c>
      <c r="N33" s="2">
        <f t="shared" si="4"/>
        <v>0.5650463808976836</v>
      </c>
      <c r="O33" s="22">
        <v>32228</v>
      </c>
      <c r="P33" s="2">
        <f t="shared" si="5"/>
        <v>0.5608868932630223</v>
      </c>
    </row>
    <row r="34" spans="1:16" ht="12.75">
      <c r="A34" t="s">
        <v>34</v>
      </c>
      <c r="B34" s="22">
        <v>217897</v>
      </c>
      <c r="C34" s="22">
        <v>108817</v>
      </c>
      <c r="D34" s="2">
        <f t="shared" si="0"/>
        <v>0.49939650385273776</v>
      </c>
      <c r="E34" s="1">
        <v>109080</v>
      </c>
      <c r="F34" s="2">
        <f t="shared" si="1"/>
        <v>0.5006034961472622</v>
      </c>
      <c r="G34" s="24">
        <v>130775</v>
      </c>
      <c r="H34" s="27">
        <v>65440</v>
      </c>
      <c r="I34" s="2">
        <f t="shared" si="2"/>
        <v>0.5004014528770789</v>
      </c>
      <c r="J34" s="22">
        <v>65335</v>
      </c>
      <c r="K34" s="2">
        <f t="shared" si="3"/>
        <v>0.49959854712292107</v>
      </c>
      <c r="L34" s="26">
        <v>87122</v>
      </c>
      <c r="M34" s="22">
        <v>43377</v>
      </c>
      <c r="N34" s="2">
        <f t="shared" si="4"/>
        <v>0.49788801909965336</v>
      </c>
      <c r="O34" s="22">
        <v>43745</v>
      </c>
      <c r="P34" s="2">
        <f t="shared" si="5"/>
        <v>0.5021119809003466</v>
      </c>
    </row>
    <row r="35" spans="1:16" ht="12.75">
      <c r="A35" t="s">
        <v>35</v>
      </c>
      <c r="B35" s="22">
        <v>227302</v>
      </c>
      <c r="C35" s="22">
        <v>113795</v>
      </c>
      <c r="D35" s="2">
        <f t="shared" si="0"/>
        <v>0.5006335184028298</v>
      </c>
      <c r="E35" s="1">
        <v>113507</v>
      </c>
      <c r="F35" s="2">
        <f t="shared" si="1"/>
        <v>0.4993664815971703</v>
      </c>
      <c r="G35" s="24">
        <v>132081</v>
      </c>
      <c r="H35" s="27">
        <v>65052</v>
      </c>
      <c r="I35" s="2">
        <f t="shared" si="2"/>
        <v>0.4925159561178368</v>
      </c>
      <c r="J35" s="22">
        <v>67029</v>
      </c>
      <c r="K35" s="2">
        <f t="shared" si="3"/>
        <v>0.5074840438821632</v>
      </c>
      <c r="L35" s="26">
        <v>95221</v>
      </c>
      <c r="M35" s="22">
        <v>48743</v>
      </c>
      <c r="N35" s="2">
        <f t="shared" si="4"/>
        <v>0.5118933848625828</v>
      </c>
      <c r="O35" s="22">
        <v>46478</v>
      </c>
      <c r="P35" s="2">
        <f t="shared" si="5"/>
        <v>0.48810661513741715</v>
      </c>
    </row>
    <row r="36" spans="1:16" ht="12.75">
      <c r="A36" t="s">
        <v>36</v>
      </c>
      <c r="B36" s="22">
        <v>212663</v>
      </c>
      <c r="C36" s="22">
        <v>107360</v>
      </c>
      <c r="D36" s="2">
        <f t="shared" si="0"/>
        <v>0.504836290280867</v>
      </c>
      <c r="E36" s="1">
        <v>105303</v>
      </c>
      <c r="F36" s="2">
        <f t="shared" si="1"/>
        <v>0.4951637097191331</v>
      </c>
      <c r="G36" s="24">
        <v>123339</v>
      </c>
      <c r="H36" s="27">
        <v>60926</v>
      </c>
      <c r="I36" s="2">
        <f t="shared" si="2"/>
        <v>0.49397189858844326</v>
      </c>
      <c r="J36" s="22">
        <v>62413</v>
      </c>
      <c r="K36" s="2">
        <f t="shared" si="3"/>
        <v>0.5060281014115567</v>
      </c>
      <c r="L36" s="26">
        <v>89324</v>
      </c>
      <c r="M36" s="22">
        <v>46434</v>
      </c>
      <c r="N36" s="2">
        <f t="shared" si="4"/>
        <v>0.5198378935112624</v>
      </c>
      <c r="O36" s="22">
        <v>42890</v>
      </c>
      <c r="P36" s="2">
        <f t="shared" si="5"/>
        <v>0.48016210648873764</v>
      </c>
    </row>
    <row r="37" spans="1:16" ht="12.75">
      <c r="A37" t="s">
        <v>37</v>
      </c>
      <c r="B37" s="22">
        <v>180131</v>
      </c>
      <c r="C37" s="22">
        <v>90248</v>
      </c>
      <c r="D37" s="2">
        <f t="shared" si="0"/>
        <v>0.5010131515397128</v>
      </c>
      <c r="E37" s="1">
        <v>89883</v>
      </c>
      <c r="F37" s="2">
        <f t="shared" si="1"/>
        <v>0.49898684846028724</v>
      </c>
      <c r="G37" s="24">
        <v>105214</v>
      </c>
      <c r="H37" s="27">
        <v>51572</v>
      </c>
      <c r="I37" s="2">
        <f t="shared" si="2"/>
        <v>0.490162906077138</v>
      </c>
      <c r="J37" s="22">
        <v>53642</v>
      </c>
      <c r="K37" s="2">
        <f t="shared" si="3"/>
        <v>0.509837093922862</v>
      </c>
      <c r="L37" s="26">
        <v>74917</v>
      </c>
      <c r="M37" s="22">
        <v>38676</v>
      </c>
      <c r="N37" s="2">
        <f t="shared" si="4"/>
        <v>0.5162513181253922</v>
      </c>
      <c r="O37" s="22">
        <v>36241</v>
      </c>
      <c r="P37" s="2">
        <f t="shared" si="5"/>
        <v>0.4837486818746079</v>
      </c>
    </row>
    <row r="38" spans="1:16" ht="12.75">
      <c r="A38" t="s">
        <v>38</v>
      </c>
      <c r="B38" s="22">
        <v>139052</v>
      </c>
      <c r="C38" s="22">
        <v>68307</v>
      </c>
      <c r="D38" s="2">
        <f t="shared" si="0"/>
        <v>0.4912334953830222</v>
      </c>
      <c r="E38" s="1">
        <v>70745</v>
      </c>
      <c r="F38" s="2">
        <f t="shared" si="1"/>
        <v>0.5087665046169778</v>
      </c>
      <c r="G38" s="24">
        <v>78010</v>
      </c>
      <c r="H38" s="27">
        <v>37367</v>
      </c>
      <c r="I38" s="2">
        <f t="shared" si="2"/>
        <v>0.4790026919625689</v>
      </c>
      <c r="J38" s="22">
        <v>40643</v>
      </c>
      <c r="K38" s="2">
        <f t="shared" si="3"/>
        <v>0.520997308037431</v>
      </c>
      <c r="L38" s="26">
        <v>61042</v>
      </c>
      <c r="M38" s="22">
        <v>30940</v>
      </c>
      <c r="N38" s="2">
        <f t="shared" si="4"/>
        <v>0.5068641263392418</v>
      </c>
      <c r="O38" s="22">
        <v>30102</v>
      </c>
      <c r="P38" s="2">
        <f t="shared" si="5"/>
        <v>0.4931358736607582</v>
      </c>
    </row>
    <row r="39" spans="1:16" ht="12.75">
      <c r="A39" t="s">
        <v>39</v>
      </c>
      <c r="B39" s="22">
        <v>48874</v>
      </c>
      <c r="C39" s="22">
        <v>23656</v>
      </c>
      <c r="D39" s="2">
        <f t="shared" si="0"/>
        <v>0.48402013340426403</v>
      </c>
      <c r="E39" s="1">
        <v>25218</v>
      </c>
      <c r="F39" s="2">
        <f t="shared" si="1"/>
        <v>0.515979866595736</v>
      </c>
      <c r="G39" s="24">
        <v>27082</v>
      </c>
      <c r="H39" s="27">
        <v>12805</v>
      </c>
      <c r="I39" s="2">
        <f t="shared" si="2"/>
        <v>0.47282327745365926</v>
      </c>
      <c r="J39" s="22">
        <v>14277</v>
      </c>
      <c r="K39" s="2">
        <f t="shared" si="3"/>
        <v>0.5271767225463407</v>
      </c>
      <c r="L39" s="26">
        <v>21792</v>
      </c>
      <c r="M39" s="22">
        <v>10851</v>
      </c>
      <c r="N39" s="2">
        <f t="shared" si="4"/>
        <v>0.4979350220264317</v>
      </c>
      <c r="O39" s="22">
        <v>10941</v>
      </c>
      <c r="P39" s="2">
        <f t="shared" si="5"/>
        <v>0.5020649779735683</v>
      </c>
    </row>
    <row r="40" spans="1:16" ht="12.75">
      <c r="A40" t="s">
        <v>40</v>
      </c>
      <c r="B40" s="22">
        <v>69486</v>
      </c>
      <c r="C40" s="22">
        <v>33173</v>
      </c>
      <c r="D40" s="2">
        <f t="shared" si="0"/>
        <v>0.477405520536511</v>
      </c>
      <c r="E40" s="1">
        <v>36313</v>
      </c>
      <c r="F40" s="2">
        <f t="shared" si="1"/>
        <v>0.522594479463489</v>
      </c>
      <c r="G40" s="24">
        <v>38215</v>
      </c>
      <c r="H40" s="27">
        <v>17538</v>
      </c>
      <c r="I40" s="2">
        <f t="shared" si="2"/>
        <v>0.45892973963103495</v>
      </c>
      <c r="J40" s="22">
        <v>20677</v>
      </c>
      <c r="K40" s="2">
        <f t="shared" si="3"/>
        <v>0.5410702603689651</v>
      </c>
      <c r="L40" s="26">
        <v>31271</v>
      </c>
      <c r="M40" s="22">
        <v>15635</v>
      </c>
      <c r="N40" s="2">
        <f t="shared" si="4"/>
        <v>0.4999840107447795</v>
      </c>
      <c r="O40" s="22">
        <v>15636</v>
      </c>
      <c r="P40" s="2">
        <f t="shared" si="5"/>
        <v>0.5000159892552205</v>
      </c>
    </row>
    <row r="41" spans="1:16" ht="12.75">
      <c r="A41" t="s">
        <v>41</v>
      </c>
      <c r="B41" s="22">
        <v>43026</v>
      </c>
      <c r="C41" s="22">
        <v>20135</v>
      </c>
      <c r="D41" s="2">
        <f t="shared" si="0"/>
        <v>0.46797285362339053</v>
      </c>
      <c r="E41" s="1">
        <v>22891</v>
      </c>
      <c r="F41" s="2">
        <f t="shared" si="1"/>
        <v>0.5320271463766095</v>
      </c>
      <c r="G41" s="24">
        <v>23844</v>
      </c>
      <c r="H41" s="27">
        <v>10842</v>
      </c>
      <c r="I41" s="2">
        <f t="shared" si="2"/>
        <v>0.45470558631102165</v>
      </c>
      <c r="J41" s="22">
        <v>13002</v>
      </c>
      <c r="K41" s="2">
        <f t="shared" si="3"/>
        <v>0.5452944136889784</v>
      </c>
      <c r="L41" s="26">
        <v>19182</v>
      </c>
      <c r="M41" s="22">
        <v>9293</v>
      </c>
      <c r="N41" s="2">
        <f t="shared" si="4"/>
        <v>0.4844646022312585</v>
      </c>
      <c r="O41" s="22">
        <v>9889</v>
      </c>
      <c r="P41" s="2">
        <f t="shared" si="5"/>
        <v>0.5155353977687416</v>
      </c>
    </row>
    <row r="42" spans="1:16" ht="12.75">
      <c r="A42" t="s">
        <v>42</v>
      </c>
      <c r="B42" s="22">
        <v>64347</v>
      </c>
      <c r="C42" s="22">
        <v>29508</v>
      </c>
      <c r="D42" s="2">
        <f t="shared" si="0"/>
        <v>0.4585761573966152</v>
      </c>
      <c r="E42" s="1">
        <v>34839</v>
      </c>
      <c r="F42" s="2">
        <f t="shared" si="1"/>
        <v>0.5414238426033847</v>
      </c>
      <c r="G42" s="24">
        <v>36301</v>
      </c>
      <c r="H42" s="27">
        <v>15991</v>
      </c>
      <c r="I42" s="2">
        <f t="shared" si="2"/>
        <v>0.44051128068097295</v>
      </c>
      <c r="J42" s="22">
        <v>20310</v>
      </c>
      <c r="K42" s="2">
        <f t="shared" si="3"/>
        <v>0.559488719319027</v>
      </c>
      <c r="L42" s="26">
        <v>28046</v>
      </c>
      <c r="M42" s="22">
        <v>13517</v>
      </c>
      <c r="N42" s="2">
        <f t="shared" si="4"/>
        <v>0.48195821150966267</v>
      </c>
      <c r="O42" s="22">
        <v>14529</v>
      </c>
      <c r="P42" s="2">
        <f t="shared" si="5"/>
        <v>0.5180417884903373</v>
      </c>
    </row>
    <row r="43" spans="1:16" ht="12.75">
      <c r="A43" t="s">
        <v>43</v>
      </c>
      <c r="B43" s="22">
        <v>104562</v>
      </c>
      <c r="C43" s="22">
        <v>46748</v>
      </c>
      <c r="D43" s="2">
        <f t="shared" si="0"/>
        <v>0.4470840267018611</v>
      </c>
      <c r="E43" s="1">
        <v>57814</v>
      </c>
      <c r="F43" s="2">
        <f t="shared" si="1"/>
        <v>0.5529159732981389</v>
      </c>
      <c r="G43" s="24">
        <v>60237</v>
      </c>
      <c r="H43" s="27">
        <v>25721</v>
      </c>
      <c r="I43" s="2">
        <f t="shared" si="2"/>
        <v>0.426996696382622</v>
      </c>
      <c r="J43" s="22">
        <v>34516</v>
      </c>
      <c r="K43" s="2">
        <f t="shared" si="3"/>
        <v>0.5730033036173781</v>
      </c>
      <c r="L43" s="26">
        <v>44325</v>
      </c>
      <c r="M43" s="22">
        <v>21027</v>
      </c>
      <c r="N43" s="2">
        <f t="shared" si="4"/>
        <v>0.47438240270727583</v>
      </c>
      <c r="O43" s="22">
        <v>23298</v>
      </c>
      <c r="P43" s="2">
        <f t="shared" si="5"/>
        <v>0.5256175972927242</v>
      </c>
    </row>
    <row r="44" spans="1:16" ht="12.75">
      <c r="A44" t="s">
        <v>44</v>
      </c>
      <c r="B44" s="22">
        <v>91505</v>
      </c>
      <c r="C44" s="22">
        <v>37868</v>
      </c>
      <c r="D44" s="2">
        <f t="shared" si="0"/>
        <v>0.41383530954592646</v>
      </c>
      <c r="E44" s="1">
        <v>53637</v>
      </c>
      <c r="F44" s="2">
        <f t="shared" si="1"/>
        <v>0.5861646904540736</v>
      </c>
      <c r="G44" s="24">
        <v>54191</v>
      </c>
      <c r="H44" s="27">
        <v>21462</v>
      </c>
      <c r="I44" s="2">
        <f t="shared" si="2"/>
        <v>0.3960436234799136</v>
      </c>
      <c r="J44" s="22">
        <v>32729</v>
      </c>
      <c r="K44" s="2">
        <f t="shared" si="3"/>
        <v>0.6039563765200864</v>
      </c>
      <c r="L44" s="26">
        <v>37314</v>
      </c>
      <c r="M44" s="22">
        <v>16406</v>
      </c>
      <c r="N44" s="2">
        <f t="shared" si="4"/>
        <v>0.4396741169534223</v>
      </c>
      <c r="O44" s="22">
        <v>20908</v>
      </c>
      <c r="P44" s="2">
        <f t="shared" si="5"/>
        <v>0.5603258830465777</v>
      </c>
    </row>
    <row r="45" spans="1:16" ht="12.75">
      <c r="A45" t="s">
        <v>45</v>
      </c>
      <c r="B45" s="22">
        <v>67655</v>
      </c>
      <c r="C45" s="22">
        <v>24765</v>
      </c>
      <c r="D45" s="2">
        <f t="shared" si="0"/>
        <v>0.3660483334565073</v>
      </c>
      <c r="E45" s="1">
        <v>42890</v>
      </c>
      <c r="F45" s="2">
        <f t="shared" si="1"/>
        <v>0.6339516665434928</v>
      </c>
      <c r="G45" s="24">
        <v>40460</v>
      </c>
      <c r="H45" s="27">
        <v>13885</v>
      </c>
      <c r="I45" s="2">
        <f t="shared" si="2"/>
        <v>0.3431784478497281</v>
      </c>
      <c r="J45" s="22">
        <v>26575</v>
      </c>
      <c r="K45" s="2">
        <f t="shared" si="3"/>
        <v>0.6568215521502718</v>
      </c>
      <c r="L45" s="26">
        <v>27195</v>
      </c>
      <c r="M45" s="22">
        <v>10880</v>
      </c>
      <c r="N45" s="2">
        <f t="shared" si="4"/>
        <v>0.4000735429306858</v>
      </c>
      <c r="O45" s="22">
        <v>16315</v>
      </c>
      <c r="P45" s="2">
        <f t="shared" si="5"/>
        <v>0.5999264570693142</v>
      </c>
    </row>
    <row r="46" spans="1:16" ht="12.75">
      <c r="A46" t="s">
        <v>46</v>
      </c>
      <c r="B46" s="22">
        <v>65118</v>
      </c>
      <c r="C46" s="22">
        <v>17973</v>
      </c>
      <c r="D46" s="2">
        <f t="shared" si="0"/>
        <v>0.27600663411038423</v>
      </c>
      <c r="E46" s="1">
        <v>47145</v>
      </c>
      <c r="F46" s="2">
        <f t="shared" si="1"/>
        <v>0.7239933658896158</v>
      </c>
      <c r="G46" s="24">
        <v>40712</v>
      </c>
      <c r="H46" s="27">
        <v>10360</v>
      </c>
      <c r="I46" s="2">
        <f t="shared" si="2"/>
        <v>0.2544704264099037</v>
      </c>
      <c r="J46" s="22">
        <v>30352</v>
      </c>
      <c r="K46" s="2">
        <f t="shared" si="3"/>
        <v>0.7455295735900963</v>
      </c>
      <c r="L46" s="26">
        <v>24406</v>
      </c>
      <c r="M46" s="22">
        <v>7613</v>
      </c>
      <c r="N46" s="2">
        <f t="shared" si="4"/>
        <v>0.31193149225600264</v>
      </c>
      <c r="O46" s="22">
        <v>16793</v>
      </c>
      <c r="P46" s="2">
        <f t="shared" si="5"/>
        <v>0.6880685077439974</v>
      </c>
    </row>
    <row r="47" spans="1:16" ht="12.75">
      <c r="A47" s="3" t="s">
        <v>47</v>
      </c>
      <c r="B47" s="23">
        <v>36.6</v>
      </c>
      <c r="C47" s="23">
        <v>35.2</v>
      </c>
      <c r="D47" s="2"/>
      <c r="E47" s="3">
        <v>38</v>
      </c>
      <c r="F47" s="2"/>
      <c r="G47" s="25">
        <v>34.9</v>
      </c>
      <c r="H47" s="28">
        <v>33.1</v>
      </c>
      <c r="I47" s="3"/>
      <c r="J47" s="23">
        <v>36.6</v>
      </c>
      <c r="K47" s="3"/>
      <c r="L47" s="23">
        <v>39.2</v>
      </c>
      <c r="M47" s="29">
        <v>38.3</v>
      </c>
      <c r="O47" s="23">
        <v>40</v>
      </c>
      <c r="P47" s="3"/>
    </row>
    <row r="48" spans="3:15" ht="12.75">
      <c r="C48" s="1"/>
      <c r="E48" s="1"/>
      <c r="H48" s="1"/>
      <c r="J48" s="1"/>
      <c r="M48" s="1"/>
      <c r="O48" s="1"/>
    </row>
    <row r="49" ht="12.75">
      <c r="A49" s="30" t="s">
        <v>48</v>
      </c>
    </row>
    <row r="50" ht="12.75">
      <c r="A50" s="31" t="s">
        <v>49</v>
      </c>
    </row>
    <row r="51" ht="12.75">
      <c r="A51" s="30" t="s">
        <v>50</v>
      </c>
    </row>
    <row r="52" spans="1:15" ht="12.75">
      <c r="A52" s="32" t="s">
        <v>51</v>
      </c>
      <c r="C52" s="1"/>
      <c r="E52" s="1"/>
      <c r="H52" s="1"/>
      <c r="J52" s="1"/>
      <c r="M52" s="1"/>
      <c r="O52" s="1"/>
    </row>
  </sheetData>
  <mergeCells count="6">
    <mergeCell ref="M5:N5"/>
    <mergeCell ref="O5:P5"/>
    <mergeCell ref="C5:D5"/>
    <mergeCell ref="E5:F5"/>
    <mergeCell ref="H5:I5"/>
    <mergeCell ref="J5:K5"/>
  </mergeCells>
  <hyperlinks>
    <hyperlink ref="A52" r:id="rId1" display="http://iowadatacenter.org"/>
  </hyperlinks>
  <printOptions/>
  <pageMargins left="0.5" right="0.75" top="0.75" bottom="0.75" header="0.5" footer="0.5"/>
  <pageSetup horizontalDpi="600" verticalDpi="600" orientation="landscape" scale="78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2004-05-06T18:39:15Z</cp:lastPrinted>
  <dcterms:created xsi:type="dcterms:W3CDTF">2004-05-06T15:11:38Z</dcterms:created>
  <dcterms:modified xsi:type="dcterms:W3CDTF">2004-05-07T13:00:31Z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