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8435" windowHeight="9930" activeTab="0"/>
  </bookViews>
  <sheets>
    <sheet name="Race and Hispanic Origin" sheetId="1" r:id="rId1"/>
  </sheets>
  <definedNames>
    <definedName name="_xlnm.Print_Titles" localSheetId="0">'Race and Hispanic Origin'!$1:$8</definedName>
    <definedName name="TABLE4">'Race and Hispanic Origin'!$A$8:$H$61</definedName>
  </definedNames>
  <calcPr fullCalcOnLoad="1"/>
</workbook>
</file>

<file path=xl/sharedStrings.xml><?xml version="1.0" encoding="utf-8"?>
<sst xmlns="http://schemas.openxmlformats.org/spreadsheetml/2006/main" count="93" uniqueCount="78">
  <si>
    <t>United States</t>
  </si>
  <si>
    <t>One race alone</t>
  </si>
  <si>
    <t>Native Hawaiian/</t>
  </si>
  <si>
    <t>White alone,</t>
  </si>
  <si>
    <t>July 1,</t>
  </si>
  <si>
    <t>Black/</t>
  </si>
  <si>
    <t xml:space="preserve"> American Indian/</t>
  </si>
  <si>
    <t>Other Pacific</t>
  </si>
  <si>
    <t xml:space="preserve">Two or </t>
  </si>
  <si>
    <t>Hispanic or Latino</t>
  </si>
  <si>
    <t xml:space="preserve"> not </t>
  </si>
  <si>
    <t>White</t>
  </si>
  <si>
    <t>African American</t>
  </si>
  <si>
    <t>Alaska native</t>
  </si>
  <si>
    <t>Asian</t>
  </si>
  <si>
    <t xml:space="preserve"> Islander</t>
  </si>
  <si>
    <t>more races</t>
  </si>
  <si>
    <t>(of any race)</t>
  </si>
  <si>
    <t>Area</t>
  </si>
  <si>
    <t>estimate</t>
  </si>
  <si>
    <t>Number</t>
  </si>
  <si>
    <t>Percent</t>
  </si>
  <si>
    <t xml:space="preserve">Prepared By: State Library of Iowa, State Data Center Program, 800-248-4483,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</si>
  <si>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</si>
  <si>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</si>
  <si>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</si>
  <si>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</si>
  <si>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</si>
  <si>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</si>
  <si>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</si>
  <si>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</si>
  <si>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</si>
  <si>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</si>
  <si>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</si>
  <si>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</si>
  <si>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</si>
  <si>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</si>
  <si>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</si>
  <si>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</si>
  <si>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</si>
  <si>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</si>
  <si>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</si>
  <si>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</si>
  <si>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</si>
  <si>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</si>
  <si>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</si>
  <si>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</si>
  <si>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</si>
  <si>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</si>
  <si>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</si>
  <si>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</si>
  <si>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</si>
  <si>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</si>
  <si>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</si>
  <si>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</si>
  <si>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</si>
  <si>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</si>
  <si>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</si>
  <si>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</si>
  <si>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</si>
  <si>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</si>
  <si>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</si>
  <si>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</si>
  <si>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</si>
  <si>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</si>
  <si>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</si>
  <si>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</si>
  <si>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</si>
  <si>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</si>
  <si>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</si>
  <si>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</si>
  <si>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</si>
  <si>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</si>
  <si>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</si>
  <si>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http://www.iowadatacenter.org</t>
  </si>
  <si>
    <t>http://www.census.gov/popest/estimates.php</t>
  </si>
  <si>
    <t>Source: U.S. Census Bureau, Population Division, (301) 457-2422, Released June 10, 2010</t>
  </si>
  <si>
    <t>Race and Hispanic or Latino Origin in the U.S. and States: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</si>
</sst>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 applyProtection="1" quotePrefix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 quotePrefix="1">
      <alignment horizontal="left" inden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 quotePrefix="1">
      <alignment horizontal="left"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10" fillId="0" borderId="0" xfId="53" applyFont="1" applyAlignment="1">
      <alignment horizontal="left" indent="1"/>
    </xf>
    <xf numFmtId="3" fontId="6" fillId="0" borderId="0" xfId="0" applyNumberFormat="1" applyFont="1" applyBorder="1" applyAlignment="1" quotePrefix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3" fontId="7" fillId="0" borderId="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17.8515625" style="1" customWidth="1"/>
    <col min="2" max="3" width="11.140625" style="1" customWidth="1"/>
    <col min="4" max="4" width="8.00390625" style="1" customWidth="1"/>
    <col min="5" max="5" width="10.140625" style="1" customWidth="1"/>
    <col min="6" max="6" width="8.00390625" style="1" customWidth="1"/>
    <col min="7" max="7" width="9.140625" style="1" customWidth="1"/>
    <col min="8" max="8" width="8.00390625" style="1" customWidth="1"/>
    <col min="9" max="9" width="10.57421875" style="1" bestFit="1" customWidth="1"/>
    <col min="10" max="10" width="9.28125" style="1" bestFit="1" customWidth="1"/>
    <col min="11" max="11" width="7.57421875" style="1" customWidth="1"/>
    <col min="12" max="12" width="9.28125" style="1" bestFit="1" customWidth="1"/>
    <col min="13" max="13" width="9.8515625" style="1" bestFit="1" customWidth="1"/>
    <col min="14" max="14" width="9.28125" style="1" bestFit="1" customWidth="1"/>
    <col min="15" max="15" width="10.140625" style="1" bestFit="1" customWidth="1"/>
    <col min="16" max="16" width="9.140625" style="1" customWidth="1"/>
    <col min="17" max="17" width="11.140625" style="1" bestFit="1" customWidth="1"/>
    <col min="18" max="16384" width="9.140625" style="1" customWidth="1"/>
  </cols>
  <sheetData>
    <row r="1" s="4" customFormat="1" ht="12.75">
      <c r="A1" s="4" t="s">
        <v>77</v>
      </c>
    </row>
    <row r="2" ht="12.75">
      <c r="A2" s="4"/>
    </row>
    <row r="3" spans="1:18" s="9" customFormat="1" ht="12.75">
      <c r="A3" s="5"/>
      <c r="B3" s="5"/>
      <c r="C3" s="32" t="s">
        <v>1</v>
      </c>
      <c r="D3" s="33"/>
      <c r="E3" s="33"/>
      <c r="F3" s="33"/>
      <c r="G3" s="33"/>
      <c r="H3" s="33"/>
      <c r="I3" s="33"/>
      <c r="J3" s="33"/>
      <c r="K3" s="34"/>
      <c r="L3" s="34"/>
      <c r="M3" s="6"/>
      <c r="N3" s="8"/>
      <c r="O3" s="6"/>
      <c r="P3" s="8"/>
      <c r="Q3" s="6"/>
      <c r="R3" s="8"/>
    </row>
    <row r="4" spans="1:18" s="9" customFormat="1" ht="12.75">
      <c r="A4" s="10"/>
      <c r="B4" s="11"/>
      <c r="C4" s="6"/>
      <c r="D4" s="8"/>
      <c r="E4" s="7"/>
      <c r="F4" s="8"/>
      <c r="G4" s="7"/>
      <c r="H4" s="8"/>
      <c r="I4" s="7"/>
      <c r="J4" s="8"/>
      <c r="K4" s="35" t="s">
        <v>2</v>
      </c>
      <c r="L4" s="36"/>
      <c r="M4" s="11"/>
      <c r="N4" s="12"/>
      <c r="O4" s="11"/>
      <c r="P4" s="12"/>
      <c r="Q4" s="37" t="s">
        <v>3</v>
      </c>
      <c r="R4" s="36"/>
    </row>
    <row r="5" spans="1:18" s="9" customFormat="1" ht="12.75">
      <c r="A5" s="10"/>
      <c r="B5" s="11" t="s">
        <v>4</v>
      </c>
      <c r="C5" s="11"/>
      <c r="D5" s="12"/>
      <c r="E5" s="35" t="s">
        <v>5</v>
      </c>
      <c r="F5" s="36"/>
      <c r="G5" s="37" t="s">
        <v>6</v>
      </c>
      <c r="H5" s="35"/>
      <c r="I5" s="11"/>
      <c r="J5" s="12"/>
      <c r="K5" s="35" t="s">
        <v>7</v>
      </c>
      <c r="L5" s="36"/>
      <c r="M5" s="37" t="s">
        <v>8</v>
      </c>
      <c r="N5" s="36"/>
      <c r="O5" s="35" t="s">
        <v>9</v>
      </c>
      <c r="P5" s="36"/>
      <c r="Q5" s="37" t="s">
        <v>10</v>
      </c>
      <c r="R5" s="36"/>
    </row>
    <row r="6" spans="1:18" s="9" customFormat="1" ht="12.75">
      <c r="A6" s="10"/>
      <c r="B6" s="11">
        <v>2007</v>
      </c>
      <c r="C6" s="38" t="s">
        <v>11</v>
      </c>
      <c r="D6" s="39"/>
      <c r="E6" s="37" t="s">
        <v>12</v>
      </c>
      <c r="F6" s="36"/>
      <c r="G6" s="37" t="s">
        <v>13</v>
      </c>
      <c r="H6" s="35"/>
      <c r="I6" s="38" t="s">
        <v>14</v>
      </c>
      <c r="J6" s="39"/>
      <c r="K6" s="35" t="s">
        <v>15</v>
      </c>
      <c r="L6" s="36"/>
      <c r="M6" s="38" t="s">
        <v>16</v>
      </c>
      <c r="N6" s="39"/>
      <c r="O6" s="35" t="s">
        <v>17</v>
      </c>
      <c r="P6" s="36"/>
      <c r="Q6" s="38" t="s">
        <v>9</v>
      </c>
      <c r="R6" s="39"/>
    </row>
    <row r="7" spans="1:18" s="9" customFormat="1" ht="12.75">
      <c r="A7" s="13" t="s">
        <v>18</v>
      </c>
      <c r="B7" s="14" t="s">
        <v>19</v>
      </c>
      <c r="C7" s="15" t="s">
        <v>20</v>
      </c>
      <c r="D7" s="16" t="s">
        <v>21</v>
      </c>
      <c r="E7" s="15" t="s">
        <v>20</v>
      </c>
      <c r="F7" s="16" t="s">
        <v>21</v>
      </c>
      <c r="G7" s="15" t="s">
        <v>20</v>
      </c>
      <c r="H7" s="16" t="s">
        <v>21</v>
      </c>
      <c r="I7" s="15" t="s">
        <v>20</v>
      </c>
      <c r="J7" s="16" t="s">
        <v>21</v>
      </c>
      <c r="K7" s="15" t="s">
        <v>20</v>
      </c>
      <c r="L7" s="16" t="s">
        <v>21</v>
      </c>
      <c r="M7" s="15" t="s">
        <v>20</v>
      </c>
      <c r="N7" s="16" t="s">
        <v>21</v>
      </c>
      <c r="O7" s="15" t="s">
        <v>20</v>
      </c>
      <c r="P7" s="16" t="s">
        <v>21</v>
      </c>
      <c r="Q7" s="15" t="s">
        <v>20</v>
      </c>
      <c r="R7" s="16" t="s">
        <v>21</v>
      </c>
    </row>
    <row r="8" spans="1:8" s="3" customFormat="1" ht="15.75" customHeight="1">
      <c r="A8" s="19"/>
      <c r="B8" s="20"/>
      <c r="C8" s="20"/>
      <c r="D8" s="20"/>
      <c r="E8" s="20"/>
      <c r="F8" s="20"/>
      <c r="G8" s="20"/>
      <c r="H8" s="20"/>
    </row>
    <row r="9" spans="1:18" s="17" customFormat="1" ht="15.75" customHeight="1">
      <c r="A9" s="22" t="s">
        <v>0</v>
      </c>
      <c r="B9" s="31">
        <v>307006550</v>
      </c>
      <c r="C9" s="31">
        <v>244298393</v>
      </c>
      <c r="D9" s="21">
        <f>C9/$B9</f>
        <v>0.7957432602008003</v>
      </c>
      <c r="E9" s="31">
        <v>39641060</v>
      </c>
      <c r="F9" s="21">
        <f>E9/$B9</f>
        <v>0.12912121907496762</v>
      </c>
      <c r="G9" s="31">
        <v>3151284</v>
      </c>
      <c r="H9" s="21">
        <f>G9/$B9</f>
        <v>0.01026454973029077</v>
      </c>
      <c r="I9" s="31">
        <v>14013954</v>
      </c>
      <c r="J9" s="21">
        <f>I9/$B9</f>
        <v>0.04564708472832257</v>
      </c>
      <c r="K9" s="31">
        <v>578353</v>
      </c>
      <c r="L9" s="21">
        <f>K9/$B9</f>
        <v>0.0018838458006840571</v>
      </c>
      <c r="M9" s="31">
        <v>5323506</v>
      </c>
      <c r="N9" s="21">
        <f>M9/$B9</f>
        <v>0.017340040464934706</v>
      </c>
      <c r="O9" s="31">
        <v>48419324</v>
      </c>
      <c r="P9" s="21">
        <f>O9/$B9</f>
        <v>0.1577143028381642</v>
      </c>
      <c r="Q9" s="31">
        <v>199851240</v>
      </c>
      <c r="R9" s="21">
        <f>Q9/$B9</f>
        <v>0.6509673490679596</v>
      </c>
    </row>
    <row r="10" spans="1:18" s="17" customFormat="1" ht="15.75" customHeight="1">
      <c r="A10" s="18"/>
      <c r="B10" s="31"/>
      <c r="C10" s="31"/>
      <c r="E10" s="31"/>
      <c r="G10" s="31"/>
      <c r="I10" s="31"/>
      <c r="K10" s="31"/>
      <c r="M10" s="31"/>
      <c r="O10" s="31"/>
      <c r="P10" s="21"/>
      <c r="Q10" s="31"/>
      <c r="R10" s="21"/>
    </row>
    <row r="11" spans="1:18" ht="15.75" customHeight="1">
      <c r="A11" s="28" t="s">
        <v>23</v>
      </c>
      <c r="B11" s="31">
        <v>4708708</v>
      </c>
      <c r="C11" s="31">
        <v>3340085</v>
      </c>
      <c r="D11" s="21">
        <f aca="true" t="shared" si="0" ref="D11:D61">C11/$B11</f>
        <v>0.70934213801323</v>
      </c>
      <c r="E11" s="31">
        <v>1240739</v>
      </c>
      <c r="F11" s="21">
        <f>E11/$B11</f>
        <v>0.26349881963375094</v>
      </c>
      <c r="G11" s="31">
        <v>24851</v>
      </c>
      <c r="H11" s="21">
        <f aca="true" t="shared" si="1" ref="H11:H61">G11/$B11</f>
        <v>0.005277668523934804</v>
      </c>
      <c r="I11" s="31">
        <v>49031</v>
      </c>
      <c r="J11" s="21">
        <f>I11/$B11</f>
        <v>0.010412835113156306</v>
      </c>
      <c r="K11" s="31">
        <v>2226</v>
      </c>
      <c r="L11" s="21">
        <f aca="true" t="shared" si="2" ref="L11:L61">K11/$B11</f>
        <v>0.0004727411425809373</v>
      </c>
      <c r="M11" s="31">
        <v>51776</v>
      </c>
      <c r="N11" s="21">
        <f aca="true" t="shared" si="3" ref="N11:N61">M11/$B11</f>
        <v>0.010995797573347083</v>
      </c>
      <c r="O11" s="31">
        <v>152516</v>
      </c>
      <c r="P11" s="21">
        <f aca="true" t="shared" si="4" ref="P11:P61">O11/$B11</f>
        <v>0.032390201303627235</v>
      </c>
      <c r="Q11" s="31">
        <v>3203141</v>
      </c>
      <c r="R11" s="21">
        <f aca="true" t="shared" si="5" ref="R11:R61">Q11/$B11</f>
        <v>0.6802590009828599</v>
      </c>
    </row>
    <row r="12" spans="1:18" ht="15.75" customHeight="1">
      <c r="A12" s="28" t="s">
        <v>24</v>
      </c>
      <c r="B12" s="31">
        <v>698473</v>
      </c>
      <c r="C12" s="31">
        <v>490858</v>
      </c>
      <c r="D12" s="21">
        <f t="shared" si="0"/>
        <v>0.7027587322630939</v>
      </c>
      <c r="E12" s="31">
        <v>29396</v>
      </c>
      <c r="F12" s="21">
        <f aca="true" t="shared" si="6" ref="F12:F61">E12/$B12</f>
        <v>0.04208609352115257</v>
      </c>
      <c r="G12" s="31">
        <v>106398</v>
      </c>
      <c r="H12" s="21">
        <f t="shared" si="1"/>
        <v>0.15232943864687684</v>
      </c>
      <c r="I12" s="31">
        <v>34590</v>
      </c>
      <c r="J12" s="21">
        <f>I12/$B12</f>
        <v>0.04952231510738425</v>
      </c>
      <c r="K12" s="31">
        <v>4724</v>
      </c>
      <c r="L12" s="21">
        <f t="shared" si="2"/>
        <v>0.006763325139268089</v>
      </c>
      <c r="M12" s="31">
        <v>32507</v>
      </c>
      <c r="N12" s="21">
        <f t="shared" si="3"/>
        <v>0.04654009532222434</v>
      </c>
      <c r="O12" s="31">
        <v>44480</v>
      </c>
      <c r="P12" s="21">
        <f t="shared" si="4"/>
        <v>0.06368177438497981</v>
      </c>
      <c r="Q12" s="31">
        <v>455117</v>
      </c>
      <c r="R12" s="21">
        <f t="shared" si="5"/>
        <v>0.6515885367079329</v>
      </c>
    </row>
    <row r="13" spans="1:18" ht="15.75" customHeight="1">
      <c r="A13" s="28" t="s">
        <v>25</v>
      </c>
      <c r="B13" s="31">
        <v>6595778</v>
      </c>
      <c r="C13" s="31">
        <v>5677252</v>
      </c>
      <c r="D13" s="21">
        <f t="shared" si="0"/>
        <v>0.8607403099376602</v>
      </c>
      <c r="E13" s="31">
        <v>290422</v>
      </c>
      <c r="F13" s="21">
        <f t="shared" si="6"/>
        <v>0.04403150015055085</v>
      </c>
      <c r="G13" s="31">
        <v>320587</v>
      </c>
      <c r="H13" s="21">
        <f t="shared" si="1"/>
        <v>0.04860488027341126</v>
      </c>
      <c r="I13" s="31">
        <v>173314</v>
      </c>
      <c r="J13" s="21">
        <f>I13/$B13</f>
        <v>0.026276505970940806</v>
      </c>
      <c r="K13" s="31">
        <v>13642</v>
      </c>
      <c r="L13" s="21">
        <f t="shared" si="2"/>
        <v>0.0020682927775919685</v>
      </c>
      <c r="M13" s="31">
        <v>120561</v>
      </c>
      <c r="N13" s="21">
        <f t="shared" si="3"/>
        <v>0.018278510889844987</v>
      </c>
      <c r="O13" s="31">
        <v>2031650</v>
      </c>
      <c r="P13" s="21">
        <f t="shared" si="4"/>
        <v>0.30802279882676464</v>
      </c>
      <c r="Q13" s="31">
        <v>3780491</v>
      </c>
      <c r="R13" s="21">
        <f t="shared" si="5"/>
        <v>0.5731683207045477</v>
      </c>
    </row>
    <row r="14" spans="1:18" ht="15.75" customHeight="1">
      <c r="A14" s="28" t="s">
        <v>26</v>
      </c>
      <c r="B14" s="31">
        <v>2889450</v>
      </c>
      <c r="C14" s="31">
        <v>2328347</v>
      </c>
      <c r="D14" s="21">
        <f t="shared" si="0"/>
        <v>0.8058097561819724</v>
      </c>
      <c r="E14" s="31">
        <v>455447</v>
      </c>
      <c r="F14" s="21">
        <f t="shared" si="6"/>
        <v>0.1576241153160636</v>
      </c>
      <c r="G14" s="31">
        <v>25195</v>
      </c>
      <c r="H14" s="21">
        <f t="shared" si="1"/>
        <v>0.008719652529028015</v>
      </c>
      <c r="I14" s="31">
        <v>33713</v>
      </c>
      <c r="J14" s="21">
        <f>I14/$B14</f>
        <v>0.011667618404886743</v>
      </c>
      <c r="K14" s="31">
        <v>3480</v>
      </c>
      <c r="L14" s="21">
        <f t="shared" si="2"/>
        <v>0.0012043814566786066</v>
      </c>
      <c r="M14" s="31">
        <v>43268</v>
      </c>
      <c r="N14" s="21">
        <f t="shared" si="3"/>
        <v>0.014974476111370675</v>
      </c>
      <c r="O14" s="31">
        <v>172991</v>
      </c>
      <c r="P14" s="21">
        <f t="shared" si="4"/>
        <v>0.05986987142881863</v>
      </c>
      <c r="Q14" s="31">
        <v>2169749</v>
      </c>
      <c r="R14" s="21">
        <f t="shared" si="5"/>
        <v>0.7509211095537213</v>
      </c>
    </row>
    <row r="15" spans="1:18" ht="15.75" customHeight="1">
      <c r="A15" s="28" t="s">
        <v>27</v>
      </c>
      <c r="B15" s="31">
        <v>36961664</v>
      </c>
      <c r="C15" s="31">
        <v>28244628</v>
      </c>
      <c r="D15" s="21">
        <f t="shared" si="0"/>
        <v>0.7641600767757643</v>
      </c>
      <c r="E15" s="31">
        <v>2453695</v>
      </c>
      <c r="F15" s="21">
        <f t="shared" si="6"/>
        <v>0.06638486297586602</v>
      </c>
      <c r="G15" s="31">
        <v>447424</v>
      </c>
      <c r="H15" s="21">
        <f t="shared" si="1"/>
        <v>0.012105082714890757</v>
      </c>
      <c r="I15" s="31">
        <v>4689992</v>
      </c>
      <c r="J15" s="21">
        <f>I15/$B15</f>
        <v>0.12688801023676857</v>
      </c>
      <c r="K15" s="31">
        <v>159458</v>
      </c>
      <c r="L15" s="21">
        <f t="shared" si="2"/>
        <v>0.004314145596908191</v>
      </c>
      <c r="M15" s="31">
        <v>966467</v>
      </c>
      <c r="N15" s="21">
        <f t="shared" si="3"/>
        <v>0.02614782169980226</v>
      </c>
      <c r="O15" s="31">
        <v>13681375</v>
      </c>
      <c r="P15" s="21">
        <f t="shared" si="4"/>
        <v>0.37015040773056107</v>
      </c>
      <c r="Q15" s="31">
        <v>15412631</v>
      </c>
      <c r="R15" s="21">
        <f t="shared" si="5"/>
        <v>0.4169896409425723</v>
      </c>
    </row>
    <row r="16" spans="1:18" ht="15.75" customHeight="1">
      <c r="A16" s="28" t="s">
        <v>28</v>
      </c>
      <c r="B16" s="31">
        <v>5024748</v>
      </c>
      <c r="C16" s="31">
        <v>4495567</v>
      </c>
      <c r="D16" s="21">
        <f t="shared" si="0"/>
        <v>0.8946850667933994</v>
      </c>
      <c r="E16" s="31">
        <v>221919</v>
      </c>
      <c r="F16" s="21">
        <f t="shared" si="6"/>
        <v>0.04416519992644407</v>
      </c>
      <c r="G16" s="31">
        <v>62231</v>
      </c>
      <c r="H16" s="21">
        <f t="shared" si="1"/>
        <v>0.01238489970044269</v>
      </c>
      <c r="I16" s="31">
        <v>136984</v>
      </c>
      <c r="J16" s="21">
        <f>I16/$B16</f>
        <v>0.02726186467460657</v>
      </c>
      <c r="K16" s="31">
        <v>7703</v>
      </c>
      <c r="L16" s="21">
        <f t="shared" si="2"/>
        <v>0.001533012202801016</v>
      </c>
      <c r="M16" s="31">
        <v>100344</v>
      </c>
      <c r="N16" s="21">
        <f t="shared" si="3"/>
        <v>0.019969956702306266</v>
      </c>
      <c r="O16" s="31">
        <v>1018204</v>
      </c>
      <c r="P16" s="21">
        <f t="shared" si="4"/>
        <v>0.20263782382718495</v>
      </c>
      <c r="Q16" s="31">
        <v>3552914</v>
      </c>
      <c r="R16" s="21">
        <f t="shared" si="5"/>
        <v>0.7070830218749279</v>
      </c>
    </row>
    <row r="17" spans="1:18" ht="15.75" customHeight="1">
      <c r="A17" s="28" t="s">
        <v>29</v>
      </c>
      <c r="B17" s="31">
        <v>3518288</v>
      </c>
      <c r="C17" s="31">
        <v>2956387</v>
      </c>
      <c r="D17" s="21">
        <f t="shared" si="0"/>
        <v>0.84029135761484</v>
      </c>
      <c r="E17" s="31">
        <v>366375</v>
      </c>
      <c r="F17" s="21">
        <f t="shared" si="6"/>
        <v>0.10413445402991454</v>
      </c>
      <c r="G17" s="31">
        <v>13586</v>
      </c>
      <c r="H17" s="21">
        <f t="shared" si="1"/>
        <v>0.003861537202184699</v>
      </c>
      <c r="I17" s="31">
        <v>126996</v>
      </c>
      <c r="J17" s="21">
        <f>I17/$B17</f>
        <v>0.03609596485563433</v>
      </c>
      <c r="K17" s="31">
        <v>2872</v>
      </c>
      <c r="L17" s="21">
        <f t="shared" si="2"/>
        <v>0.0008163061125183612</v>
      </c>
      <c r="M17" s="31">
        <v>52072</v>
      </c>
      <c r="N17" s="21">
        <f t="shared" si="3"/>
        <v>0.014800380184908115</v>
      </c>
      <c r="O17" s="31">
        <v>434471</v>
      </c>
      <c r="P17" s="21">
        <f t="shared" si="4"/>
        <v>0.12348932207937496</v>
      </c>
      <c r="Q17" s="31">
        <v>2575116</v>
      </c>
      <c r="R17" s="21">
        <f t="shared" si="5"/>
        <v>0.7319230261991059</v>
      </c>
    </row>
    <row r="18" spans="1:18" ht="15.75" customHeight="1">
      <c r="A18" s="28" t="s">
        <v>30</v>
      </c>
      <c r="B18" s="31">
        <v>885122</v>
      </c>
      <c r="C18" s="31">
        <v>654500</v>
      </c>
      <c r="D18" s="21">
        <f t="shared" si="0"/>
        <v>0.7394460876579726</v>
      </c>
      <c r="E18" s="31">
        <v>187198</v>
      </c>
      <c r="F18" s="21">
        <f t="shared" si="6"/>
        <v>0.21149400873551893</v>
      </c>
      <c r="G18" s="31">
        <v>3474</v>
      </c>
      <c r="H18" s="21">
        <f t="shared" si="1"/>
        <v>0.0039248826715413245</v>
      </c>
      <c r="I18" s="31">
        <v>26512</v>
      </c>
      <c r="J18" s="21">
        <f>I18/$B18</f>
        <v>0.02995293304199873</v>
      </c>
      <c r="K18" s="31">
        <v>530</v>
      </c>
      <c r="L18" s="21">
        <f t="shared" si="2"/>
        <v>0.0005987875117780374</v>
      </c>
      <c r="M18" s="31">
        <v>12908</v>
      </c>
      <c r="N18" s="21">
        <f t="shared" si="3"/>
        <v>0.014583300381190389</v>
      </c>
      <c r="O18" s="31">
        <v>63892</v>
      </c>
      <c r="P18" s="21">
        <f t="shared" si="4"/>
        <v>0.07218439943872144</v>
      </c>
      <c r="Q18" s="31">
        <v>597837</v>
      </c>
      <c r="R18" s="21">
        <f t="shared" si="5"/>
        <v>0.675428923922352</v>
      </c>
    </row>
    <row r="19" spans="1:18" ht="15.75" customHeight="1">
      <c r="A19" s="28" t="s">
        <v>31</v>
      </c>
      <c r="B19" s="31">
        <v>599657</v>
      </c>
      <c r="C19" s="31">
        <v>243617</v>
      </c>
      <c r="D19" s="21">
        <f t="shared" si="0"/>
        <v>0.40626057896430795</v>
      </c>
      <c r="E19" s="31">
        <v>323931</v>
      </c>
      <c r="F19" s="21">
        <f t="shared" si="6"/>
        <v>0.5401938107951713</v>
      </c>
      <c r="G19" s="31">
        <v>2352</v>
      </c>
      <c r="H19" s="21">
        <f t="shared" si="1"/>
        <v>0.003922242215132985</v>
      </c>
      <c r="I19" s="31">
        <v>19437</v>
      </c>
      <c r="J19" s="21">
        <f>I19/$B19</f>
        <v>0.03241352973449822</v>
      </c>
      <c r="K19" s="31">
        <v>590</v>
      </c>
      <c r="L19" s="21">
        <f t="shared" si="2"/>
        <v>0.0009838957937621006</v>
      </c>
      <c r="M19" s="31">
        <v>9730</v>
      </c>
      <c r="N19" s="21">
        <f t="shared" si="3"/>
        <v>0.016225942497127523</v>
      </c>
      <c r="O19" s="31">
        <v>53025</v>
      </c>
      <c r="P19" s="21">
        <f t="shared" si="4"/>
        <v>0.08842554993938201</v>
      </c>
      <c r="Q19" s="31">
        <v>201158</v>
      </c>
      <c r="R19" s="21">
        <f t="shared" si="5"/>
        <v>0.33545510183321464</v>
      </c>
    </row>
    <row r="20" spans="1:18" ht="15.75" customHeight="1">
      <c r="A20" s="28" t="s">
        <v>32</v>
      </c>
      <c r="B20" s="31">
        <v>18537969</v>
      </c>
      <c r="C20" s="31">
        <v>14725600</v>
      </c>
      <c r="D20" s="21">
        <f t="shared" si="0"/>
        <v>0.794348075563186</v>
      </c>
      <c r="E20" s="31">
        <v>2983327</v>
      </c>
      <c r="F20" s="21">
        <f t="shared" si="6"/>
        <v>0.16093062837681948</v>
      </c>
      <c r="G20" s="31">
        <v>93723</v>
      </c>
      <c r="H20" s="21">
        <f t="shared" si="1"/>
        <v>0.005055731833406346</v>
      </c>
      <c r="I20" s="31">
        <v>445494</v>
      </c>
      <c r="J20" s="21">
        <f>I20/$B20</f>
        <v>0.024031435158835362</v>
      </c>
      <c r="K20" s="31">
        <v>18635</v>
      </c>
      <c r="L20" s="21">
        <f t="shared" si="2"/>
        <v>0.0010052341764084296</v>
      </c>
      <c r="M20" s="31">
        <v>271190</v>
      </c>
      <c r="N20" s="21">
        <f t="shared" si="3"/>
        <v>0.014628894891344354</v>
      </c>
      <c r="O20" s="31">
        <v>3992297</v>
      </c>
      <c r="P20" s="21">
        <f t="shared" si="4"/>
        <v>0.21535784205918135</v>
      </c>
      <c r="Q20" s="31">
        <v>11027619</v>
      </c>
      <c r="R20" s="21">
        <f t="shared" si="5"/>
        <v>0.5948666221202549</v>
      </c>
    </row>
    <row r="21" spans="1:18" ht="15.75" customHeight="1">
      <c r="A21" s="28" t="s">
        <v>33</v>
      </c>
      <c r="B21" s="31">
        <v>9829211</v>
      </c>
      <c r="C21" s="31">
        <v>6391950</v>
      </c>
      <c r="D21" s="21">
        <f t="shared" si="0"/>
        <v>0.6503014331465669</v>
      </c>
      <c r="E21" s="31">
        <v>2970607</v>
      </c>
      <c r="F21" s="21">
        <f t="shared" si="6"/>
        <v>0.30222232486412187</v>
      </c>
      <c r="G21" s="31">
        <v>37427</v>
      </c>
      <c r="H21" s="21">
        <f t="shared" si="1"/>
        <v>0.0038077318718664193</v>
      </c>
      <c r="I21" s="31">
        <v>290045</v>
      </c>
      <c r="J21" s="21">
        <f>I21/$B21</f>
        <v>0.02950847224665337</v>
      </c>
      <c r="K21" s="31">
        <v>8792</v>
      </c>
      <c r="L21" s="21">
        <f t="shared" si="2"/>
        <v>0.0008944766777313052</v>
      </c>
      <c r="M21" s="31">
        <v>130390</v>
      </c>
      <c r="N21" s="21">
        <f t="shared" si="3"/>
        <v>0.013265561193060155</v>
      </c>
      <c r="O21" s="31">
        <v>819887</v>
      </c>
      <c r="P21" s="21">
        <f t="shared" si="4"/>
        <v>0.08341330753811267</v>
      </c>
      <c r="Q21" s="31">
        <v>5648743</v>
      </c>
      <c r="R21" s="21">
        <f t="shared" si="5"/>
        <v>0.5746893621471754</v>
      </c>
    </row>
    <row r="22" spans="1:18" ht="15.75" customHeight="1">
      <c r="A22" s="28" t="s">
        <v>34</v>
      </c>
      <c r="B22" s="31">
        <v>1295178</v>
      </c>
      <c r="C22" s="31">
        <v>391377</v>
      </c>
      <c r="D22" s="21">
        <f t="shared" si="0"/>
        <v>0.30218008644371663</v>
      </c>
      <c r="E22" s="31">
        <v>41553</v>
      </c>
      <c r="F22" s="21">
        <f t="shared" si="6"/>
        <v>0.032082848843942684</v>
      </c>
      <c r="G22" s="31">
        <v>8136</v>
      </c>
      <c r="H22" s="21">
        <f t="shared" si="1"/>
        <v>0.006281762043518342</v>
      </c>
      <c r="I22" s="31">
        <v>502372</v>
      </c>
      <c r="J22" s="21">
        <f>I22/$B22</f>
        <v>0.38787873172644993</v>
      </c>
      <c r="K22" s="31">
        <v>118711</v>
      </c>
      <c r="L22" s="21">
        <f t="shared" si="2"/>
        <v>0.09165612757474262</v>
      </c>
      <c r="M22" s="31">
        <v>233029</v>
      </c>
      <c r="N22" s="21">
        <f t="shared" si="3"/>
        <v>0.17992044336762977</v>
      </c>
      <c r="O22" s="31">
        <v>115967</v>
      </c>
      <c r="P22" s="21">
        <f t="shared" si="4"/>
        <v>0.08953749986488344</v>
      </c>
      <c r="Q22" s="31">
        <v>324492</v>
      </c>
      <c r="R22" s="21">
        <f t="shared" si="5"/>
        <v>0.250538536015899</v>
      </c>
    </row>
    <row r="23" spans="1:18" ht="15.75" customHeight="1">
      <c r="A23" s="28" t="s">
        <v>35</v>
      </c>
      <c r="B23" s="31">
        <v>1545801</v>
      </c>
      <c r="C23" s="31">
        <v>1459145</v>
      </c>
      <c r="D23" s="21">
        <f t="shared" si="0"/>
        <v>0.9439410376885511</v>
      </c>
      <c r="E23" s="31">
        <v>15827</v>
      </c>
      <c r="F23" s="21">
        <f t="shared" si="6"/>
        <v>0.010238704723311733</v>
      </c>
      <c r="G23" s="31">
        <v>23986</v>
      </c>
      <c r="H23" s="21">
        <f t="shared" si="1"/>
        <v>0.015516874423033754</v>
      </c>
      <c r="I23" s="31">
        <v>18301</v>
      </c>
      <c r="J23" s="21">
        <f>I23/$B23</f>
        <v>0.011839169466186138</v>
      </c>
      <c r="K23" s="31">
        <v>2186</v>
      </c>
      <c r="L23" s="21">
        <f t="shared" si="2"/>
        <v>0.0014141535682794875</v>
      </c>
      <c r="M23" s="31">
        <v>26356</v>
      </c>
      <c r="N23" s="21">
        <f t="shared" si="3"/>
        <v>0.017050060130637774</v>
      </c>
      <c r="O23" s="31">
        <v>165285</v>
      </c>
      <c r="P23" s="21">
        <f t="shared" si="4"/>
        <v>0.1069251475448651</v>
      </c>
      <c r="Q23" s="31">
        <v>1306274</v>
      </c>
      <c r="R23" s="21">
        <f t="shared" si="5"/>
        <v>0.8450466780652879</v>
      </c>
    </row>
    <row r="24" spans="1:18" ht="15.75" customHeight="1">
      <c r="A24" s="28" t="s">
        <v>36</v>
      </c>
      <c r="B24" s="31">
        <v>12910409</v>
      </c>
      <c r="C24" s="31">
        <v>10195829</v>
      </c>
      <c r="D24" s="21">
        <f t="shared" si="0"/>
        <v>0.7897371028291977</v>
      </c>
      <c r="E24" s="31">
        <v>1926551</v>
      </c>
      <c r="F24" s="21">
        <f t="shared" si="6"/>
        <v>0.1492246295218068</v>
      </c>
      <c r="G24" s="31">
        <v>45873</v>
      </c>
      <c r="H24" s="21">
        <f t="shared" si="1"/>
        <v>0.0035531794538809732</v>
      </c>
      <c r="I24" s="31">
        <v>567673</v>
      </c>
      <c r="J24" s="21">
        <f>I24/$B24</f>
        <v>0.04397017941104732</v>
      </c>
      <c r="K24" s="31">
        <v>9325</v>
      </c>
      <c r="L24" s="21">
        <f t="shared" si="2"/>
        <v>0.0007222854055204602</v>
      </c>
      <c r="M24" s="31">
        <v>165158</v>
      </c>
      <c r="N24" s="21">
        <f t="shared" si="3"/>
        <v>0.012792623378546721</v>
      </c>
      <c r="O24" s="31">
        <v>1968599</v>
      </c>
      <c r="P24" s="21">
        <f t="shared" si="4"/>
        <v>0.15248153640988446</v>
      </c>
      <c r="Q24" s="31">
        <v>8338165</v>
      </c>
      <c r="R24" s="21">
        <f t="shared" si="5"/>
        <v>0.6458482453964084</v>
      </c>
    </row>
    <row r="25" spans="1:18" ht="15.75" customHeight="1">
      <c r="A25" s="28" t="s">
        <v>37</v>
      </c>
      <c r="B25" s="31">
        <v>6423113</v>
      </c>
      <c r="C25" s="31">
        <v>5637786</v>
      </c>
      <c r="D25" s="21">
        <f t="shared" si="0"/>
        <v>0.8777342076964861</v>
      </c>
      <c r="E25" s="31">
        <v>588163</v>
      </c>
      <c r="F25" s="21">
        <f t="shared" si="6"/>
        <v>0.09156977309911876</v>
      </c>
      <c r="G25" s="31">
        <v>20698</v>
      </c>
      <c r="H25" s="21">
        <f t="shared" si="1"/>
        <v>0.003222425014163693</v>
      </c>
      <c r="I25" s="31">
        <v>93813</v>
      </c>
      <c r="J25" s="21">
        <f>I25/$B25</f>
        <v>0.014605534730589358</v>
      </c>
      <c r="K25" s="31">
        <v>3276</v>
      </c>
      <c r="L25" s="21">
        <f t="shared" si="2"/>
        <v>0.0005100330634071049</v>
      </c>
      <c r="M25" s="31">
        <v>79377</v>
      </c>
      <c r="N25" s="21">
        <f t="shared" si="3"/>
        <v>0.012358026396234971</v>
      </c>
      <c r="O25" s="31">
        <v>350676</v>
      </c>
      <c r="P25" s="21">
        <f t="shared" si="4"/>
        <v>0.05459595682031439</v>
      </c>
      <c r="Q25" s="31">
        <v>5314946</v>
      </c>
      <c r="R25" s="21">
        <f t="shared" si="5"/>
        <v>0.8274719750376492</v>
      </c>
    </row>
    <row r="26" spans="1:18" s="24" customFormat="1" ht="15.75" customHeight="1">
      <c r="A26" s="29" t="s">
        <v>38</v>
      </c>
      <c r="B26" s="40">
        <v>3007856</v>
      </c>
      <c r="C26" s="40">
        <v>2824723</v>
      </c>
      <c r="D26" s="23">
        <f t="shared" si="0"/>
        <v>0.9391151039145491</v>
      </c>
      <c r="E26" s="40">
        <v>84054</v>
      </c>
      <c r="F26" s="23">
        <f t="shared" si="6"/>
        <v>0.027944821826576805</v>
      </c>
      <c r="G26" s="40">
        <v>13248</v>
      </c>
      <c r="H26" s="23">
        <f t="shared" si="1"/>
        <v>0.004404466171252879</v>
      </c>
      <c r="I26" s="40">
        <v>49975</v>
      </c>
      <c r="J26" s="23">
        <f>I26/$B26</f>
        <v>0.016614824645860705</v>
      </c>
      <c r="K26" s="40">
        <v>1609</v>
      </c>
      <c r="L26" s="23">
        <f t="shared" si="2"/>
        <v>0.0005349325233654803</v>
      </c>
      <c r="M26" s="40">
        <v>34247</v>
      </c>
      <c r="N26" s="23">
        <f t="shared" si="3"/>
        <v>0.01138585091839503</v>
      </c>
      <c r="O26" s="40">
        <v>134402</v>
      </c>
      <c r="P26" s="23">
        <f t="shared" si="4"/>
        <v>0.04468365506859371</v>
      </c>
      <c r="Q26" s="40">
        <v>2701186</v>
      </c>
      <c r="R26" s="23">
        <f t="shared" si="5"/>
        <v>0.8980436563452505</v>
      </c>
    </row>
    <row r="27" spans="1:18" ht="15.75" customHeight="1">
      <c r="A27" s="28" t="s">
        <v>39</v>
      </c>
      <c r="B27" s="31">
        <v>2818747</v>
      </c>
      <c r="C27" s="31">
        <v>2495350</v>
      </c>
      <c r="D27" s="21">
        <f t="shared" si="0"/>
        <v>0.8852692348763476</v>
      </c>
      <c r="E27" s="31">
        <v>174689</v>
      </c>
      <c r="F27" s="21">
        <f t="shared" si="6"/>
        <v>0.06197399057098775</v>
      </c>
      <c r="G27" s="31">
        <v>29355</v>
      </c>
      <c r="H27" s="21">
        <f t="shared" si="1"/>
        <v>0.010414201771212528</v>
      </c>
      <c r="I27" s="31">
        <v>64863</v>
      </c>
      <c r="J27" s="21">
        <f>I27/$B27</f>
        <v>0.023011288349043032</v>
      </c>
      <c r="K27" s="31">
        <v>2237</v>
      </c>
      <c r="L27" s="21">
        <f t="shared" si="2"/>
        <v>0.0007936150353330753</v>
      </c>
      <c r="M27" s="31">
        <v>52253</v>
      </c>
      <c r="N27" s="21">
        <f t="shared" si="3"/>
        <v>0.018537669397076077</v>
      </c>
      <c r="O27" s="31">
        <v>263307</v>
      </c>
      <c r="P27" s="21">
        <f t="shared" si="4"/>
        <v>0.0934127823461985</v>
      </c>
      <c r="Q27" s="31">
        <v>2252980</v>
      </c>
      <c r="R27" s="21">
        <f t="shared" si="5"/>
        <v>0.7992842209676853</v>
      </c>
    </row>
    <row r="28" spans="1:18" ht="15.75" customHeight="1">
      <c r="A28" s="28" t="s">
        <v>40</v>
      </c>
      <c r="B28" s="31">
        <v>4314113</v>
      </c>
      <c r="C28" s="31">
        <v>3865858</v>
      </c>
      <c r="D28" s="21">
        <f t="shared" si="0"/>
        <v>0.8960956748235385</v>
      </c>
      <c r="E28" s="31">
        <v>339435</v>
      </c>
      <c r="F28" s="21">
        <f t="shared" si="6"/>
        <v>0.07868013656573206</v>
      </c>
      <c r="G28" s="31">
        <v>11593</v>
      </c>
      <c r="H28" s="21">
        <f t="shared" si="1"/>
        <v>0.0026872267833503664</v>
      </c>
      <c r="I28" s="31">
        <v>46111</v>
      </c>
      <c r="J28" s="21">
        <f>I28/$B28</f>
        <v>0.010688408022692034</v>
      </c>
      <c r="K28" s="31">
        <v>2439</v>
      </c>
      <c r="L28" s="21">
        <f t="shared" si="2"/>
        <v>0.0005653537586984856</v>
      </c>
      <c r="M28" s="31">
        <v>48677</v>
      </c>
      <c r="N28" s="21">
        <f t="shared" si="3"/>
        <v>0.011283200045988597</v>
      </c>
      <c r="O28" s="31">
        <v>115416</v>
      </c>
      <c r="P28" s="21">
        <f t="shared" si="4"/>
        <v>0.026753123990957122</v>
      </c>
      <c r="Q28" s="31">
        <v>3763087</v>
      </c>
      <c r="R28" s="21">
        <f t="shared" si="5"/>
        <v>0.8722736284376418</v>
      </c>
    </row>
    <row r="29" spans="1:18" ht="15.75" customHeight="1">
      <c r="A29" s="28" t="s">
        <v>41</v>
      </c>
      <c r="B29" s="31">
        <v>4492076</v>
      </c>
      <c r="C29" s="31">
        <v>2902958</v>
      </c>
      <c r="D29" s="21">
        <f t="shared" si="0"/>
        <v>0.6462397341451925</v>
      </c>
      <c r="E29" s="31">
        <v>1443141</v>
      </c>
      <c r="F29" s="21">
        <f t="shared" si="6"/>
        <v>0.32126370969680834</v>
      </c>
      <c r="G29" s="31">
        <v>29025</v>
      </c>
      <c r="H29" s="21">
        <f t="shared" si="1"/>
        <v>0.006461377768319147</v>
      </c>
      <c r="I29" s="31">
        <v>65928</v>
      </c>
      <c r="J29" s="21">
        <f>I29/$B29</f>
        <v>0.014676510370706105</v>
      </c>
      <c r="K29" s="31">
        <v>1944</v>
      </c>
      <c r="L29" s="21">
        <f t="shared" si="2"/>
        <v>0.0004327620458781196</v>
      </c>
      <c r="M29" s="31">
        <v>49080</v>
      </c>
      <c r="N29" s="21">
        <f t="shared" si="3"/>
        <v>0.010925905973095736</v>
      </c>
      <c r="O29" s="31">
        <v>162981</v>
      </c>
      <c r="P29" s="21">
        <f t="shared" si="4"/>
        <v>0.03628188837410587</v>
      </c>
      <c r="Q29" s="31">
        <v>2760467</v>
      </c>
      <c r="R29" s="21">
        <f t="shared" si="5"/>
        <v>0.6145192111620551</v>
      </c>
    </row>
    <row r="30" spans="1:18" ht="15.75" customHeight="1">
      <c r="A30" s="28" t="s">
        <v>42</v>
      </c>
      <c r="B30" s="31">
        <v>1318301</v>
      </c>
      <c r="C30" s="31">
        <v>1267444</v>
      </c>
      <c r="D30" s="21">
        <f t="shared" si="0"/>
        <v>0.961422315540988</v>
      </c>
      <c r="E30" s="31">
        <v>15327</v>
      </c>
      <c r="F30" s="21">
        <f t="shared" si="6"/>
        <v>0.011626328129918736</v>
      </c>
      <c r="G30" s="31">
        <v>8067</v>
      </c>
      <c r="H30" s="21">
        <f t="shared" si="1"/>
        <v>0.0061192398397634535</v>
      </c>
      <c r="I30" s="31">
        <v>12757</v>
      </c>
      <c r="J30" s="21">
        <f>I30/$B30</f>
        <v>0.00967684921728801</v>
      </c>
      <c r="K30" s="31">
        <v>484</v>
      </c>
      <c r="L30" s="21">
        <f t="shared" si="2"/>
        <v>0.00036713921934368557</v>
      </c>
      <c r="M30" s="31">
        <v>14222</v>
      </c>
      <c r="N30" s="21">
        <f t="shared" si="3"/>
        <v>0.010788128052698132</v>
      </c>
      <c r="O30" s="31">
        <v>18265</v>
      </c>
      <c r="P30" s="21">
        <f t="shared" si="4"/>
        <v>0.013854954217587638</v>
      </c>
      <c r="Q30" s="31">
        <v>1251230</v>
      </c>
      <c r="R30" s="21">
        <f t="shared" si="5"/>
        <v>0.9491231516929746</v>
      </c>
    </row>
    <row r="31" spans="1:18" ht="15.75" customHeight="1">
      <c r="A31" s="28" t="s">
        <v>43</v>
      </c>
      <c r="B31" s="31">
        <v>5699478</v>
      </c>
      <c r="C31" s="31">
        <v>3588912</v>
      </c>
      <c r="D31" s="21">
        <f t="shared" si="0"/>
        <v>0.6296913506815888</v>
      </c>
      <c r="E31" s="31">
        <v>1691143</v>
      </c>
      <c r="F31" s="21">
        <f t="shared" si="6"/>
        <v>0.29671892759301816</v>
      </c>
      <c r="G31" s="31">
        <v>21134</v>
      </c>
      <c r="H31" s="21">
        <f t="shared" si="1"/>
        <v>0.0037080588783744758</v>
      </c>
      <c r="I31" s="31">
        <v>297997</v>
      </c>
      <c r="J31" s="21">
        <f>I31/$B31</f>
        <v>0.05228496364052989</v>
      </c>
      <c r="K31" s="31">
        <v>4778</v>
      </c>
      <c r="L31" s="21">
        <f t="shared" si="2"/>
        <v>0.0008383223867168186</v>
      </c>
      <c r="M31" s="31">
        <v>95514</v>
      </c>
      <c r="N31" s="21">
        <f t="shared" si="3"/>
        <v>0.016758376819771915</v>
      </c>
      <c r="O31" s="31">
        <v>411133</v>
      </c>
      <c r="P31" s="21">
        <f t="shared" si="4"/>
        <v>0.07213520255714646</v>
      </c>
      <c r="Q31" s="31">
        <v>3239223</v>
      </c>
      <c r="R31" s="21">
        <f t="shared" si="5"/>
        <v>0.568336784526583</v>
      </c>
    </row>
    <row r="32" spans="1:18" ht="15.75" customHeight="1">
      <c r="A32" s="28" t="s">
        <v>44</v>
      </c>
      <c r="B32" s="31">
        <v>6593587</v>
      </c>
      <c r="C32" s="31">
        <v>5664723</v>
      </c>
      <c r="D32" s="21">
        <f t="shared" si="0"/>
        <v>0.8591261478767171</v>
      </c>
      <c r="E32" s="31">
        <v>468838</v>
      </c>
      <c r="F32" s="21">
        <f t="shared" si="6"/>
        <v>0.07110515111122367</v>
      </c>
      <c r="G32" s="31">
        <v>20812</v>
      </c>
      <c r="H32" s="21">
        <f t="shared" si="1"/>
        <v>0.003156400302293729</v>
      </c>
      <c r="I32" s="31">
        <v>334709</v>
      </c>
      <c r="J32" s="21">
        <f>I32/$B32</f>
        <v>0.050762809378264065</v>
      </c>
      <c r="K32" s="31">
        <v>5653</v>
      </c>
      <c r="L32" s="21">
        <f t="shared" si="2"/>
        <v>0.0008573482081907769</v>
      </c>
      <c r="M32" s="31">
        <v>98852</v>
      </c>
      <c r="N32" s="21">
        <f t="shared" si="3"/>
        <v>0.014992143123310575</v>
      </c>
      <c r="O32" s="31">
        <v>582881</v>
      </c>
      <c r="P32" s="21">
        <f t="shared" si="4"/>
        <v>0.08840119952917888</v>
      </c>
      <c r="Q32" s="31">
        <v>5188241</v>
      </c>
      <c r="R32" s="21">
        <f t="shared" si="5"/>
        <v>0.7868616884861002</v>
      </c>
    </row>
    <row r="33" spans="1:18" ht="15.75" customHeight="1">
      <c r="A33" s="28" t="s">
        <v>45</v>
      </c>
      <c r="B33" s="31">
        <v>9969727</v>
      </c>
      <c r="C33" s="31">
        <v>8091776</v>
      </c>
      <c r="D33" s="21">
        <f t="shared" si="0"/>
        <v>0.8116346616110953</v>
      </c>
      <c r="E33" s="31">
        <v>1413582</v>
      </c>
      <c r="F33" s="21">
        <f t="shared" si="6"/>
        <v>0.14178743309621217</v>
      </c>
      <c r="G33" s="31">
        <v>62485</v>
      </c>
      <c r="H33" s="21">
        <f t="shared" si="1"/>
        <v>0.006267473522594952</v>
      </c>
      <c r="I33" s="31">
        <v>241597</v>
      </c>
      <c r="J33" s="21">
        <f>I33/$B33</f>
        <v>0.02423306074479271</v>
      </c>
      <c r="K33" s="31">
        <v>4437</v>
      </c>
      <c r="L33" s="21">
        <f t="shared" si="2"/>
        <v>0.00044504729166606067</v>
      </c>
      <c r="M33" s="31">
        <v>155850</v>
      </c>
      <c r="N33" s="21">
        <f t="shared" si="3"/>
        <v>0.015632323733638844</v>
      </c>
      <c r="O33" s="31">
        <v>421106</v>
      </c>
      <c r="P33" s="21">
        <f t="shared" si="4"/>
        <v>0.04223846851573769</v>
      </c>
      <c r="Q33" s="31">
        <v>7715494</v>
      </c>
      <c r="R33" s="21">
        <f t="shared" si="5"/>
        <v>0.7738922038687719</v>
      </c>
    </row>
    <row r="34" spans="1:18" ht="15.75" customHeight="1">
      <c r="A34" s="28" t="s">
        <v>46</v>
      </c>
      <c r="B34" s="31">
        <v>5266214</v>
      </c>
      <c r="C34" s="31">
        <v>4664703</v>
      </c>
      <c r="D34" s="21">
        <f t="shared" si="0"/>
        <v>0.8857792334303164</v>
      </c>
      <c r="E34" s="31">
        <v>249909</v>
      </c>
      <c r="F34" s="21">
        <f t="shared" si="6"/>
        <v>0.04745515468987777</v>
      </c>
      <c r="G34" s="31">
        <v>66640</v>
      </c>
      <c r="H34" s="21">
        <f t="shared" si="1"/>
        <v>0.012654252181928042</v>
      </c>
      <c r="I34" s="31">
        <v>198574</v>
      </c>
      <c r="J34" s="21">
        <f>I34/$B34</f>
        <v>0.03770716495759572</v>
      </c>
      <c r="K34" s="31">
        <v>3569</v>
      </c>
      <c r="L34" s="21">
        <f t="shared" si="2"/>
        <v>0.0006777164771503779</v>
      </c>
      <c r="M34" s="31">
        <v>82819</v>
      </c>
      <c r="N34" s="21">
        <f t="shared" si="3"/>
        <v>0.01572647826313173</v>
      </c>
      <c r="O34" s="31">
        <v>226384</v>
      </c>
      <c r="P34" s="21">
        <f t="shared" si="4"/>
        <v>0.04298799858873946</v>
      </c>
      <c r="Q34" s="31">
        <v>4468132</v>
      </c>
      <c r="R34" s="21">
        <f t="shared" si="5"/>
        <v>0.8484524176191852</v>
      </c>
    </row>
    <row r="35" spans="1:18" ht="15.75" customHeight="1">
      <c r="A35" s="28" t="s">
        <v>47</v>
      </c>
      <c r="B35" s="31">
        <v>2951996</v>
      </c>
      <c r="C35" s="31">
        <v>1784587</v>
      </c>
      <c r="D35" s="21">
        <f t="shared" si="0"/>
        <v>0.6045357107529956</v>
      </c>
      <c r="E35" s="31">
        <v>1097462</v>
      </c>
      <c r="F35" s="21">
        <f t="shared" si="6"/>
        <v>0.37176947394237664</v>
      </c>
      <c r="G35" s="31">
        <v>15500</v>
      </c>
      <c r="H35" s="21">
        <f t="shared" si="1"/>
        <v>0.005250684621523878</v>
      </c>
      <c r="I35" s="31">
        <v>25726</v>
      </c>
      <c r="J35" s="21">
        <f>I35/$B35</f>
        <v>0.008714781456343437</v>
      </c>
      <c r="K35" s="31">
        <v>1124</v>
      </c>
      <c r="L35" s="21">
        <f t="shared" si="2"/>
        <v>0.0003807593235221186</v>
      </c>
      <c r="M35" s="31">
        <v>27597</v>
      </c>
      <c r="N35" s="21">
        <f t="shared" si="3"/>
        <v>0.009348589903238351</v>
      </c>
      <c r="O35" s="31">
        <v>74447</v>
      </c>
      <c r="P35" s="21">
        <f t="shared" si="4"/>
        <v>0.025219207614102457</v>
      </c>
      <c r="Q35" s="31">
        <v>1720296</v>
      </c>
      <c r="R35" s="21">
        <f t="shared" si="5"/>
        <v>0.5827568872044542</v>
      </c>
    </row>
    <row r="36" spans="1:18" ht="15.75" customHeight="1">
      <c r="A36" s="28" t="s">
        <v>48</v>
      </c>
      <c r="B36" s="31">
        <v>5987580</v>
      </c>
      <c r="C36" s="31">
        <v>5084023</v>
      </c>
      <c r="D36" s="21">
        <f t="shared" si="0"/>
        <v>0.8490947928879448</v>
      </c>
      <c r="E36" s="31">
        <v>688360</v>
      </c>
      <c r="F36" s="21">
        <f t="shared" si="6"/>
        <v>0.11496464347866751</v>
      </c>
      <c r="G36" s="31">
        <v>31135</v>
      </c>
      <c r="H36" s="21">
        <f t="shared" si="1"/>
        <v>0.005199930522848964</v>
      </c>
      <c r="I36" s="31">
        <v>91035</v>
      </c>
      <c r="J36" s="21">
        <f>I36/$B36</f>
        <v>0.015203972222500577</v>
      </c>
      <c r="K36" s="31">
        <v>4880</v>
      </c>
      <c r="L36" s="21">
        <f t="shared" si="2"/>
        <v>0.000815020425614355</v>
      </c>
      <c r="M36" s="31">
        <v>88147</v>
      </c>
      <c r="N36" s="21">
        <f t="shared" si="3"/>
        <v>0.014721640462423883</v>
      </c>
      <c r="O36" s="31">
        <v>203907</v>
      </c>
      <c r="P36" s="21">
        <f t="shared" si="4"/>
        <v>0.03405499383724309</v>
      </c>
      <c r="Q36" s="31">
        <v>4900629</v>
      </c>
      <c r="R36" s="21">
        <f t="shared" si="5"/>
        <v>0.8184657240487809</v>
      </c>
    </row>
    <row r="37" spans="1:18" ht="15.75" customHeight="1">
      <c r="A37" s="28" t="s">
        <v>49</v>
      </c>
      <c r="B37" s="31">
        <v>974989</v>
      </c>
      <c r="C37" s="31">
        <v>880107</v>
      </c>
      <c r="D37" s="21">
        <f t="shared" si="0"/>
        <v>0.9026840302813672</v>
      </c>
      <c r="E37" s="31">
        <v>7282</v>
      </c>
      <c r="F37" s="21">
        <f t="shared" si="6"/>
        <v>0.007468802212127521</v>
      </c>
      <c r="G37" s="31">
        <v>62873</v>
      </c>
      <c r="H37" s="21">
        <f t="shared" si="1"/>
        <v>0.0644858557378596</v>
      </c>
      <c r="I37" s="31">
        <v>6810</v>
      </c>
      <c r="J37" s="21">
        <f>I37/$B37</f>
        <v>0.006984694186293384</v>
      </c>
      <c r="K37" s="31">
        <v>707</v>
      </c>
      <c r="L37" s="21">
        <f t="shared" si="2"/>
        <v>0.0007251363861541002</v>
      </c>
      <c r="M37" s="31">
        <v>17210</v>
      </c>
      <c r="N37" s="21">
        <f t="shared" si="3"/>
        <v>0.01765148119619811</v>
      </c>
      <c r="O37" s="31">
        <v>30265</v>
      </c>
      <c r="P37" s="21">
        <f t="shared" si="4"/>
        <v>0.03104137585141986</v>
      </c>
      <c r="Q37" s="31">
        <v>854206</v>
      </c>
      <c r="R37" s="21">
        <f t="shared" si="5"/>
        <v>0.876118602363719</v>
      </c>
    </row>
    <row r="38" spans="1:18" ht="15.75" customHeight="1">
      <c r="A38" s="28" t="s">
        <v>50</v>
      </c>
      <c r="B38" s="31">
        <v>1796619</v>
      </c>
      <c r="C38" s="31">
        <v>1637009</v>
      </c>
      <c r="D38" s="21">
        <f t="shared" si="0"/>
        <v>0.9111609083506297</v>
      </c>
      <c r="E38" s="31">
        <v>83400</v>
      </c>
      <c r="F38" s="21">
        <f t="shared" si="6"/>
        <v>0.04642052655571382</v>
      </c>
      <c r="G38" s="31">
        <v>19999</v>
      </c>
      <c r="H38" s="21">
        <f t="shared" si="1"/>
        <v>0.011131464155728065</v>
      </c>
      <c r="I38" s="31">
        <v>30509</v>
      </c>
      <c r="J38" s="21">
        <f>I38/$B38</f>
        <v>0.016981341063408546</v>
      </c>
      <c r="K38" s="31">
        <v>1679</v>
      </c>
      <c r="L38" s="21">
        <f t="shared" si="2"/>
        <v>0.0009345331425304976</v>
      </c>
      <c r="M38" s="31">
        <v>24023</v>
      </c>
      <c r="N38" s="21">
        <f t="shared" si="3"/>
        <v>0.013371226731989365</v>
      </c>
      <c r="O38" s="31">
        <v>150470</v>
      </c>
      <c r="P38" s="21">
        <f t="shared" si="4"/>
        <v>0.08375175816352827</v>
      </c>
      <c r="Q38" s="31">
        <v>1499331</v>
      </c>
      <c r="R38" s="21">
        <f t="shared" si="5"/>
        <v>0.8345291906631289</v>
      </c>
    </row>
    <row r="39" spans="1:18" ht="15.75" customHeight="1">
      <c r="A39" s="28" t="s">
        <v>51</v>
      </c>
      <c r="B39" s="31">
        <v>2643085</v>
      </c>
      <c r="C39" s="31">
        <v>2122890</v>
      </c>
      <c r="D39" s="21">
        <f t="shared" si="0"/>
        <v>0.803186427980939</v>
      </c>
      <c r="E39" s="31">
        <v>218469</v>
      </c>
      <c r="F39" s="21">
        <f t="shared" si="6"/>
        <v>0.08265681958771663</v>
      </c>
      <c r="G39" s="31">
        <v>39588</v>
      </c>
      <c r="H39" s="21">
        <f t="shared" si="1"/>
        <v>0.01497795190090368</v>
      </c>
      <c r="I39" s="31">
        <v>173909</v>
      </c>
      <c r="J39" s="21">
        <f>I39/$B39</f>
        <v>0.06579773257386728</v>
      </c>
      <c r="K39" s="31">
        <v>14476</v>
      </c>
      <c r="L39" s="21">
        <f t="shared" si="2"/>
        <v>0.005476933204948005</v>
      </c>
      <c r="M39" s="31">
        <v>73753</v>
      </c>
      <c r="N39" s="21">
        <f t="shared" si="3"/>
        <v>0.027904134751625467</v>
      </c>
      <c r="O39" s="31">
        <v>700294</v>
      </c>
      <c r="P39" s="21">
        <f t="shared" si="4"/>
        <v>0.2649532648401395</v>
      </c>
      <c r="Q39" s="31">
        <v>1475518</v>
      </c>
      <c r="R39" s="21">
        <f t="shared" si="5"/>
        <v>0.5582559773900575</v>
      </c>
    </row>
    <row r="40" spans="1:18" ht="15.75" customHeight="1">
      <c r="A40" s="28" t="s">
        <v>52</v>
      </c>
      <c r="B40" s="31">
        <v>1324575</v>
      </c>
      <c r="C40" s="31">
        <v>1261735</v>
      </c>
      <c r="D40" s="21">
        <f t="shared" si="0"/>
        <v>0.952558367778344</v>
      </c>
      <c r="E40" s="31">
        <v>18114</v>
      </c>
      <c r="F40" s="21">
        <f t="shared" si="6"/>
        <v>0.013675329822773342</v>
      </c>
      <c r="G40" s="31">
        <v>3848</v>
      </c>
      <c r="H40" s="21">
        <f t="shared" si="1"/>
        <v>0.0029050827623954855</v>
      </c>
      <c r="I40" s="31">
        <v>25931</v>
      </c>
      <c r="J40" s="21">
        <f>I40/$B40</f>
        <v>0.01957684540324255</v>
      </c>
      <c r="K40" s="31">
        <v>538</v>
      </c>
      <c r="L40" s="21">
        <f t="shared" si="2"/>
        <v>0.00040616801615612553</v>
      </c>
      <c r="M40" s="31">
        <v>14409</v>
      </c>
      <c r="N40" s="21">
        <f t="shared" si="3"/>
        <v>0.0108782062170885</v>
      </c>
      <c r="O40" s="31">
        <v>36867</v>
      </c>
      <c r="P40" s="21">
        <f t="shared" si="4"/>
        <v>0.027833078534624314</v>
      </c>
      <c r="Q40" s="31">
        <v>1228778</v>
      </c>
      <c r="R40" s="21">
        <f t="shared" si="5"/>
        <v>0.927677179472661</v>
      </c>
    </row>
    <row r="41" spans="1:18" ht="15.75" customHeight="1">
      <c r="A41" s="28" t="s">
        <v>53</v>
      </c>
      <c r="B41" s="31">
        <v>8707739</v>
      </c>
      <c r="C41" s="31">
        <v>6599311</v>
      </c>
      <c r="D41" s="21">
        <f t="shared" si="0"/>
        <v>0.7578673407643477</v>
      </c>
      <c r="E41" s="31">
        <v>1259682</v>
      </c>
      <c r="F41" s="21">
        <f t="shared" si="6"/>
        <v>0.1446623515013484</v>
      </c>
      <c r="G41" s="31">
        <v>31574</v>
      </c>
      <c r="H41" s="21">
        <f t="shared" si="1"/>
        <v>0.0036259699561505</v>
      </c>
      <c r="I41" s="31">
        <v>683454</v>
      </c>
      <c r="J41" s="21">
        <f>I41/$B41</f>
        <v>0.07848811270066776</v>
      </c>
      <c r="K41" s="31">
        <v>7941</v>
      </c>
      <c r="L41" s="21">
        <f t="shared" si="2"/>
        <v>0.0009119474067837817</v>
      </c>
      <c r="M41" s="31">
        <v>125777</v>
      </c>
      <c r="N41" s="21">
        <f t="shared" si="3"/>
        <v>0.01444427767070189</v>
      </c>
      <c r="O41" s="31">
        <v>1452824</v>
      </c>
      <c r="P41" s="21">
        <f t="shared" si="4"/>
        <v>0.1668428509398364</v>
      </c>
      <c r="Q41" s="31">
        <v>5323198</v>
      </c>
      <c r="R41" s="21">
        <f t="shared" si="5"/>
        <v>0.6113180470843235</v>
      </c>
    </row>
    <row r="42" spans="1:18" ht="15.75" customHeight="1">
      <c r="A42" s="28" t="s">
        <v>54</v>
      </c>
      <c r="B42" s="31">
        <v>2009671</v>
      </c>
      <c r="C42" s="31">
        <v>1680251</v>
      </c>
      <c r="D42" s="21">
        <f t="shared" si="0"/>
        <v>0.8360826224790028</v>
      </c>
      <c r="E42" s="31">
        <v>62773</v>
      </c>
      <c r="F42" s="21">
        <f t="shared" si="6"/>
        <v>0.031235460928679373</v>
      </c>
      <c r="G42" s="31">
        <v>195403</v>
      </c>
      <c r="H42" s="21">
        <f t="shared" si="1"/>
        <v>0.09723133786575017</v>
      </c>
      <c r="I42" s="31">
        <v>30160</v>
      </c>
      <c r="J42" s="21">
        <f>I42/$B42</f>
        <v>0.015007431564669042</v>
      </c>
      <c r="K42" s="31">
        <v>3076</v>
      </c>
      <c r="L42" s="21">
        <f t="shared" si="2"/>
        <v>0.001530598789553116</v>
      </c>
      <c r="M42" s="31">
        <v>38008</v>
      </c>
      <c r="N42" s="21">
        <f t="shared" si="3"/>
        <v>0.018912548372345524</v>
      </c>
      <c r="O42" s="31">
        <v>915738</v>
      </c>
      <c r="P42" s="21">
        <f t="shared" si="4"/>
        <v>0.45566562885168765</v>
      </c>
      <c r="Q42" s="31">
        <v>821619</v>
      </c>
      <c r="R42" s="21">
        <f t="shared" si="5"/>
        <v>0.4088325900110018</v>
      </c>
    </row>
    <row r="43" spans="1:18" ht="15.75" customHeight="1">
      <c r="A43" s="28" t="s">
        <v>55</v>
      </c>
      <c r="B43" s="31">
        <v>19541453</v>
      </c>
      <c r="C43" s="31">
        <v>14350944</v>
      </c>
      <c r="D43" s="21">
        <f t="shared" si="0"/>
        <v>0.7343846949354278</v>
      </c>
      <c r="E43" s="31">
        <v>3352100</v>
      </c>
      <c r="F43" s="21">
        <f t="shared" si="6"/>
        <v>0.17153790969381857</v>
      </c>
      <c r="G43" s="31">
        <v>110304</v>
      </c>
      <c r="H43" s="21">
        <f t="shared" si="1"/>
        <v>0.005644616088680816</v>
      </c>
      <c r="I43" s="31">
        <v>1387848</v>
      </c>
      <c r="J43" s="21">
        <f>I43/$B43</f>
        <v>0.07102071683205952</v>
      </c>
      <c r="K43" s="31">
        <v>20568</v>
      </c>
      <c r="L43" s="21">
        <f t="shared" si="2"/>
        <v>0.0010525317641426153</v>
      </c>
      <c r="M43" s="31">
        <v>319689</v>
      </c>
      <c r="N43" s="21">
        <f t="shared" si="3"/>
        <v>0.016359530685870698</v>
      </c>
      <c r="O43" s="31">
        <v>3274385</v>
      </c>
      <c r="P43" s="21">
        <f t="shared" si="4"/>
        <v>0.16756097921684737</v>
      </c>
      <c r="Q43" s="31">
        <v>11709737</v>
      </c>
      <c r="R43" s="21">
        <f t="shared" si="5"/>
        <v>0.5992255028323636</v>
      </c>
    </row>
    <row r="44" spans="1:18" ht="15.75" customHeight="1">
      <c r="A44" s="28" t="s">
        <v>56</v>
      </c>
      <c r="B44" s="31">
        <v>9380884</v>
      </c>
      <c r="C44" s="31">
        <v>6917452</v>
      </c>
      <c r="D44" s="21">
        <f t="shared" si="0"/>
        <v>0.7373987355562652</v>
      </c>
      <c r="E44" s="31">
        <v>2027898</v>
      </c>
      <c r="F44" s="21">
        <f t="shared" si="6"/>
        <v>0.21617344378205722</v>
      </c>
      <c r="G44" s="31">
        <v>117497</v>
      </c>
      <c r="H44" s="21">
        <f t="shared" si="1"/>
        <v>0.012525152213799894</v>
      </c>
      <c r="I44" s="31">
        <v>192121</v>
      </c>
      <c r="J44" s="21">
        <f>I44/$B44</f>
        <v>0.020480052839369937</v>
      </c>
      <c r="K44" s="31">
        <v>7162</v>
      </c>
      <c r="L44" s="21">
        <f t="shared" si="2"/>
        <v>0.0007634674941082312</v>
      </c>
      <c r="M44" s="31">
        <v>118754</v>
      </c>
      <c r="N44" s="21">
        <f t="shared" si="3"/>
        <v>0.012659148114399454</v>
      </c>
      <c r="O44" s="31">
        <v>717662</v>
      </c>
      <c r="P44" s="21">
        <f t="shared" si="4"/>
        <v>0.07650259826259444</v>
      </c>
      <c r="Q44" s="31">
        <v>6267309</v>
      </c>
      <c r="R44" s="21">
        <f t="shared" si="5"/>
        <v>0.668093646611556</v>
      </c>
    </row>
    <row r="45" spans="1:18" ht="15.75" customHeight="1">
      <c r="A45" s="28" t="s">
        <v>57</v>
      </c>
      <c r="B45" s="31">
        <v>646844</v>
      </c>
      <c r="C45" s="31">
        <v>589112</v>
      </c>
      <c r="D45" s="21">
        <f t="shared" si="0"/>
        <v>0.9107481865797626</v>
      </c>
      <c r="E45" s="31">
        <v>7813</v>
      </c>
      <c r="F45" s="21">
        <f t="shared" si="6"/>
        <v>0.01207864647426582</v>
      </c>
      <c r="G45" s="31">
        <v>36258</v>
      </c>
      <c r="H45" s="21">
        <f t="shared" si="1"/>
        <v>0.056053700737735836</v>
      </c>
      <c r="I45" s="31">
        <v>5328</v>
      </c>
      <c r="J45" s="21">
        <f>I45/$B45</f>
        <v>0.008236916474451336</v>
      </c>
      <c r="K45" s="31">
        <v>318</v>
      </c>
      <c r="L45" s="21">
        <f t="shared" si="2"/>
        <v>0.0004916177625517126</v>
      </c>
      <c r="M45" s="31">
        <v>8015</v>
      </c>
      <c r="N45" s="21">
        <f t="shared" si="3"/>
        <v>0.012390931971232632</v>
      </c>
      <c r="O45" s="31">
        <v>14718</v>
      </c>
      <c r="P45" s="21">
        <f t="shared" si="4"/>
        <v>0.022753554179987756</v>
      </c>
      <c r="Q45" s="31">
        <v>576498</v>
      </c>
      <c r="R45" s="21">
        <f t="shared" si="5"/>
        <v>0.8912473486652114</v>
      </c>
    </row>
    <row r="46" spans="1:18" ht="15.75" customHeight="1">
      <c r="A46" s="28" t="s">
        <v>58</v>
      </c>
      <c r="B46" s="31">
        <v>11542645</v>
      </c>
      <c r="C46" s="31">
        <v>9771805</v>
      </c>
      <c r="D46" s="21">
        <f t="shared" si="0"/>
        <v>0.8465828239541283</v>
      </c>
      <c r="E46" s="31">
        <v>1395368</v>
      </c>
      <c r="F46" s="21">
        <f t="shared" si="6"/>
        <v>0.12088806335116431</v>
      </c>
      <c r="G46" s="31">
        <v>30008</v>
      </c>
      <c r="H46" s="21">
        <f t="shared" si="1"/>
        <v>0.0025997507503696077</v>
      </c>
      <c r="I46" s="31">
        <v>184606</v>
      </c>
      <c r="J46" s="21">
        <f>I46/$B46</f>
        <v>0.01599338799729178</v>
      </c>
      <c r="K46" s="31">
        <v>4551</v>
      </c>
      <c r="L46" s="21">
        <f t="shared" si="2"/>
        <v>0.00039427704828486017</v>
      </c>
      <c r="M46" s="31">
        <v>156307</v>
      </c>
      <c r="N46" s="21">
        <f t="shared" si="3"/>
        <v>0.013541696898761073</v>
      </c>
      <c r="O46" s="31">
        <v>326413</v>
      </c>
      <c r="P46" s="21">
        <f t="shared" si="4"/>
        <v>0.028278873689695908</v>
      </c>
      <c r="Q46" s="31">
        <v>9488718</v>
      </c>
      <c r="R46" s="21">
        <f t="shared" si="5"/>
        <v>0.822057509349027</v>
      </c>
    </row>
    <row r="47" spans="1:18" ht="15.75" customHeight="1">
      <c r="A47" s="28" t="s">
        <v>59</v>
      </c>
      <c r="B47" s="31">
        <v>3687050</v>
      </c>
      <c r="C47" s="31">
        <v>2876092</v>
      </c>
      <c r="D47" s="21">
        <f t="shared" si="0"/>
        <v>0.7800523453709606</v>
      </c>
      <c r="E47" s="31">
        <v>296880</v>
      </c>
      <c r="F47" s="21">
        <f t="shared" si="6"/>
        <v>0.08051965663606406</v>
      </c>
      <c r="G47" s="31">
        <v>296182</v>
      </c>
      <c r="H47" s="21">
        <f t="shared" si="1"/>
        <v>0.08033034539808248</v>
      </c>
      <c r="I47" s="31">
        <v>62699</v>
      </c>
      <c r="J47" s="21">
        <f>I47/$B47</f>
        <v>0.017005193854165254</v>
      </c>
      <c r="K47" s="31">
        <v>3947</v>
      </c>
      <c r="L47" s="21">
        <f t="shared" si="2"/>
        <v>0.001070503519073514</v>
      </c>
      <c r="M47" s="31">
        <v>151250</v>
      </c>
      <c r="N47" s="21">
        <f t="shared" si="3"/>
        <v>0.041021955221654166</v>
      </c>
      <c r="O47" s="31">
        <v>301840</v>
      </c>
      <c r="P47" s="21">
        <f t="shared" si="4"/>
        <v>0.08186490554779566</v>
      </c>
      <c r="Q47" s="31">
        <v>2611957</v>
      </c>
      <c r="R47" s="21">
        <f t="shared" si="5"/>
        <v>0.708413772528173</v>
      </c>
    </row>
    <row r="48" spans="1:18" ht="15.75" customHeight="1">
      <c r="A48" s="28" t="s">
        <v>60</v>
      </c>
      <c r="B48" s="31">
        <v>3825657</v>
      </c>
      <c r="C48" s="31">
        <v>3435729</v>
      </c>
      <c r="D48" s="21">
        <f t="shared" si="0"/>
        <v>0.8980755462395087</v>
      </c>
      <c r="E48" s="31">
        <v>78348</v>
      </c>
      <c r="F48" s="21">
        <f t="shared" si="6"/>
        <v>0.02047961957906838</v>
      </c>
      <c r="G48" s="31">
        <v>59665</v>
      </c>
      <c r="H48" s="21">
        <f t="shared" si="1"/>
        <v>0.015596013965705759</v>
      </c>
      <c r="I48" s="31">
        <v>142728</v>
      </c>
      <c r="J48" s="21">
        <f>I48/$B48</f>
        <v>0.03730810158882514</v>
      </c>
      <c r="K48" s="31">
        <v>11370</v>
      </c>
      <c r="L48" s="21">
        <f t="shared" si="2"/>
        <v>0.0029720385282841614</v>
      </c>
      <c r="M48" s="31">
        <v>97817</v>
      </c>
      <c r="N48" s="21">
        <f t="shared" si="3"/>
        <v>0.0255686800986079</v>
      </c>
      <c r="O48" s="31">
        <v>428469</v>
      </c>
      <c r="P48" s="21">
        <f t="shared" si="4"/>
        <v>0.11199880177444031</v>
      </c>
      <c r="Q48" s="31">
        <v>3046695</v>
      </c>
      <c r="R48" s="21">
        <f t="shared" si="5"/>
        <v>0.7963847778303178</v>
      </c>
    </row>
    <row r="49" spans="1:18" ht="15.75" customHeight="1">
      <c r="A49" s="28" t="s">
        <v>61</v>
      </c>
      <c r="B49" s="31">
        <v>12604767</v>
      </c>
      <c r="C49" s="31">
        <v>10741619</v>
      </c>
      <c r="D49" s="21">
        <f t="shared" si="0"/>
        <v>0.8521870336833676</v>
      </c>
      <c r="E49" s="31">
        <v>1370987</v>
      </c>
      <c r="F49" s="21">
        <f t="shared" si="6"/>
        <v>0.10876734175252903</v>
      </c>
      <c r="G49" s="31">
        <v>28593</v>
      </c>
      <c r="H49" s="21">
        <f t="shared" si="1"/>
        <v>0.0022684274925510325</v>
      </c>
      <c r="I49" s="31">
        <v>317580</v>
      </c>
      <c r="J49" s="21">
        <f>I49/$B49</f>
        <v>0.025195229709521802</v>
      </c>
      <c r="K49" s="31">
        <v>6186</v>
      </c>
      <c r="L49" s="21">
        <f t="shared" si="2"/>
        <v>0.0004907667075480253</v>
      </c>
      <c r="M49" s="31">
        <v>139802</v>
      </c>
      <c r="N49" s="21">
        <f t="shared" si="3"/>
        <v>0.011091200654482547</v>
      </c>
      <c r="O49" s="31">
        <v>646524</v>
      </c>
      <c r="P49" s="21">
        <f t="shared" si="4"/>
        <v>0.05129202308935976</v>
      </c>
      <c r="Q49" s="31">
        <v>10196380</v>
      </c>
      <c r="R49" s="21">
        <f t="shared" si="5"/>
        <v>0.8089304625781658</v>
      </c>
    </row>
    <row r="50" spans="1:18" ht="15.75" customHeight="1">
      <c r="A50" s="28" t="s">
        <v>62</v>
      </c>
      <c r="B50" s="31">
        <v>1053209</v>
      </c>
      <c r="C50" s="31">
        <v>930287</v>
      </c>
      <c r="D50" s="21">
        <f t="shared" si="0"/>
        <v>0.883288122300512</v>
      </c>
      <c r="E50" s="31">
        <v>67617</v>
      </c>
      <c r="F50" s="21">
        <f t="shared" si="6"/>
        <v>0.0642009325784341</v>
      </c>
      <c r="G50" s="31">
        <v>6801</v>
      </c>
      <c r="H50" s="21">
        <f t="shared" si="1"/>
        <v>0.006457407788957367</v>
      </c>
      <c r="I50" s="31">
        <v>29366</v>
      </c>
      <c r="J50" s="21">
        <f>I50/$B50</f>
        <v>0.02788240510667873</v>
      </c>
      <c r="K50" s="31">
        <v>1492</v>
      </c>
      <c r="L50" s="21">
        <f t="shared" si="2"/>
        <v>0.0014166229115018956</v>
      </c>
      <c r="M50" s="31">
        <v>17646</v>
      </c>
      <c r="N50" s="21">
        <f t="shared" si="3"/>
        <v>0.016754509313915852</v>
      </c>
      <c r="O50" s="31">
        <v>127849</v>
      </c>
      <c r="P50" s="21">
        <f t="shared" si="4"/>
        <v>0.1213899615365991</v>
      </c>
      <c r="Q50" s="31">
        <v>823719</v>
      </c>
      <c r="R50" s="21">
        <f t="shared" si="5"/>
        <v>0.782104026836079</v>
      </c>
    </row>
    <row r="51" spans="1:18" ht="15.75" customHeight="1">
      <c r="A51" s="28" t="s">
        <v>63</v>
      </c>
      <c r="B51" s="31">
        <v>4561242</v>
      </c>
      <c r="C51" s="31">
        <v>3140443</v>
      </c>
      <c r="D51" s="21">
        <f t="shared" si="0"/>
        <v>0.6885061130279867</v>
      </c>
      <c r="E51" s="31">
        <v>1287368</v>
      </c>
      <c r="F51" s="21">
        <f t="shared" si="6"/>
        <v>0.28224067041389167</v>
      </c>
      <c r="G51" s="31">
        <v>19614</v>
      </c>
      <c r="H51" s="21">
        <f t="shared" si="1"/>
        <v>0.004300144565887975</v>
      </c>
      <c r="I51" s="31">
        <v>60212</v>
      </c>
      <c r="J51" s="21">
        <f>I51/$B51</f>
        <v>0.01320079048645084</v>
      </c>
      <c r="K51" s="31">
        <v>2908</v>
      </c>
      <c r="L51" s="21">
        <f t="shared" si="2"/>
        <v>0.0006375456509433176</v>
      </c>
      <c r="M51" s="31">
        <v>50697</v>
      </c>
      <c r="N51" s="21">
        <f t="shared" si="3"/>
        <v>0.011114735854839537</v>
      </c>
      <c r="O51" s="31">
        <v>206760</v>
      </c>
      <c r="P51" s="21">
        <f t="shared" si="4"/>
        <v>0.045329758868308236</v>
      </c>
      <c r="Q51" s="31">
        <v>2959899</v>
      </c>
      <c r="R51" s="21">
        <f t="shared" si="5"/>
        <v>0.6489239115135746</v>
      </c>
    </row>
    <row r="52" spans="1:18" ht="15.75" customHeight="1">
      <c r="A52" s="28" t="s">
        <v>64</v>
      </c>
      <c r="B52" s="31">
        <v>812383</v>
      </c>
      <c r="C52" s="31">
        <v>713702</v>
      </c>
      <c r="D52" s="21">
        <f t="shared" si="0"/>
        <v>0.8785289697100997</v>
      </c>
      <c r="E52" s="31">
        <v>10000</v>
      </c>
      <c r="F52" s="21">
        <f t="shared" si="6"/>
        <v>0.012309464870633679</v>
      </c>
      <c r="G52" s="31">
        <v>68976</v>
      </c>
      <c r="H52" s="21">
        <f t="shared" si="1"/>
        <v>0.08490576489168286</v>
      </c>
      <c r="I52" s="31">
        <v>7219</v>
      </c>
      <c r="J52" s="21">
        <f>I52/$B52</f>
        <v>0.008886202690110452</v>
      </c>
      <c r="K52" s="31">
        <v>473</v>
      </c>
      <c r="L52" s="21">
        <f t="shared" si="2"/>
        <v>0.000582237688380973</v>
      </c>
      <c r="M52" s="31">
        <v>12013</v>
      </c>
      <c r="N52" s="21">
        <f t="shared" si="3"/>
        <v>0.014787360149092238</v>
      </c>
      <c r="O52" s="31">
        <v>23455</v>
      </c>
      <c r="P52" s="21">
        <f t="shared" si="4"/>
        <v>0.028871849854071294</v>
      </c>
      <c r="Q52" s="31">
        <v>694483</v>
      </c>
      <c r="R52" s="21">
        <f t="shared" si="5"/>
        <v>0.854871409175229</v>
      </c>
    </row>
    <row r="53" spans="1:18" ht="15.75" customHeight="1">
      <c r="A53" s="28" t="s">
        <v>65</v>
      </c>
      <c r="B53" s="31">
        <v>6296254</v>
      </c>
      <c r="C53" s="31">
        <v>5048678</v>
      </c>
      <c r="D53" s="21">
        <f t="shared" si="0"/>
        <v>0.8018542453973426</v>
      </c>
      <c r="E53" s="31">
        <v>1060260</v>
      </c>
      <c r="F53" s="21">
        <f t="shared" si="6"/>
        <v>0.16839536651475623</v>
      </c>
      <c r="G53" s="31">
        <v>21737</v>
      </c>
      <c r="H53" s="21">
        <f t="shared" si="1"/>
        <v>0.0034523702506283893</v>
      </c>
      <c r="I53" s="31">
        <v>87769</v>
      </c>
      <c r="J53" s="21">
        <f>I53/$B53</f>
        <v>0.013939875996108162</v>
      </c>
      <c r="K53" s="31">
        <v>3865</v>
      </c>
      <c r="L53" s="21">
        <f t="shared" si="2"/>
        <v>0.0006138570648515768</v>
      </c>
      <c r="M53" s="31">
        <v>73945</v>
      </c>
      <c r="N53" s="21">
        <f t="shared" si="3"/>
        <v>0.011744284776313027</v>
      </c>
      <c r="O53" s="31">
        <v>261793</v>
      </c>
      <c r="P53" s="21">
        <f t="shared" si="4"/>
        <v>0.041579167549466715</v>
      </c>
      <c r="Q53" s="31">
        <v>4817476</v>
      </c>
      <c r="R53" s="21">
        <f t="shared" si="5"/>
        <v>0.7651336810744929</v>
      </c>
    </row>
    <row r="54" spans="1:18" ht="15.75" customHeight="1">
      <c r="A54" s="28" t="s">
        <v>66</v>
      </c>
      <c r="B54" s="31">
        <v>24782302</v>
      </c>
      <c r="C54" s="31">
        <v>20351522</v>
      </c>
      <c r="D54" s="21">
        <f t="shared" si="0"/>
        <v>0.8212119277700676</v>
      </c>
      <c r="E54" s="31">
        <v>2977306</v>
      </c>
      <c r="F54" s="21">
        <f t="shared" si="6"/>
        <v>0.12013839553726688</v>
      </c>
      <c r="G54" s="31">
        <v>193482</v>
      </c>
      <c r="H54" s="21">
        <f t="shared" si="1"/>
        <v>0.007807265039381733</v>
      </c>
      <c r="I54" s="31">
        <v>883806</v>
      </c>
      <c r="J54" s="21">
        <f>I54/$B54</f>
        <v>0.035662788711072924</v>
      </c>
      <c r="K54" s="31">
        <v>31763</v>
      </c>
      <c r="L54" s="21">
        <f t="shared" si="2"/>
        <v>0.0012816807736424163</v>
      </c>
      <c r="M54" s="31">
        <v>344423</v>
      </c>
      <c r="N54" s="21">
        <f t="shared" si="3"/>
        <v>0.013897942168568522</v>
      </c>
      <c r="O54" s="31">
        <v>9148056</v>
      </c>
      <c r="P54" s="21">
        <f t="shared" si="4"/>
        <v>0.3691366524385023</v>
      </c>
      <c r="Q54" s="31">
        <v>11583116</v>
      </c>
      <c r="R54" s="21">
        <f t="shared" si="5"/>
        <v>0.46739467544217644</v>
      </c>
    </row>
    <row r="55" spans="1:18" ht="15.75" customHeight="1">
      <c r="A55" s="28" t="s">
        <v>67</v>
      </c>
      <c r="B55" s="31">
        <v>2784572</v>
      </c>
      <c r="C55" s="31">
        <v>2580338</v>
      </c>
      <c r="D55" s="21">
        <f t="shared" si="0"/>
        <v>0.9266551556217616</v>
      </c>
      <c r="E55" s="31">
        <v>38164</v>
      </c>
      <c r="F55" s="21">
        <f t="shared" si="6"/>
        <v>0.013705517400878843</v>
      </c>
      <c r="G55" s="31">
        <v>39289</v>
      </c>
      <c r="H55" s="21">
        <f t="shared" si="1"/>
        <v>0.01410952922028951</v>
      </c>
      <c r="I55" s="31">
        <v>57120</v>
      </c>
      <c r="J55" s="21">
        <f>I55/$B55</f>
        <v>0.02051302677754427</v>
      </c>
      <c r="K55" s="31">
        <v>21629</v>
      </c>
      <c r="L55" s="21">
        <f t="shared" si="2"/>
        <v>0.007767441459585171</v>
      </c>
      <c r="M55" s="31">
        <v>48032</v>
      </c>
      <c r="N55" s="21">
        <f t="shared" si="3"/>
        <v>0.017249329519940588</v>
      </c>
      <c r="O55" s="31">
        <v>343164</v>
      </c>
      <c r="P55" s="21">
        <f t="shared" si="4"/>
        <v>0.12323761066332636</v>
      </c>
      <c r="Q55" s="31">
        <v>2261044</v>
      </c>
      <c r="R55" s="21">
        <f t="shared" si="5"/>
        <v>0.8119897779622864</v>
      </c>
    </row>
    <row r="56" spans="1:18" ht="15.75" customHeight="1">
      <c r="A56" s="28" t="s">
        <v>68</v>
      </c>
      <c r="B56" s="31">
        <v>621760</v>
      </c>
      <c r="C56" s="31">
        <v>598423</v>
      </c>
      <c r="D56" s="21">
        <f t="shared" si="0"/>
        <v>0.962466224909933</v>
      </c>
      <c r="E56" s="31">
        <v>5917</v>
      </c>
      <c r="F56" s="21">
        <f t="shared" si="6"/>
        <v>0.009516533710756562</v>
      </c>
      <c r="G56" s="31">
        <v>2452</v>
      </c>
      <c r="H56" s="21">
        <f t="shared" si="1"/>
        <v>0.003943643849716932</v>
      </c>
      <c r="I56" s="31">
        <v>7298</v>
      </c>
      <c r="J56" s="21">
        <f>I56/$B56</f>
        <v>0.011737647967061246</v>
      </c>
      <c r="K56" s="31">
        <v>222</v>
      </c>
      <c r="L56" s="21">
        <f t="shared" si="2"/>
        <v>0.00035705095213587235</v>
      </c>
      <c r="M56" s="31">
        <v>7448</v>
      </c>
      <c r="N56" s="21">
        <f t="shared" si="3"/>
        <v>0.011978898610396294</v>
      </c>
      <c r="O56" s="31">
        <v>9184</v>
      </c>
      <c r="P56" s="21">
        <f t="shared" si="4"/>
        <v>0.014770972722593928</v>
      </c>
      <c r="Q56" s="31">
        <v>590100</v>
      </c>
      <c r="R56" s="21">
        <f t="shared" si="5"/>
        <v>0.9490800308800823</v>
      </c>
    </row>
    <row r="57" spans="1:18" ht="15.75" customHeight="1">
      <c r="A57" s="28" t="s">
        <v>69</v>
      </c>
      <c r="B57" s="31">
        <v>7882590</v>
      </c>
      <c r="C57" s="31">
        <v>5735104</v>
      </c>
      <c r="D57" s="21">
        <f t="shared" si="0"/>
        <v>0.7275659396213681</v>
      </c>
      <c r="E57" s="31">
        <v>1573645</v>
      </c>
      <c r="F57" s="21">
        <f t="shared" si="6"/>
        <v>0.1996355258867961</v>
      </c>
      <c r="G57" s="31">
        <v>29587</v>
      </c>
      <c r="H57" s="21">
        <f t="shared" si="1"/>
        <v>0.0037534617429042993</v>
      </c>
      <c r="I57" s="31">
        <v>397476</v>
      </c>
      <c r="J57" s="21">
        <f>I57/$B57</f>
        <v>0.05042454320217086</v>
      </c>
      <c r="K57" s="31">
        <v>7160</v>
      </c>
      <c r="L57" s="21">
        <f t="shared" si="2"/>
        <v>0.0009083308912425992</v>
      </c>
      <c r="M57" s="31">
        <v>139618</v>
      </c>
      <c r="N57" s="21">
        <f t="shared" si="3"/>
        <v>0.017712198655518048</v>
      </c>
      <c r="O57" s="31">
        <v>569921</v>
      </c>
      <c r="P57" s="21">
        <f t="shared" si="4"/>
        <v>0.07230123601506612</v>
      </c>
      <c r="Q57" s="31">
        <v>5228408</v>
      </c>
      <c r="R57" s="21">
        <f t="shared" si="5"/>
        <v>0.663285544472058</v>
      </c>
    </row>
    <row r="58" spans="1:18" ht="15.75" customHeight="1">
      <c r="A58" s="28" t="s">
        <v>70</v>
      </c>
      <c r="B58" s="31">
        <v>6664195</v>
      </c>
      <c r="C58" s="31">
        <v>5584302</v>
      </c>
      <c r="D58" s="21">
        <f t="shared" si="0"/>
        <v>0.8379559721766845</v>
      </c>
      <c r="E58" s="31">
        <v>258711</v>
      </c>
      <c r="F58" s="21">
        <f t="shared" si="6"/>
        <v>0.03882104290165579</v>
      </c>
      <c r="G58" s="31">
        <v>117121</v>
      </c>
      <c r="H58" s="21">
        <f t="shared" si="1"/>
        <v>0.017574665807348074</v>
      </c>
      <c r="I58" s="31">
        <v>463995</v>
      </c>
      <c r="J58" s="21">
        <f>I58/$B58</f>
        <v>0.06962506349228977</v>
      </c>
      <c r="K58" s="31">
        <v>33385</v>
      </c>
      <c r="L58" s="21">
        <f t="shared" si="2"/>
        <v>0.005009607311910891</v>
      </c>
      <c r="M58" s="31">
        <v>206681</v>
      </c>
      <c r="N58" s="21">
        <f t="shared" si="3"/>
        <v>0.031013648310110973</v>
      </c>
      <c r="O58" s="31">
        <v>687367</v>
      </c>
      <c r="P58" s="21">
        <f t="shared" si="4"/>
        <v>0.1031432903749065</v>
      </c>
      <c r="Q58" s="31">
        <v>4972719</v>
      </c>
      <c r="R58" s="21">
        <f t="shared" si="5"/>
        <v>0.7461844979025974</v>
      </c>
    </row>
    <row r="59" spans="1:18" ht="15.75" customHeight="1">
      <c r="A59" s="28" t="s">
        <v>71</v>
      </c>
      <c r="B59" s="31">
        <v>1819777</v>
      </c>
      <c r="C59" s="31">
        <v>1718074</v>
      </c>
      <c r="D59" s="21">
        <f t="shared" si="0"/>
        <v>0.9441123830007743</v>
      </c>
      <c r="E59" s="31">
        <v>66433</v>
      </c>
      <c r="F59" s="21">
        <f t="shared" si="6"/>
        <v>0.03650612135442969</v>
      </c>
      <c r="G59" s="31">
        <v>4320</v>
      </c>
      <c r="H59" s="21">
        <f t="shared" si="1"/>
        <v>0.002373917243706234</v>
      </c>
      <c r="I59" s="31">
        <v>12201</v>
      </c>
      <c r="J59" s="21">
        <f>I59/$B59</f>
        <v>0.006704667659828649</v>
      </c>
      <c r="K59" s="31">
        <v>502</v>
      </c>
      <c r="L59" s="21">
        <f t="shared" si="2"/>
        <v>0.00027585797600475224</v>
      </c>
      <c r="M59" s="31">
        <v>18247</v>
      </c>
      <c r="N59" s="21">
        <f t="shared" si="3"/>
        <v>0.010027052765256401</v>
      </c>
      <c r="O59" s="31">
        <v>22662</v>
      </c>
      <c r="P59" s="21">
        <f t="shared" si="4"/>
        <v>0.012453174207608953</v>
      </c>
      <c r="Q59" s="31">
        <v>1697313</v>
      </c>
      <c r="R59" s="21">
        <f t="shared" si="5"/>
        <v>0.9327038422839722</v>
      </c>
    </row>
    <row r="60" spans="1:18" ht="15.75" customHeight="1">
      <c r="A60" s="28" t="s">
        <v>72</v>
      </c>
      <c r="B60" s="31">
        <v>5654774</v>
      </c>
      <c r="C60" s="31">
        <v>5056461</v>
      </c>
      <c r="D60" s="21">
        <f t="shared" si="0"/>
        <v>0.8941932957886557</v>
      </c>
      <c r="E60" s="31">
        <v>347797</v>
      </c>
      <c r="F60" s="21">
        <f t="shared" si="6"/>
        <v>0.0615050221282053</v>
      </c>
      <c r="G60" s="31">
        <v>57060</v>
      </c>
      <c r="H60" s="21">
        <f t="shared" si="1"/>
        <v>0.010090588943077124</v>
      </c>
      <c r="I60" s="31">
        <v>121716</v>
      </c>
      <c r="J60" s="21">
        <f>I60/$B60</f>
        <v>0.021524467644507102</v>
      </c>
      <c r="K60" s="31">
        <v>2616</v>
      </c>
      <c r="L60" s="21">
        <f t="shared" si="2"/>
        <v>0.0004626179578529575</v>
      </c>
      <c r="M60" s="31">
        <v>69124</v>
      </c>
      <c r="N60" s="21">
        <f t="shared" si="3"/>
        <v>0.012224007537701772</v>
      </c>
      <c r="O60" s="31">
        <v>299123</v>
      </c>
      <c r="P60" s="21">
        <f t="shared" si="4"/>
        <v>0.05289742790781736</v>
      </c>
      <c r="Q60" s="31">
        <v>4784510</v>
      </c>
      <c r="R60" s="21">
        <f t="shared" si="5"/>
        <v>0.8461010112871</v>
      </c>
    </row>
    <row r="61" spans="1:18" ht="15.75" customHeight="1">
      <c r="A61" s="28" t="s">
        <v>73</v>
      </c>
      <c r="B61" s="31">
        <v>544270</v>
      </c>
      <c r="C61" s="31">
        <v>509018</v>
      </c>
      <c r="D61" s="21">
        <f t="shared" si="0"/>
        <v>0.9352306759512742</v>
      </c>
      <c r="E61" s="31">
        <v>7638</v>
      </c>
      <c r="F61" s="21">
        <f t="shared" si="6"/>
        <v>0.014033476032116413</v>
      </c>
      <c r="G61" s="31">
        <v>14118</v>
      </c>
      <c r="H61" s="21">
        <f t="shared" si="1"/>
        <v>0.025939331581751705</v>
      </c>
      <c r="I61" s="31">
        <v>4554</v>
      </c>
      <c r="J61" s="21">
        <f>I61/$B61</f>
        <v>0.008367170705715913</v>
      </c>
      <c r="K61" s="31">
        <v>515</v>
      </c>
      <c r="L61" s="21">
        <f t="shared" si="2"/>
        <v>0.0009462215444540394</v>
      </c>
      <c r="M61" s="31">
        <v>8427</v>
      </c>
      <c r="N61" s="21">
        <f t="shared" si="3"/>
        <v>0.015483124184687747</v>
      </c>
      <c r="O61" s="31">
        <v>43977</v>
      </c>
      <c r="P61" s="21">
        <f t="shared" si="4"/>
        <v>0.0807999706028258</v>
      </c>
      <c r="Q61" s="2">
        <v>469151</v>
      </c>
      <c r="R61" s="21">
        <f t="shared" si="5"/>
        <v>0.8619821044702078</v>
      </c>
    </row>
    <row r="62" spans="1:18" ht="12.75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O62" s="2"/>
      <c r="P62" s="21"/>
      <c r="Q62" s="2"/>
      <c r="R62" s="21"/>
    </row>
    <row r="63" ht="12.75">
      <c r="A63" s="26" t="s">
        <v>76</v>
      </c>
    </row>
    <row r="64" ht="12.75">
      <c r="A64" s="30" t="s">
        <v>75</v>
      </c>
    </row>
    <row r="65" ht="12.75">
      <c r="A65" s="27" t="s">
        <v>22</v>
      </c>
    </row>
    <row r="66" ht="12.75">
      <c r="A66" s="30" t="s">
        <v>74</v>
      </c>
    </row>
    <row r="67" spans="15:18" ht="15.75" customHeight="1">
      <c r="O67"/>
      <c r="P67"/>
      <c r="Q67"/>
      <c r="R67"/>
    </row>
  </sheetData>
  <sheetProtection/>
  <mergeCells count="17">
    <mergeCell ref="K6:L6"/>
    <mergeCell ref="M6:N6"/>
    <mergeCell ref="O6:P6"/>
    <mergeCell ref="Q6:R6"/>
    <mergeCell ref="C6:D6"/>
    <mergeCell ref="E6:F6"/>
    <mergeCell ref="G6:H6"/>
    <mergeCell ref="I6:J6"/>
    <mergeCell ref="C3:L3"/>
    <mergeCell ref="K4:L4"/>
    <mergeCell ref="Q4:R4"/>
    <mergeCell ref="E5:F5"/>
    <mergeCell ref="G5:H5"/>
    <mergeCell ref="K5:L5"/>
    <mergeCell ref="M5:N5"/>
    <mergeCell ref="O5:P5"/>
    <mergeCell ref="Q5:R5"/>
  </mergeCells>
  <hyperlinks>
    <hyperlink ref="A66" r:id="rId1" display="http://www.iowadatacenter.org"/>
    <hyperlink ref="A64" r:id="rId2" display="http://www.census.gov/popest/estimates.php"/>
  </hyperlinks>
  <printOptions horizontalCentered="1"/>
  <pageMargins left="0.5" right="0.75" top="0.75" bottom="1" header="0.5" footer="0.5"/>
  <pageSetup horizontalDpi="600" verticalDpi="600" orientation="landscape" scale="70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4:  Annual Estimates of the Population by Race Alone and Hispanic or Latino Origin for the United States and States: July 1, 2003 (SC-EST2003-04)</dc:title>
  <dc:subject/>
  <dc:creator>U.S. Census Bureau - Population Division</dc:creator>
  <cp:keywords/>
  <dc:description/>
  <cp:lastModifiedBy>Information Services</cp:lastModifiedBy>
  <cp:lastPrinted>2007-05-15T18:47:58Z</cp:lastPrinted>
  <dcterms:created xsi:type="dcterms:W3CDTF">2004-08-19T18:55:22Z</dcterms:created>
  <dcterms:modified xsi:type="dcterms:W3CDTF">2010-06-10T13:40:30Z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