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4685" windowHeight="7965" activeTab="0"/>
  </bookViews>
  <sheets>
    <sheet name="Migration" sheetId="1" r:id="rId1"/>
  </sheets>
  <definedNames>
    <definedName name="_xlnm.Print_Titles" localSheetId="0">'Migration'!$1:$11</definedName>
  </definedNames>
  <calcPr fullCalcOnLoad="1"/>
</workbook>
</file>

<file path=xl/sharedStrings.xml><?xml version="1.0" encoding="utf-8"?>
<sst xmlns="http://schemas.openxmlformats.org/spreadsheetml/2006/main" count="99" uniqueCount="82">
  <si>
    <t>Area</t>
  </si>
  <si>
    <t xml:space="preserve">           </t>
  </si>
  <si>
    <t>United States</t>
  </si>
  <si>
    <t>Alabama</t>
  </si>
  <si>
    <t xml:space="preserve">Alaska </t>
  </si>
  <si>
    <t>Arizona</t>
  </si>
  <si>
    <t>Arkansas</t>
  </si>
  <si>
    <t>California</t>
  </si>
  <si>
    <t>Colorado</t>
  </si>
  <si>
    <t>Connecticut</t>
  </si>
  <si>
    <t>Delaware</t>
  </si>
  <si>
    <t>Dist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</si>
  <si>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</si>
  <si>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</si>
  <si>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</si>
  <si>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</si>
  <si>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</si>
  <si>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</si>
  <si>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</si>
  <si>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</si>
  <si>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</si>
  <si>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</si>
  <si>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</si>
  <si>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</si>
  <si>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</si>
  <si>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</si>
  <si>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</si>
  <si>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</si>
  <si>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</si>
  <si>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</si>
  <si>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</si>
  <si>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</si>
  <si>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</si>
  <si>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</si>
  <si>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</si>
  <si>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</si>
  <si>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</si>
  <si>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</si>
  <si>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</si>
  <si>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</si>
  <si>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</si>
  <si>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</si>
  <si>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</si>
  <si>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</si>
  <si>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</si>
  <si>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</si>
  <si>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</si>
  <si>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</si>
  <si>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</si>
  <si>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</si>
  <si>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</si>
  <si>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</si>
  <si>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</si>
  <si>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</si>
  <si>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- </t>
  </si>
  <si>
    <t>1990 Census: http://www.census.gov/population/www/socdemo/migrate.html</t>
  </si>
  <si>
    <t xml:space="preserve">Prepared By: State Library of Iowa, State Data Center Program, 800-248-4483, </t>
  </si>
  <si>
    <t>http://www.silo.lib.ia.us/specialized-services/datacenter/index.html</t>
  </si>
  <si>
    <t>Source: U.S. Census Bureau, Decennial Censuses</t>
  </si>
  <si>
    <t>2000 Census: http://www.census.gov/population/www/cen2000/migration.html; Special tabulation PHC-T-22</t>
  </si>
  <si>
    <t>Universe: Population 5 years and over</t>
  </si>
  <si>
    <t>In-migrants</t>
  </si>
  <si>
    <t>Out-migrants</t>
  </si>
  <si>
    <t>Migration for the U.S. and States: 1990 and 2000</t>
  </si>
  <si>
    <t>Movers between 1995 and 2000</t>
  </si>
  <si>
    <t>states</t>
  </si>
  <si>
    <t>to other</t>
  </si>
  <si>
    <t>Domestic net</t>
  </si>
  <si>
    <t>migration</t>
  </si>
  <si>
    <t>Movers between 1985 and 1990</t>
  </si>
  <si>
    <t>Total net</t>
  </si>
  <si>
    <t>From</t>
  </si>
  <si>
    <t>abroad</t>
  </si>
  <si>
    <t>From other</t>
  </si>
  <si>
    <r>
      <t xml:space="preserve">1995 to 2000 </t>
    </r>
    <r>
      <rPr>
        <b/>
        <vertAlign val="superscript"/>
        <sz val="10"/>
        <rFont val="Arial"/>
        <family val="2"/>
      </rPr>
      <t>1</t>
    </r>
  </si>
  <si>
    <r>
      <t xml:space="preserve">1995 to 2000 </t>
    </r>
    <r>
      <rPr>
        <b/>
        <vertAlign val="superscript"/>
        <sz val="10"/>
        <rFont val="Arial"/>
        <family val="2"/>
      </rPr>
      <t>2</t>
    </r>
  </si>
  <si>
    <r>
      <t xml:space="preserve">1985 to 1990 </t>
    </r>
    <r>
      <rPr>
        <b/>
        <vertAlign val="superscript"/>
        <sz val="10"/>
        <rFont val="Arial"/>
        <family val="2"/>
      </rPr>
      <t>1</t>
    </r>
  </si>
  <si>
    <r>
      <t xml:space="preserve">1985 to 1990 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</si>
  <si>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0"/>
      </rPr>
      <t xml:space="preserve"> Domestic net migration is the number of in-migrants from other states minus out-migrants to other states. A positive net</t>
    </r>
  </si>
  <si>
    <t xml:space="preserve">  flow indicates more people moving into an area than moving out of the area. </t>
  </si>
  <si>
    <r>
      <t>2</t>
    </r>
    <r>
      <rPr>
        <sz val="10"/>
        <rFont val="Arial"/>
        <family val="0"/>
      </rPr>
      <t xml:space="preserve"> Total net migration is the number of in-migrants from other states </t>
    </r>
    <r>
      <rPr>
        <i/>
        <sz val="10"/>
        <rFont val="Arial"/>
        <family val="2"/>
      </rPr>
      <t>and abroad</t>
    </r>
    <r>
      <rPr>
        <sz val="10"/>
        <rFont val="Arial"/>
        <family val="0"/>
      </rPr>
      <t xml:space="preserve"> minus out-migrants to other states. </t>
    </r>
  </si>
  <si>
    <t xml:space="preserve">  A positive net flow indicates more people moving into an area than moving out of the area.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</si>
</sst>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_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15" applyNumberFormat="1" applyAlignment="1" applyProtection="1">
      <alignment horizontal="right" vertical="justify"/>
      <protection locked="0"/>
    </xf>
    <xf numFmtId="3" fontId="1" fillId="0" borderId="0" xfId="15" applyNumberFormat="1" applyFont="1" applyAlignment="1" applyProtection="1">
      <alignment horizontal="right" vertical="justify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15" applyNumberFormat="1" applyFont="1" applyAlignment="1" applyProtection="1">
      <alignment horizontal="right"/>
      <protection locked="0"/>
    </xf>
    <xf numFmtId="3" fontId="0" fillId="0" borderId="0" xfId="0" applyNumberFormat="1" applyAlignment="1" quotePrefix="1">
      <alignment horizontal="center"/>
    </xf>
    <xf numFmtId="3" fontId="0" fillId="0" borderId="0" xfId="15" applyNumberFormat="1" applyAlignment="1" applyProtection="1">
      <alignment horizontal="right"/>
      <protection locked="0"/>
    </xf>
    <xf numFmtId="3" fontId="1" fillId="0" borderId="0" xfId="15" applyNumberFormat="1" applyFont="1" applyAlignment="1" applyProtection="1">
      <alignment horizontal="right"/>
      <protection locked="0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0" xfId="0" applyFont="1" applyAlignment="1">
      <alignment/>
    </xf>
    <xf numFmtId="164" fontId="0" fillId="0" borderId="0" xfId="15" applyNumberFormat="1" applyAlignment="1" applyProtection="1">
      <alignment/>
      <protection locked="0"/>
    </xf>
    <xf numFmtId="3" fontId="0" fillId="0" borderId="0" xfId="15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3" width="11.28125" style="3" customWidth="1"/>
    <col min="4" max="4" width="12.421875" style="3" customWidth="1"/>
    <col min="5" max="5" width="13.140625" style="3" customWidth="1"/>
    <col min="6" max="6" width="13.00390625" style="3" customWidth="1"/>
    <col min="7" max="7" width="11.28125" style="3" customWidth="1"/>
    <col min="8" max="8" width="11.421875" style="3" customWidth="1"/>
    <col min="9" max="9" width="12.28125" style="0" customWidth="1"/>
    <col min="10" max="11" width="13.00390625" style="0" customWidth="1"/>
  </cols>
  <sheetData>
    <row r="1" spans="1:19" s="1" customFormat="1" ht="12.75">
      <c r="A1" s="1" t="s">
        <v>63</v>
      </c>
      <c r="B1" s="2"/>
      <c r="C1" s="2"/>
      <c r="D1" s="2"/>
      <c r="E1" s="2"/>
      <c r="F1" s="2"/>
      <c r="G1" s="2"/>
      <c r="H1" s="2"/>
      <c r="L1" s="20"/>
      <c r="M1" s="20"/>
      <c r="N1" s="20"/>
      <c r="O1" s="20"/>
      <c r="P1" s="20"/>
      <c r="Q1" s="20"/>
      <c r="R1" s="20"/>
      <c r="S1" s="20"/>
    </row>
    <row r="2" spans="1:19" s="1" customFormat="1" ht="12.75">
      <c r="A2" s="1" t="s">
        <v>60</v>
      </c>
      <c r="L2" s="20"/>
      <c r="M2" s="20"/>
      <c r="N2" s="20"/>
      <c r="O2" s="20"/>
      <c r="P2" s="20"/>
      <c r="Q2" s="20"/>
      <c r="R2" s="20"/>
      <c r="S2" s="20"/>
    </row>
    <row r="3" spans="12:19" ht="12.75">
      <c r="L3" s="21"/>
      <c r="M3" s="21"/>
      <c r="N3" s="21"/>
      <c r="O3" s="21"/>
      <c r="P3" s="21"/>
      <c r="Q3" s="21"/>
      <c r="R3" s="21"/>
      <c r="S3" s="21"/>
    </row>
    <row r="4" spans="12:19" ht="12.75">
      <c r="L4" s="21"/>
      <c r="M4" s="21"/>
      <c r="N4" s="21"/>
      <c r="O4" s="21"/>
      <c r="P4" s="21"/>
      <c r="Q4" s="21"/>
      <c r="R4" s="21"/>
      <c r="S4" s="21"/>
    </row>
    <row r="5" spans="1:19" ht="12.75">
      <c r="A5" s="8"/>
      <c r="B5" s="26" t="s">
        <v>64</v>
      </c>
      <c r="C5" s="26"/>
      <c r="D5" s="26"/>
      <c r="E5" s="26"/>
      <c r="F5" s="26"/>
      <c r="G5" s="26" t="s">
        <v>69</v>
      </c>
      <c r="H5" s="26"/>
      <c r="I5" s="26"/>
      <c r="J5" s="26"/>
      <c r="K5" s="26"/>
      <c r="L5" s="21"/>
      <c r="M5" s="21"/>
      <c r="N5" s="21"/>
      <c r="O5" s="21"/>
      <c r="P5" s="21"/>
      <c r="Q5" s="21"/>
      <c r="R5" s="21"/>
      <c r="S5" s="21"/>
    </row>
    <row r="6" spans="1:19" ht="12.75">
      <c r="A6" s="9"/>
      <c r="B6" s="27" t="s">
        <v>61</v>
      </c>
      <c r="C6" s="28"/>
      <c r="D6" s="18" t="s">
        <v>62</v>
      </c>
      <c r="E6" s="18" t="s">
        <v>67</v>
      </c>
      <c r="F6" s="18" t="s">
        <v>70</v>
      </c>
      <c r="G6" s="27" t="s">
        <v>61</v>
      </c>
      <c r="H6" s="28"/>
      <c r="I6" s="18" t="s">
        <v>62</v>
      </c>
      <c r="J6" s="18" t="s">
        <v>67</v>
      </c>
      <c r="K6" s="18" t="s">
        <v>70</v>
      </c>
      <c r="L6" s="21"/>
      <c r="M6" s="21"/>
      <c r="N6" s="21"/>
      <c r="O6" s="21"/>
      <c r="P6" s="21"/>
      <c r="Q6" s="21"/>
      <c r="R6" s="21"/>
      <c r="S6" s="21"/>
    </row>
    <row r="7" spans="1:19" ht="12.75">
      <c r="A7" s="9"/>
      <c r="B7" s="18" t="s">
        <v>73</v>
      </c>
      <c r="C7" s="18" t="s">
        <v>71</v>
      </c>
      <c r="D7" s="19" t="s">
        <v>66</v>
      </c>
      <c r="E7" s="19" t="s">
        <v>68</v>
      </c>
      <c r="F7" s="19" t="s">
        <v>68</v>
      </c>
      <c r="G7" s="18" t="s">
        <v>73</v>
      </c>
      <c r="H7" s="18" t="s">
        <v>71</v>
      </c>
      <c r="I7" s="19" t="s">
        <v>66</v>
      </c>
      <c r="J7" s="19" t="s">
        <v>68</v>
      </c>
      <c r="K7" s="19" t="s">
        <v>68</v>
      </c>
      <c r="L7" s="21"/>
      <c r="M7" s="21"/>
      <c r="N7" s="21"/>
      <c r="O7" s="21"/>
      <c r="P7" s="21"/>
      <c r="Q7" s="21"/>
      <c r="R7" s="21"/>
      <c r="S7" s="21"/>
    </row>
    <row r="8" spans="1:19" ht="14.25">
      <c r="A8" s="10" t="s">
        <v>0</v>
      </c>
      <c r="B8" s="11" t="s">
        <v>65</v>
      </c>
      <c r="C8" s="11" t="s">
        <v>72</v>
      </c>
      <c r="D8" s="11" t="s">
        <v>65</v>
      </c>
      <c r="E8" s="11" t="s">
        <v>74</v>
      </c>
      <c r="F8" s="11" t="s">
        <v>75</v>
      </c>
      <c r="G8" s="11" t="s">
        <v>65</v>
      </c>
      <c r="H8" s="11" t="s">
        <v>72</v>
      </c>
      <c r="I8" s="11" t="s">
        <v>65</v>
      </c>
      <c r="J8" s="11" t="s">
        <v>76</v>
      </c>
      <c r="K8" s="11" t="s">
        <v>77</v>
      </c>
      <c r="L8" s="21"/>
      <c r="M8" s="21"/>
      <c r="N8" s="21"/>
      <c r="O8" s="21"/>
      <c r="P8" s="21"/>
      <c r="Q8" s="21"/>
      <c r="R8" s="21"/>
      <c r="S8" s="21"/>
    </row>
    <row r="10" spans="1:11" ht="12.75">
      <c r="A10" s="1" t="s">
        <v>2</v>
      </c>
      <c r="B10" s="14">
        <v>22089460</v>
      </c>
      <c r="C10" s="22">
        <v>7495846</v>
      </c>
      <c r="D10" s="14">
        <v>22089460</v>
      </c>
      <c r="E10" s="23" t="s">
        <v>54</v>
      </c>
      <c r="F10" s="23" t="s">
        <v>54</v>
      </c>
      <c r="G10" s="14">
        <v>21585297</v>
      </c>
      <c r="H10" s="14">
        <v>5108710</v>
      </c>
      <c r="I10" s="14">
        <v>21585297</v>
      </c>
      <c r="J10" s="23" t="s">
        <v>54</v>
      </c>
      <c r="K10" s="5" t="s">
        <v>54</v>
      </c>
    </row>
    <row r="11" spans="2:10" ht="12.75">
      <c r="B11" s="14"/>
      <c r="C11" s="14"/>
      <c r="D11" s="14"/>
      <c r="E11" s="4"/>
      <c r="F11" s="4"/>
      <c r="G11" s="14"/>
      <c r="H11" s="14"/>
      <c r="I11" s="14"/>
      <c r="J11" s="4" t="s">
        <v>1</v>
      </c>
    </row>
    <row r="12" spans="1:11" ht="12.75">
      <c r="A12" t="s">
        <v>3</v>
      </c>
      <c r="B12" s="24">
        <v>326212</v>
      </c>
      <c r="C12" s="24">
        <v>48712</v>
      </c>
      <c r="D12" s="24">
        <v>300389</v>
      </c>
      <c r="E12" s="16">
        <v>25823</v>
      </c>
      <c r="F12" s="16">
        <f>(SUM(B12:C12))-D12</f>
        <v>74535</v>
      </c>
      <c r="G12" s="14">
        <v>328120</v>
      </c>
      <c r="H12" s="14">
        <v>29815</v>
      </c>
      <c r="I12" s="14">
        <v>292251</v>
      </c>
      <c r="J12" s="14">
        <v>35869</v>
      </c>
      <c r="K12" s="16">
        <f>(SUM(G12:H12))-I12</f>
        <v>65684</v>
      </c>
    </row>
    <row r="13" spans="1:11" ht="12.75">
      <c r="A13" t="s">
        <v>4</v>
      </c>
      <c r="B13" s="24">
        <v>95562</v>
      </c>
      <c r="C13" s="24">
        <v>12564</v>
      </c>
      <c r="D13" s="24">
        <v>126060</v>
      </c>
      <c r="E13" s="16">
        <v>-30498</v>
      </c>
      <c r="F13" s="16">
        <f aca="true" t="shared" si="0" ref="F13:F62">(SUM(B13:C13))-D13</f>
        <v>-17934</v>
      </c>
      <c r="G13" s="14">
        <v>105605</v>
      </c>
      <c r="H13" s="14">
        <v>10899</v>
      </c>
      <c r="I13" s="14">
        <v>154090</v>
      </c>
      <c r="J13" s="14">
        <v>-48485</v>
      </c>
      <c r="K13" s="16">
        <f aca="true" t="shared" si="1" ref="K13:K62">(SUM(G13:H13))-I13</f>
        <v>-37586</v>
      </c>
    </row>
    <row r="14" spans="1:11" ht="12.75">
      <c r="A14" t="s">
        <v>5</v>
      </c>
      <c r="B14" s="24">
        <v>796420</v>
      </c>
      <c r="C14" s="24">
        <v>182982</v>
      </c>
      <c r="D14" s="24">
        <v>480272</v>
      </c>
      <c r="E14" s="16">
        <v>316148</v>
      </c>
      <c r="F14" s="16">
        <f t="shared" si="0"/>
        <v>499130</v>
      </c>
      <c r="G14" s="14">
        <v>649821</v>
      </c>
      <c r="H14" s="14">
        <v>80271</v>
      </c>
      <c r="I14" s="14">
        <v>433644</v>
      </c>
      <c r="J14" s="14">
        <v>216177</v>
      </c>
      <c r="K14" s="16">
        <f t="shared" si="1"/>
        <v>296448</v>
      </c>
    </row>
    <row r="15" spans="1:11" ht="12.75">
      <c r="A15" t="s">
        <v>6</v>
      </c>
      <c r="B15" s="24">
        <v>252100</v>
      </c>
      <c r="C15" s="24">
        <v>33657</v>
      </c>
      <c r="D15" s="24">
        <v>209984</v>
      </c>
      <c r="E15" s="16">
        <v>42116</v>
      </c>
      <c r="F15" s="16">
        <f t="shared" si="0"/>
        <v>75773</v>
      </c>
      <c r="G15" s="14">
        <v>240497</v>
      </c>
      <c r="H15" s="14">
        <v>12339</v>
      </c>
      <c r="I15" s="14">
        <v>216250</v>
      </c>
      <c r="J15" s="14">
        <v>24247</v>
      </c>
      <c r="K15" s="16">
        <f t="shared" si="1"/>
        <v>36586</v>
      </c>
    </row>
    <row r="16" spans="1:11" ht="12.75">
      <c r="A16" t="s">
        <v>7</v>
      </c>
      <c r="B16" s="24">
        <v>1448964</v>
      </c>
      <c r="C16" s="24">
        <v>1407658</v>
      </c>
      <c r="D16" s="24">
        <v>2204500</v>
      </c>
      <c r="E16" s="16">
        <v>-755536</v>
      </c>
      <c r="F16" s="16">
        <f t="shared" si="0"/>
        <v>652122</v>
      </c>
      <c r="G16" s="14">
        <v>1974833</v>
      </c>
      <c r="H16" s="14">
        <v>1498608</v>
      </c>
      <c r="I16" s="14">
        <v>1801247</v>
      </c>
      <c r="J16" s="14">
        <v>173586</v>
      </c>
      <c r="K16" s="16">
        <f t="shared" si="1"/>
        <v>1672194</v>
      </c>
    </row>
    <row r="17" spans="1:11" ht="12.75">
      <c r="A17" t="s">
        <v>8</v>
      </c>
      <c r="B17" s="24">
        <v>643820</v>
      </c>
      <c r="C17" s="24">
        <v>134715</v>
      </c>
      <c r="D17" s="24">
        <v>481187</v>
      </c>
      <c r="E17" s="16">
        <v>162633</v>
      </c>
      <c r="F17" s="16">
        <f t="shared" si="0"/>
        <v>297348</v>
      </c>
      <c r="G17" s="14">
        <v>465714</v>
      </c>
      <c r="H17" s="14">
        <v>56040</v>
      </c>
      <c r="I17" s="14">
        <v>543712</v>
      </c>
      <c r="J17" s="14">
        <v>-77998</v>
      </c>
      <c r="K17" s="16">
        <f t="shared" si="1"/>
        <v>-21958</v>
      </c>
    </row>
    <row r="18" spans="1:11" ht="12.75">
      <c r="A18" t="s">
        <v>9</v>
      </c>
      <c r="B18" s="24">
        <v>260823</v>
      </c>
      <c r="C18" s="24">
        <v>103805</v>
      </c>
      <c r="D18" s="24">
        <v>325433</v>
      </c>
      <c r="E18" s="16">
        <v>-64610</v>
      </c>
      <c r="F18" s="16">
        <f t="shared" si="0"/>
        <v>39195</v>
      </c>
      <c r="G18" s="14">
        <v>291140</v>
      </c>
      <c r="H18" s="14">
        <v>70655</v>
      </c>
      <c r="I18" s="14">
        <v>342983</v>
      </c>
      <c r="J18" s="14">
        <v>-51843</v>
      </c>
      <c r="K18" s="16">
        <f t="shared" si="1"/>
        <v>18812</v>
      </c>
    </row>
    <row r="19" spans="1:11" ht="12.75">
      <c r="A19" t="s">
        <v>10</v>
      </c>
      <c r="B19" s="24">
        <v>101461</v>
      </c>
      <c r="C19" s="24">
        <v>17308</v>
      </c>
      <c r="D19" s="24">
        <v>84078</v>
      </c>
      <c r="E19" s="16">
        <v>17383</v>
      </c>
      <c r="F19" s="16">
        <f t="shared" si="0"/>
        <v>34691</v>
      </c>
      <c r="G19" s="14">
        <v>94129</v>
      </c>
      <c r="H19" s="14">
        <v>7521</v>
      </c>
      <c r="I19" s="14">
        <v>68248</v>
      </c>
      <c r="J19" s="14">
        <v>25881</v>
      </c>
      <c r="K19" s="16">
        <f t="shared" si="1"/>
        <v>33402</v>
      </c>
    </row>
    <row r="20" spans="1:11" ht="12.75">
      <c r="A20" t="s">
        <v>11</v>
      </c>
      <c r="B20" s="24">
        <v>113029</v>
      </c>
      <c r="C20" s="24">
        <v>30399</v>
      </c>
      <c r="D20" s="24">
        <v>158360</v>
      </c>
      <c r="E20" s="16">
        <v>-45331</v>
      </c>
      <c r="F20" s="16">
        <f t="shared" si="0"/>
        <v>-14932</v>
      </c>
      <c r="G20" s="14">
        <v>109107</v>
      </c>
      <c r="H20" s="14">
        <v>24254</v>
      </c>
      <c r="I20" s="14">
        <v>163518</v>
      </c>
      <c r="J20" s="14">
        <v>-54411</v>
      </c>
      <c r="K20" s="16">
        <f t="shared" si="1"/>
        <v>-30157</v>
      </c>
    </row>
    <row r="21" spans="1:11" ht="12.75">
      <c r="A21" t="s">
        <v>12</v>
      </c>
      <c r="B21" s="24">
        <v>1860772</v>
      </c>
      <c r="C21" s="24">
        <v>652606</v>
      </c>
      <c r="D21" s="24">
        <v>1253749</v>
      </c>
      <c r="E21" s="16">
        <v>607023</v>
      </c>
      <c r="F21" s="16">
        <f t="shared" si="0"/>
        <v>1259629</v>
      </c>
      <c r="G21" s="14">
        <v>2130613</v>
      </c>
      <c r="H21" s="14">
        <v>389868</v>
      </c>
      <c r="I21" s="14">
        <v>1058931</v>
      </c>
      <c r="J21" s="14">
        <v>1071682</v>
      </c>
      <c r="K21" s="16">
        <f t="shared" si="1"/>
        <v>1461550</v>
      </c>
    </row>
    <row r="22" spans="1:11" ht="12.75">
      <c r="A22" t="s">
        <v>13</v>
      </c>
      <c r="B22" s="24">
        <v>965558</v>
      </c>
      <c r="C22" s="24">
        <v>243421</v>
      </c>
      <c r="D22" s="24">
        <v>624853</v>
      </c>
      <c r="E22" s="16">
        <v>340705</v>
      </c>
      <c r="F22" s="16">
        <f t="shared" si="0"/>
        <v>584126</v>
      </c>
      <c r="G22" s="14">
        <v>804566</v>
      </c>
      <c r="H22" s="14">
        <v>92080</v>
      </c>
      <c r="I22" s="14">
        <v>501969</v>
      </c>
      <c r="J22" s="14">
        <v>302597</v>
      </c>
      <c r="K22" s="16">
        <f t="shared" si="1"/>
        <v>394677</v>
      </c>
    </row>
    <row r="23" spans="1:11" ht="12.75">
      <c r="A23" t="s">
        <v>14</v>
      </c>
      <c r="B23" s="24">
        <v>125160</v>
      </c>
      <c r="C23" s="24">
        <v>46751</v>
      </c>
      <c r="D23" s="24">
        <v>201293</v>
      </c>
      <c r="E23" s="16">
        <v>-76133</v>
      </c>
      <c r="F23" s="16">
        <f t="shared" si="0"/>
        <v>-29382</v>
      </c>
      <c r="G23" s="14">
        <v>166953</v>
      </c>
      <c r="H23" s="14">
        <v>48417</v>
      </c>
      <c r="I23" s="14">
        <v>187209</v>
      </c>
      <c r="J23" s="14">
        <v>-20256</v>
      </c>
      <c r="K23" s="16">
        <f t="shared" si="1"/>
        <v>28161</v>
      </c>
    </row>
    <row r="24" spans="1:11" ht="12.75">
      <c r="A24" t="s">
        <v>15</v>
      </c>
      <c r="B24" s="24">
        <v>182929</v>
      </c>
      <c r="C24" s="24">
        <v>20966</v>
      </c>
      <c r="D24" s="24">
        <v>149082</v>
      </c>
      <c r="E24" s="16">
        <v>33847</v>
      </c>
      <c r="F24" s="16">
        <f t="shared" si="0"/>
        <v>54813</v>
      </c>
      <c r="G24" s="14">
        <v>137542</v>
      </c>
      <c r="H24" s="14">
        <v>11217</v>
      </c>
      <c r="I24" s="14">
        <v>157121</v>
      </c>
      <c r="J24" s="14">
        <v>-19579</v>
      </c>
      <c r="K24" s="16">
        <f t="shared" si="1"/>
        <v>-8362</v>
      </c>
    </row>
    <row r="25" spans="1:11" ht="12.75">
      <c r="A25" t="s">
        <v>16</v>
      </c>
      <c r="B25" s="24">
        <v>665122</v>
      </c>
      <c r="C25" s="24">
        <v>353831</v>
      </c>
      <c r="D25" s="24">
        <v>1007738</v>
      </c>
      <c r="E25" s="16">
        <v>-342616</v>
      </c>
      <c r="F25" s="16">
        <f t="shared" si="0"/>
        <v>11215</v>
      </c>
      <c r="G25" s="14">
        <v>667778</v>
      </c>
      <c r="H25" s="14">
        <v>202784</v>
      </c>
      <c r="I25" s="14">
        <v>1009922</v>
      </c>
      <c r="J25" s="14">
        <v>-342144</v>
      </c>
      <c r="K25" s="16">
        <f t="shared" si="1"/>
        <v>-139360</v>
      </c>
    </row>
    <row r="26" spans="1:11" ht="12.75">
      <c r="A26" t="s">
        <v>17</v>
      </c>
      <c r="B26" s="24">
        <v>451397</v>
      </c>
      <c r="C26" s="24">
        <v>75149</v>
      </c>
      <c r="D26" s="24">
        <v>429772</v>
      </c>
      <c r="E26" s="16">
        <v>21625</v>
      </c>
      <c r="F26" s="16">
        <f t="shared" si="0"/>
        <v>96774</v>
      </c>
      <c r="G26" s="14">
        <v>433678</v>
      </c>
      <c r="H26" s="14">
        <v>32464</v>
      </c>
      <c r="I26" s="14">
        <v>430550</v>
      </c>
      <c r="J26" s="14">
        <v>3128</v>
      </c>
      <c r="K26" s="16">
        <f t="shared" si="1"/>
        <v>35592</v>
      </c>
    </row>
    <row r="27" spans="1:11" ht="12.75">
      <c r="A27" s="1" t="s">
        <v>18</v>
      </c>
      <c r="B27" s="25">
        <v>214841</v>
      </c>
      <c r="C27" s="25">
        <v>38160</v>
      </c>
      <c r="D27" s="25">
        <v>247853</v>
      </c>
      <c r="E27" s="17">
        <v>-33012</v>
      </c>
      <c r="F27" s="17">
        <f t="shared" si="0"/>
        <v>5148</v>
      </c>
      <c r="G27" s="15">
        <v>194298</v>
      </c>
      <c r="H27" s="15">
        <v>17303</v>
      </c>
      <c r="I27" s="15">
        <v>288670</v>
      </c>
      <c r="J27" s="15">
        <v>-94372</v>
      </c>
      <c r="K27" s="16">
        <f t="shared" si="1"/>
        <v>-77069</v>
      </c>
    </row>
    <row r="28" spans="1:11" ht="12.75">
      <c r="A28" t="s">
        <v>19</v>
      </c>
      <c r="B28" s="24">
        <v>276786</v>
      </c>
      <c r="C28" s="24">
        <v>51463</v>
      </c>
      <c r="D28" s="24">
        <v>284578</v>
      </c>
      <c r="E28" s="16">
        <v>-7792</v>
      </c>
      <c r="F28" s="16">
        <f t="shared" si="0"/>
        <v>43671</v>
      </c>
      <c r="G28" s="14">
        <v>272213</v>
      </c>
      <c r="H28" s="14">
        <v>32631</v>
      </c>
      <c r="I28" s="14">
        <v>295663</v>
      </c>
      <c r="J28" s="14">
        <v>-23450</v>
      </c>
      <c r="K28" s="16">
        <f t="shared" si="1"/>
        <v>9181</v>
      </c>
    </row>
    <row r="29" spans="1:11" ht="12.75">
      <c r="A29" t="s">
        <v>20</v>
      </c>
      <c r="B29" s="24">
        <v>318579</v>
      </c>
      <c r="C29" s="24">
        <v>45981</v>
      </c>
      <c r="D29" s="24">
        <v>284452</v>
      </c>
      <c r="E29" s="16">
        <v>34127</v>
      </c>
      <c r="F29" s="16">
        <f t="shared" si="0"/>
        <v>80108</v>
      </c>
      <c r="G29" s="14">
        <v>278273</v>
      </c>
      <c r="H29" s="14">
        <v>26057</v>
      </c>
      <c r="I29" s="14">
        <v>298397</v>
      </c>
      <c r="J29" s="14">
        <v>-20124</v>
      </c>
      <c r="K29" s="16">
        <f t="shared" si="1"/>
        <v>5933</v>
      </c>
    </row>
    <row r="30" spans="1:11" ht="12.75">
      <c r="A30" t="s">
        <v>21</v>
      </c>
      <c r="B30" s="24">
        <v>253520</v>
      </c>
      <c r="C30" s="24">
        <v>42026</v>
      </c>
      <c r="D30" s="24">
        <v>329279</v>
      </c>
      <c r="E30" s="16">
        <v>-75759</v>
      </c>
      <c r="F30" s="16">
        <f t="shared" si="0"/>
        <v>-33733</v>
      </c>
      <c r="G30" s="14">
        <v>225352</v>
      </c>
      <c r="H30" s="14">
        <v>30198</v>
      </c>
      <c r="I30" s="14">
        <v>476006</v>
      </c>
      <c r="J30" s="14">
        <v>-250654</v>
      </c>
      <c r="K30" s="16">
        <f t="shared" si="1"/>
        <v>-220456</v>
      </c>
    </row>
    <row r="31" spans="1:11" ht="12.75">
      <c r="A31" t="s">
        <v>22</v>
      </c>
      <c r="B31" s="24">
        <v>107999</v>
      </c>
      <c r="C31" s="24">
        <v>10513</v>
      </c>
      <c r="D31" s="24">
        <v>104359</v>
      </c>
      <c r="E31" s="16">
        <v>3640</v>
      </c>
      <c r="F31" s="16">
        <f t="shared" si="0"/>
        <v>14153</v>
      </c>
      <c r="G31" s="14">
        <v>132006</v>
      </c>
      <c r="H31" s="14">
        <v>10773</v>
      </c>
      <c r="I31" s="14">
        <v>98688</v>
      </c>
      <c r="J31" s="14">
        <v>33318</v>
      </c>
      <c r="K31" s="16">
        <f t="shared" si="1"/>
        <v>44091</v>
      </c>
    </row>
    <row r="32" spans="1:11" ht="12.75">
      <c r="A32" t="s">
        <v>23</v>
      </c>
      <c r="B32" s="24">
        <v>495152</v>
      </c>
      <c r="C32" s="24">
        <v>147307</v>
      </c>
      <c r="D32" s="24">
        <v>514875</v>
      </c>
      <c r="E32" s="16">
        <v>-19723</v>
      </c>
      <c r="F32" s="16">
        <f t="shared" si="0"/>
        <v>127584</v>
      </c>
      <c r="G32" s="14">
        <v>531803</v>
      </c>
      <c r="H32" s="14">
        <v>111789</v>
      </c>
      <c r="I32" s="14">
        <v>430913</v>
      </c>
      <c r="J32" s="14">
        <v>100890</v>
      </c>
      <c r="K32" s="16">
        <f t="shared" si="1"/>
        <v>212679</v>
      </c>
    </row>
    <row r="33" spans="1:11" ht="12.75">
      <c r="A33" t="s">
        <v>24</v>
      </c>
      <c r="B33" s="24">
        <v>446849</v>
      </c>
      <c r="C33" s="24">
        <v>205722</v>
      </c>
      <c r="D33" s="24">
        <v>501557</v>
      </c>
      <c r="E33" s="16">
        <v>-54708</v>
      </c>
      <c r="F33" s="16">
        <f t="shared" si="0"/>
        <v>151014</v>
      </c>
      <c r="G33" s="14">
        <v>444040</v>
      </c>
      <c r="H33" s="14">
        <v>155863</v>
      </c>
      <c r="I33" s="14">
        <v>540772</v>
      </c>
      <c r="J33" s="14">
        <v>-96732</v>
      </c>
      <c r="K33" s="16">
        <f t="shared" si="1"/>
        <v>59131</v>
      </c>
    </row>
    <row r="34" spans="1:11" ht="12.75">
      <c r="A34" t="s">
        <v>25</v>
      </c>
      <c r="B34" s="24">
        <v>467638</v>
      </c>
      <c r="C34" s="24">
        <v>159662</v>
      </c>
      <c r="D34" s="24">
        <v>559568</v>
      </c>
      <c r="E34" s="16">
        <v>-91930</v>
      </c>
      <c r="F34" s="16">
        <f t="shared" si="0"/>
        <v>67732</v>
      </c>
      <c r="G34" s="14">
        <v>473473</v>
      </c>
      <c r="H34" s="14">
        <v>74307</v>
      </c>
      <c r="I34" s="14">
        <v>606472</v>
      </c>
      <c r="J34" s="14">
        <v>-132999</v>
      </c>
      <c r="K34" s="16">
        <f t="shared" si="1"/>
        <v>-58692</v>
      </c>
    </row>
    <row r="35" spans="1:11" ht="12.75">
      <c r="A35" t="s">
        <v>26</v>
      </c>
      <c r="B35" s="24">
        <v>355250</v>
      </c>
      <c r="C35" s="24">
        <v>84505</v>
      </c>
      <c r="D35" s="24">
        <v>326081</v>
      </c>
      <c r="E35" s="16">
        <v>29169</v>
      </c>
      <c r="F35" s="16">
        <f t="shared" si="0"/>
        <v>113674</v>
      </c>
      <c r="G35" s="14">
        <v>320725</v>
      </c>
      <c r="H35" s="14">
        <v>36175</v>
      </c>
      <c r="I35" s="14">
        <v>316363</v>
      </c>
      <c r="J35" s="14">
        <v>4362</v>
      </c>
      <c r="K35" s="16">
        <f t="shared" si="1"/>
        <v>40537</v>
      </c>
    </row>
    <row r="36" spans="1:11" ht="12.75">
      <c r="A36" t="s">
        <v>27</v>
      </c>
      <c r="B36" s="24">
        <v>226788</v>
      </c>
      <c r="C36" s="24">
        <v>25269</v>
      </c>
      <c r="D36" s="24">
        <v>199858</v>
      </c>
      <c r="E36" s="16">
        <v>26930</v>
      </c>
      <c r="F36" s="16">
        <f t="shared" si="0"/>
        <v>52199</v>
      </c>
      <c r="G36" s="14">
        <v>193148</v>
      </c>
      <c r="H36" s="14">
        <v>12262</v>
      </c>
      <c r="I36" s="14">
        <v>220278</v>
      </c>
      <c r="J36" s="14">
        <v>-27130</v>
      </c>
      <c r="K36" s="16">
        <f t="shared" si="1"/>
        <v>-14868</v>
      </c>
    </row>
    <row r="37" spans="1:11" ht="12.75">
      <c r="A37" t="s">
        <v>28</v>
      </c>
      <c r="B37" s="24">
        <v>473369</v>
      </c>
      <c r="C37" s="24">
        <v>67363</v>
      </c>
      <c r="D37" s="24">
        <v>427316</v>
      </c>
      <c r="E37" s="16">
        <v>46053</v>
      </c>
      <c r="F37" s="16">
        <f t="shared" si="0"/>
        <v>113416</v>
      </c>
      <c r="G37" s="14">
        <v>448280</v>
      </c>
      <c r="H37" s="14">
        <v>34051</v>
      </c>
      <c r="I37" s="14">
        <v>420223</v>
      </c>
      <c r="J37" s="14">
        <v>28057</v>
      </c>
      <c r="K37" s="16">
        <f t="shared" si="1"/>
        <v>62108</v>
      </c>
    </row>
    <row r="38" spans="1:11" ht="12.75">
      <c r="A38" t="s">
        <v>29</v>
      </c>
      <c r="B38" s="24">
        <v>111530</v>
      </c>
      <c r="C38" s="24">
        <v>6884</v>
      </c>
      <c r="D38" s="24">
        <v>116696</v>
      </c>
      <c r="E38" s="16">
        <v>-5166</v>
      </c>
      <c r="F38" s="16">
        <f t="shared" si="0"/>
        <v>1718</v>
      </c>
      <c r="G38" s="14">
        <v>84523</v>
      </c>
      <c r="H38" s="14">
        <v>5677</v>
      </c>
      <c r="I38" s="14">
        <v>137127</v>
      </c>
      <c r="J38" s="14">
        <v>-52604</v>
      </c>
      <c r="K38" s="16">
        <f t="shared" si="1"/>
        <v>-46927</v>
      </c>
    </row>
    <row r="39" spans="1:11" ht="12.75">
      <c r="A39" t="s">
        <v>30</v>
      </c>
      <c r="B39" s="24">
        <v>154025</v>
      </c>
      <c r="C39" s="24">
        <v>28282</v>
      </c>
      <c r="D39" s="24">
        <v>169378</v>
      </c>
      <c r="E39" s="16">
        <v>-15353</v>
      </c>
      <c r="F39" s="16">
        <f t="shared" si="0"/>
        <v>12929</v>
      </c>
      <c r="G39" s="14">
        <v>141712</v>
      </c>
      <c r="H39" s="14">
        <v>12518</v>
      </c>
      <c r="I39" s="14">
        <v>181662</v>
      </c>
      <c r="J39" s="14">
        <v>-39950</v>
      </c>
      <c r="K39" s="16">
        <f t="shared" si="1"/>
        <v>-27432</v>
      </c>
    </row>
    <row r="40" spans="1:11" ht="12.75">
      <c r="A40" t="s">
        <v>31</v>
      </c>
      <c r="B40" s="24">
        <v>466123</v>
      </c>
      <c r="C40" s="24">
        <v>75212</v>
      </c>
      <c r="D40" s="24">
        <v>232189</v>
      </c>
      <c r="E40" s="16">
        <v>233934</v>
      </c>
      <c r="F40" s="16">
        <f t="shared" si="0"/>
        <v>309146</v>
      </c>
      <c r="G40" s="14">
        <v>326919</v>
      </c>
      <c r="H40" s="14">
        <v>30245</v>
      </c>
      <c r="I40" s="14">
        <v>154067</v>
      </c>
      <c r="J40" s="14">
        <v>172852</v>
      </c>
      <c r="K40" s="16">
        <f t="shared" si="1"/>
        <v>203097</v>
      </c>
    </row>
    <row r="41" spans="1:11" ht="12.75">
      <c r="A41" t="s">
        <v>32</v>
      </c>
      <c r="B41" s="24">
        <v>162250</v>
      </c>
      <c r="C41" s="24">
        <v>16608</v>
      </c>
      <c r="D41" s="24">
        <v>134347</v>
      </c>
      <c r="E41" s="16">
        <v>27903</v>
      </c>
      <c r="F41" s="16">
        <f t="shared" si="0"/>
        <v>44511</v>
      </c>
      <c r="G41" s="14">
        <v>191130</v>
      </c>
      <c r="H41" s="14">
        <v>11538</v>
      </c>
      <c r="I41" s="14">
        <v>129070</v>
      </c>
      <c r="J41" s="14">
        <v>62060</v>
      </c>
      <c r="K41" s="16">
        <f t="shared" si="1"/>
        <v>73598</v>
      </c>
    </row>
    <row r="42" spans="1:11" ht="12.75">
      <c r="A42" t="s">
        <v>33</v>
      </c>
      <c r="B42" s="24">
        <v>534578</v>
      </c>
      <c r="C42" s="24">
        <v>311765</v>
      </c>
      <c r="D42" s="24">
        <v>717407</v>
      </c>
      <c r="E42" s="16">
        <v>-182829</v>
      </c>
      <c r="F42" s="16">
        <f t="shared" si="0"/>
        <v>128936</v>
      </c>
      <c r="G42" s="14">
        <v>569590</v>
      </c>
      <c r="H42" s="14">
        <v>211417</v>
      </c>
      <c r="I42" s="14">
        <v>763123</v>
      </c>
      <c r="J42" s="14">
        <v>-193533</v>
      </c>
      <c r="K42" s="16">
        <f t="shared" si="1"/>
        <v>17884</v>
      </c>
    </row>
    <row r="43" spans="1:11" ht="12.75">
      <c r="A43" t="s">
        <v>34</v>
      </c>
      <c r="B43" s="24">
        <v>205267</v>
      </c>
      <c r="C43" s="24">
        <v>38706</v>
      </c>
      <c r="D43" s="24">
        <v>235212</v>
      </c>
      <c r="E43" s="16">
        <v>-29945</v>
      </c>
      <c r="F43" s="16">
        <f t="shared" si="0"/>
        <v>8761</v>
      </c>
      <c r="G43" s="14">
        <v>192761</v>
      </c>
      <c r="H43" s="14">
        <v>24901</v>
      </c>
      <c r="I43" s="14">
        <v>204218</v>
      </c>
      <c r="J43" s="14">
        <v>-11457</v>
      </c>
      <c r="K43" s="16">
        <f t="shared" si="1"/>
        <v>13444</v>
      </c>
    </row>
    <row r="44" spans="1:11" ht="12.75">
      <c r="A44" t="s">
        <v>35</v>
      </c>
      <c r="B44" s="24">
        <v>726477</v>
      </c>
      <c r="C44" s="24">
        <v>720748</v>
      </c>
      <c r="D44" s="24">
        <v>1600725</v>
      </c>
      <c r="E44" s="16">
        <v>-874248</v>
      </c>
      <c r="F44" s="16">
        <f t="shared" si="0"/>
        <v>-153500</v>
      </c>
      <c r="G44" s="14">
        <v>727621</v>
      </c>
      <c r="H44" s="14">
        <v>613724</v>
      </c>
      <c r="I44" s="14">
        <v>1548507</v>
      </c>
      <c r="J44" s="14">
        <v>-820886</v>
      </c>
      <c r="K44" s="16">
        <f t="shared" si="1"/>
        <v>-207162</v>
      </c>
    </row>
    <row r="45" spans="1:11" ht="12.75">
      <c r="A45" t="s">
        <v>36</v>
      </c>
      <c r="B45" s="24">
        <v>919336</v>
      </c>
      <c r="C45" s="24">
        <v>196337</v>
      </c>
      <c r="D45" s="24">
        <v>581453</v>
      </c>
      <c r="E45" s="16">
        <v>337883</v>
      </c>
      <c r="F45" s="16">
        <f t="shared" si="0"/>
        <v>534220</v>
      </c>
      <c r="G45" s="14">
        <v>748767</v>
      </c>
      <c r="H45" s="14">
        <v>65663</v>
      </c>
      <c r="I45" s="14">
        <v>467885</v>
      </c>
      <c r="J45" s="14">
        <v>280882</v>
      </c>
      <c r="K45" s="16">
        <f t="shared" si="1"/>
        <v>346545</v>
      </c>
    </row>
    <row r="46" spans="1:11" ht="12.75">
      <c r="A46" t="s">
        <v>37</v>
      </c>
      <c r="B46" s="24">
        <v>60252</v>
      </c>
      <c r="C46" s="24">
        <v>7216</v>
      </c>
      <c r="D46" s="24">
        <v>85459</v>
      </c>
      <c r="E46" s="16">
        <v>-25207</v>
      </c>
      <c r="F46" s="16">
        <f t="shared" si="0"/>
        <v>-17991</v>
      </c>
      <c r="G46" s="14">
        <v>56071</v>
      </c>
      <c r="H46" s="14">
        <v>6805</v>
      </c>
      <c r="I46" s="14">
        <v>107018</v>
      </c>
      <c r="J46" s="14">
        <v>-50947</v>
      </c>
      <c r="K46" s="16">
        <f t="shared" si="1"/>
        <v>-44142</v>
      </c>
    </row>
    <row r="47" spans="1:11" ht="12.75">
      <c r="A47" t="s">
        <v>38</v>
      </c>
      <c r="B47" s="24">
        <v>588650</v>
      </c>
      <c r="C47" s="24">
        <v>120585</v>
      </c>
      <c r="D47" s="24">
        <v>705590</v>
      </c>
      <c r="E47" s="16">
        <v>-116940</v>
      </c>
      <c r="F47" s="16">
        <f t="shared" si="0"/>
        <v>3645</v>
      </c>
      <c r="G47" s="14">
        <v>622446</v>
      </c>
      <c r="H47" s="14">
        <v>69106</v>
      </c>
      <c r="I47" s="14">
        <v>763625</v>
      </c>
      <c r="J47" s="14">
        <v>-141179</v>
      </c>
      <c r="K47" s="16">
        <f t="shared" si="1"/>
        <v>-72073</v>
      </c>
    </row>
    <row r="48" spans="1:11" ht="12.75">
      <c r="A48" t="s">
        <v>39</v>
      </c>
      <c r="B48" s="24">
        <v>322500</v>
      </c>
      <c r="C48" s="24">
        <v>55161</v>
      </c>
      <c r="D48" s="24">
        <v>305613</v>
      </c>
      <c r="E48" s="16">
        <v>16887</v>
      </c>
      <c r="F48" s="16">
        <f t="shared" si="0"/>
        <v>72048</v>
      </c>
      <c r="G48" s="14">
        <v>279889</v>
      </c>
      <c r="H48" s="14">
        <v>32241</v>
      </c>
      <c r="I48" s="14">
        <v>407649</v>
      </c>
      <c r="J48" s="14">
        <v>-127760</v>
      </c>
      <c r="K48" s="16">
        <f t="shared" si="1"/>
        <v>-95519</v>
      </c>
    </row>
    <row r="49" spans="1:11" ht="12.75">
      <c r="A49" t="s">
        <v>40</v>
      </c>
      <c r="B49" s="24">
        <v>399328</v>
      </c>
      <c r="C49" s="24">
        <v>83361</v>
      </c>
      <c r="D49" s="24">
        <v>324663</v>
      </c>
      <c r="E49" s="16">
        <v>74665</v>
      </c>
      <c r="F49" s="16">
        <f t="shared" si="0"/>
        <v>158026</v>
      </c>
      <c r="G49" s="14">
        <v>363447</v>
      </c>
      <c r="H49" s="14">
        <v>40955</v>
      </c>
      <c r="I49" s="14">
        <v>280875</v>
      </c>
      <c r="J49" s="14">
        <v>82572</v>
      </c>
      <c r="K49" s="16">
        <f t="shared" si="1"/>
        <v>123527</v>
      </c>
    </row>
    <row r="50" spans="1:11" ht="12.75">
      <c r="A50" t="s">
        <v>41</v>
      </c>
      <c r="B50" s="24">
        <v>668753</v>
      </c>
      <c r="C50" s="24">
        <v>165231</v>
      </c>
      <c r="D50" s="24">
        <v>800049</v>
      </c>
      <c r="E50" s="16">
        <v>-131296</v>
      </c>
      <c r="F50" s="16">
        <f t="shared" si="0"/>
        <v>33935</v>
      </c>
      <c r="G50" s="14">
        <v>694020</v>
      </c>
      <c r="H50" s="14">
        <v>98575</v>
      </c>
      <c r="I50" s="14">
        <v>771709</v>
      </c>
      <c r="J50" s="14">
        <v>-77689</v>
      </c>
      <c r="K50" s="16">
        <f t="shared" si="1"/>
        <v>20886</v>
      </c>
    </row>
    <row r="51" spans="1:11" ht="12.75">
      <c r="A51" t="s">
        <v>42</v>
      </c>
      <c r="B51" s="24">
        <v>96980</v>
      </c>
      <c r="C51" s="24">
        <v>25546</v>
      </c>
      <c r="D51" s="24">
        <v>93744</v>
      </c>
      <c r="E51" s="16">
        <v>3236</v>
      </c>
      <c r="F51" s="16">
        <f t="shared" si="0"/>
        <v>28782</v>
      </c>
      <c r="G51" s="14">
        <v>105917</v>
      </c>
      <c r="H51" s="14">
        <v>21716</v>
      </c>
      <c r="I51" s="14">
        <v>93649</v>
      </c>
      <c r="J51" s="14">
        <v>12268</v>
      </c>
      <c r="K51" s="16">
        <f t="shared" si="1"/>
        <v>33984</v>
      </c>
    </row>
    <row r="52" spans="1:11" ht="12.75">
      <c r="A52" t="s">
        <v>43</v>
      </c>
      <c r="B52" s="24">
        <v>442449</v>
      </c>
      <c r="C52" s="24">
        <v>59378</v>
      </c>
      <c r="D52" s="24">
        <v>310244</v>
      </c>
      <c r="E52" s="16">
        <v>132205</v>
      </c>
      <c r="F52" s="16">
        <f t="shared" si="0"/>
        <v>191583</v>
      </c>
      <c r="G52" s="14">
        <v>398448</v>
      </c>
      <c r="H52" s="14">
        <v>30545</v>
      </c>
      <c r="I52" s="14">
        <v>289107</v>
      </c>
      <c r="J52" s="14">
        <v>109341</v>
      </c>
      <c r="K52" s="16">
        <f t="shared" si="1"/>
        <v>139886</v>
      </c>
    </row>
    <row r="53" spans="1:11" ht="12.75">
      <c r="A53" t="s">
        <v>44</v>
      </c>
      <c r="B53" s="24">
        <v>72548</v>
      </c>
      <c r="C53" s="24">
        <v>7125</v>
      </c>
      <c r="D53" s="24">
        <v>85016</v>
      </c>
      <c r="E53" s="16">
        <v>-12468</v>
      </c>
      <c r="F53" s="16">
        <f t="shared" si="0"/>
        <v>-5343</v>
      </c>
      <c r="G53" s="14">
        <v>69036</v>
      </c>
      <c r="H53" s="14">
        <v>5071</v>
      </c>
      <c r="I53" s="14">
        <v>91479</v>
      </c>
      <c r="J53" s="14">
        <v>-22443</v>
      </c>
      <c r="K53" s="16">
        <f t="shared" si="1"/>
        <v>-17372</v>
      </c>
    </row>
    <row r="54" spans="1:11" ht="12.75">
      <c r="A54" t="s">
        <v>45</v>
      </c>
      <c r="B54" s="24">
        <v>567966</v>
      </c>
      <c r="C54" s="24">
        <v>77972</v>
      </c>
      <c r="D54" s="24">
        <v>421652</v>
      </c>
      <c r="E54" s="16">
        <v>146314</v>
      </c>
      <c r="F54" s="16">
        <f t="shared" si="0"/>
        <v>224286</v>
      </c>
      <c r="G54" s="14">
        <v>500006</v>
      </c>
      <c r="H54" s="14">
        <v>30347</v>
      </c>
      <c r="I54" s="14">
        <v>368544</v>
      </c>
      <c r="J54" s="14">
        <v>131462</v>
      </c>
      <c r="K54" s="16">
        <f t="shared" si="1"/>
        <v>161809</v>
      </c>
    </row>
    <row r="55" spans="1:11" ht="12.75">
      <c r="A55" t="s">
        <v>46</v>
      </c>
      <c r="B55" s="24">
        <v>1362849</v>
      </c>
      <c r="C55" s="24">
        <v>725960</v>
      </c>
      <c r="D55" s="24">
        <v>1214609</v>
      </c>
      <c r="E55" s="16">
        <v>148240</v>
      </c>
      <c r="F55" s="16">
        <f t="shared" si="0"/>
        <v>874200</v>
      </c>
      <c r="G55" s="14">
        <v>1164106</v>
      </c>
      <c r="H55" s="14">
        <v>368091</v>
      </c>
      <c r="I55" s="14">
        <v>1495475</v>
      </c>
      <c r="J55" s="14">
        <v>-331369</v>
      </c>
      <c r="K55" s="16">
        <f t="shared" si="1"/>
        <v>36722</v>
      </c>
    </row>
    <row r="56" spans="1:11" ht="12.75">
      <c r="A56" t="s">
        <v>47</v>
      </c>
      <c r="B56" s="24">
        <v>242189</v>
      </c>
      <c r="C56" s="24">
        <v>64663</v>
      </c>
      <c r="D56" s="24">
        <v>216893</v>
      </c>
      <c r="E56" s="16">
        <v>25296</v>
      </c>
      <c r="F56" s="16">
        <f t="shared" si="0"/>
        <v>89959</v>
      </c>
      <c r="G56" s="14">
        <v>177071</v>
      </c>
      <c r="H56" s="14">
        <v>25617</v>
      </c>
      <c r="I56" s="14">
        <v>213233</v>
      </c>
      <c r="J56" s="14">
        <v>-36162</v>
      </c>
      <c r="K56" s="16">
        <f t="shared" si="1"/>
        <v>-10545</v>
      </c>
    </row>
    <row r="57" spans="1:11" ht="12.75">
      <c r="A57" t="s">
        <v>48</v>
      </c>
      <c r="B57" s="24">
        <v>69748</v>
      </c>
      <c r="C57" s="24">
        <v>7393</v>
      </c>
      <c r="D57" s="24">
        <v>67494</v>
      </c>
      <c r="E57" s="16">
        <v>2254</v>
      </c>
      <c r="F57" s="16">
        <f t="shared" si="0"/>
        <v>9647</v>
      </c>
      <c r="G57" s="14">
        <v>74955</v>
      </c>
      <c r="H57" s="14">
        <v>4401</v>
      </c>
      <c r="I57" s="14">
        <v>57970</v>
      </c>
      <c r="J57" s="14">
        <v>16985</v>
      </c>
      <c r="K57" s="16">
        <f t="shared" si="1"/>
        <v>21386</v>
      </c>
    </row>
    <row r="58" spans="1:11" ht="12.75">
      <c r="A58" t="s">
        <v>49</v>
      </c>
      <c r="B58" s="24">
        <v>821738</v>
      </c>
      <c r="C58" s="24">
        <v>205451</v>
      </c>
      <c r="D58" s="24">
        <v>746008</v>
      </c>
      <c r="E58" s="16">
        <v>75730</v>
      </c>
      <c r="F58" s="16">
        <f t="shared" si="0"/>
        <v>281181</v>
      </c>
      <c r="G58" s="14">
        <v>863567</v>
      </c>
      <c r="H58" s="14">
        <v>148724</v>
      </c>
      <c r="I58" s="14">
        <v>635695</v>
      </c>
      <c r="J58" s="14">
        <v>227872</v>
      </c>
      <c r="K58" s="16">
        <f t="shared" si="1"/>
        <v>376596</v>
      </c>
    </row>
    <row r="59" spans="1:11" ht="12.75">
      <c r="A59" t="s">
        <v>50</v>
      </c>
      <c r="B59" s="24">
        <v>618395</v>
      </c>
      <c r="C59" s="24">
        <v>175667</v>
      </c>
      <c r="D59" s="24">
        <v>543065</v>
      </c>
      <c r="E59" s="16">
        <v>75330</v>
      </c>
      <c r="F59" s="16">
        <f t="shared" si="0"/>
        <v>250997</v>
      </c>
      <c r="G59" s="14">
        <v>626156</v>
      </c>
      <c r="H59" s="14">
        <v>101562</v>
      </c>
      <c r="I59" s="14">
        <v>409886</v>
      </c>
      <c r="J59" s="14">
        <v>216270</v>
      </c>
      <c r="K59" s="16">
        <f t="shared" si="1"/>
        <v>317832</v>
      </c>
    </row>
    <row r="60" spans="1:11" ht="12.75">
      <c r="A60" t="s">
        <v>51</v>
      </c>
      <c r="B60" s="24">
        <v>138487</v>
      </c>
      <c r="C60" s="24">
        <v>8334</v>
      </c>
      <c r="D60" s="24">
        <v>149241</v>
      </c>
      <c r="E60" s="16">
        <v>-10754</v>
      </c>
      <c r="F60" s="16">
        <f t="shared" si="0"/>
        <v>-2420</v>
      </c>
      <c r="G60" s="14">
        <v>123978</v>
      </c>
      <c r="H60" s="14">
        <v>4939</v>
      </c>
      <c r="I60" s="14">
        <v>197633</v>
      </c>
      <c r="J60" s="14">
        <v>-73655</v>
      </c>
      <c r="K60" s="16">
        <f t="shared" si="1"/>
        <v>-68716</v>
      </c>
    </row>
    <row r="61" spans="1:11" ht="12.75">
      <c r="A61" t="s">
        <v>52</v>
      </c>
      <c r="B61" s="24">
        <v>338108</v>
      </c>
      <c r="C61" s="24">
        <v>64529</v>
      </c>
      <c r="D61" s="24">
        <v>330826</v>
      </c>
      <c r="E61" s="16">
        <v>7282</v>
      </c>
      <c r="F61" s="16">
        <f t="shared" si="0"/>
        <v>71811</v>
      </c>
      <c r="G61" s="14">
        <v>307168</v>
      </c>
      <c r="H61" s="14">
        <v>32704</v>
      </c>
      <c r="I61" s="14">
        <v>343022</v>
      </c>
      <c r="J61" s="14">
        <v>-35854</v>
      </c>
      <c r="K61" s="16">
        <f t="shared" si="1"/>
        <v>-3150</v>
      </c>
    </row>
    <row r="62" spans="1:11" ht="12.75">
      <c r="A62" t="s">
        <v>53</v>
      </c>
      <c r="B62" s="24">
        <v>72834</v>
      </c>
      <c r="C62" s="24">
        <v>5237</v>
      </c>
      <c r="D62" s="24">
        <v>85361</v>
      </c>
      <c r="E62" s="16">
        <v>-12527</v>
      </c>
      <c r="F62" s="16">
        <f t="shared" si="0"/>
        <v>-7290</v>
      </c>
      <c r="G62" s="14">
        <v>62286</v>
      </c>
      <c r="H62" s="14">
        <v>2987</v>
      </c>
      <c r="I62" s="14">
        <v>118979</v>
      </c>
      <c r="J62" s="14">
        <v>-56693</v>
      </c>
      <c r="K62" s="16">
        <f t="shared" si="1"/>
        <v>-53706</v>
      </c>
    </row>
    <row r="63" spans="2:9" ht="12.75">
      <c r="B63" s="12"/>
      <c r="C63" s="4"/>
      <c r="D63" s="12"/>
      <c r="H63" s="12"/>
      <c r="I63" s="13"/>
    </row>
    <row r="64" spans="1:11" s="32" customFormat="1" ht="14.25">
      <c r="A64" s="29" t="s">
        <v>78</v>
      </c>
      <c r="B64" s="30"/>
      <c r="C64" s="30"/>
      <c r="D64" s="30"/>
      <c r="E64" s="30"/>
      <c r="F64" s="30"/>
      <c r="G64" s="30"/>
      <c r="H64" s="30"/>
      <c r="I64" s="30"/>
      <c r="J64" s="30"/>
      <c r="K64" s="31"/>
    </row>
    <row r="65" spans="1:11" s="32" customFormat="1" ht="12.75">
      <c r="A65" t="s">
        <v>79</v>
      </c>
      <c r="B65" s="30"/>
      <c r="C65" s="30"/>
      <c r="D65" s="30"/>
      <c r="E65" s="30"/>
      <c r="F65" s="30"/>
      <c r="G65" s="30"/>
      <c r="H65" s="30"/>
      <c r="I65" s="30"/>
      <c r="J65" s="30"/>
      <c r="K65" s="31"/>
    </row>
    <row r="66" spans="1:11" s="32" customFormat="1" ht="14.25">
      <c r="A66" s="29" t="s">
        <v>80</v>
      </c>
      <c r="B66" s="30"/>
      <c r="C66" s="30"/>
      <c r="D66" s="30"/>
      <c r="E66" s="30"/>
      <c r="F66" s="30"/>
      <c r="G66" s="30"/>
      <c r="H66" s="30"/>
      <c r="I66" s="30"/>
      <c r="J66" s="30"/>
      <c r="K66" s="31"/>
    </row>
    <row r="67" spans="1:11" s="32" customFormat="1" ht="12.75">
      <c r="A67" t="s">
        <v>81</v>
      </c>
      <c r="B67" s="30"/>
      <c r="C67" s="30"/>
      <c r="D67" s="30"/>
      <c r="E67" s="30"/>
      <c r="F67" s="30"/>
      <c r="G67" s="30"/>
      <c r="H67" s="30"/>
      <c r="I67" s="30"/>
      <c r="J67" s="30"/>
      <c r="K67" s="31"/>
    </row>
    <row r="68" spans="1:11" s="32" customFormat="1" ht="12.75">
      <c r="A68"/>
      <c r="B68" s="30"/>
      <c r="C68" s="30"/>
      <c r="D68" s="30"/>
      <c r="E68" s="30"/>
      <c r="F68" s="30"/>
      <c r="G68" s="30"/>
      <c r="H68" s="30"/>
      <c r="I68" s="30"/>
      <c r="J68" s="30"/>
      <c r="K68" s="31"/>
    </row>
    <row r="69" ht="12.75">
      <c r="A69" s="6" t="s">
        <v>58</v>
      </c>
    </row>
    <row r="70" ht="12.75">
      <c r="A70" s="7" t="s">
        <v>59</v>
      </c>
    </row>
    <row r="71" ht="12.75">
      <c r="A71" s="7" t="s">
        <v>55</v>
      </c>
    </row>
    <row r="72" ht="12.75">
      <c r="A72" s="6" t="s">
        <v>56</v>
      </c>
    </row>
    <row r="73" ht="12.75">
      <c r="A73" s="7" t="s">
        <v>57</v>
      </c>
    </row>
  </sheetData>
  <mergeCells count="4">
    <mergeCell ref="B5:F5"/>
    <mergeCell ref="B6:C6"/>
    <mergeCell ref="G6:H6"/>
    <mergeCell ref="G5:K5"/>
  </mergeCells>
  <printOptions/>
  <pageMargins left="0.5" right="0.75" top="0.75" bottom="1" header="0.5" footer="0.5"/>
  <pageSetup horizontalDpi="300" verticalDpi="300" orientation="portrait" scale="6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2004-01-07T18:54:41Z</cp:lastPrinted>
  <dcterms:created xsi:type="dcterms:W3CDTF">2003-03-28T22:01:21Z</dcterms:created>
  <dcterms:modified xsi:type="dcterms:W3CDTF">2004-01-07T20:15:41Z</dcterms:modified>
  <cp:category/>
  <cp:version/>
  <cp:contentType/>
  <cp:contentStatus/>
</cp:coreProperties>
</file>