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0" windowWidth="11295" windowHeight="6450" activeTab="0"/>
  </bookViews>
  <sheets>
    <sheet name="Educational Attainment" sheetId="1" r:id="rId1"/>
  </sheets>
  <definedNames>
    <definedName name="_xlnm.Print_Titles" localSheetId="0">'Educational Attainment'!$1:$8</definedName>
  </definedNames>
  <calcPr fullCalcOnLoad="1"/>
</workbook>
</file>

<file path=xl/sharedStrings.xml><?xml version="1.0" encoding="utf-8"?>
<sst xmlns="http://schemas.openxmlformats.org/spreadsheetml/2006/main" count="93" uniqueCount="76">
  <si>
    <t>Delaware</t>
  </si>
  <si>
    <t>Iowa</t>
  </si>
  <si>
    <t>Washington</t>
  </si>
  <si>
    <t>Total</t>
  </si>
  <si>
    <t>Number</t>
  </si>
  <si>
    <t>Percent</t>
  </si>
  <si>
    <t>Less than 9th grade</t>
  </si>
  <si>
    <t>no diploma</t>
  </si>
  <si>
    <t>High school</t>
  </si>
  <si>
    <t>graduate</t>
  </si>
  <si>
    <t>9th to 12th grade,</t>
  </si>
  <si>
    <t>Some college,</t>
  </si>
  <si>
    <t>no degree</t>
  </si>
  <si>
    <t>Bachelor's degree</t>
  </si>
  <si>
    <t>Associate degree</t>
  </si>
  <si>
    <t>Graduate or</t>
  </si>
  <si>
    <t>or higher</t>
  </si>
  <si>
    <t>Educational Attainment (population 25 years and over)</t>
  </si>
  <si>
    <t>professional degree</t>
  </si>
  <si>
    <t>Area</t>
  </si>
  <si>
    <t>2000 Census: SF3, Tables DP2007, 2008, 2009, 2010, 2011, 2012, 2013, 2014, 2015, 2016</t>
  </si>
  <si>
    <t>Educational Attainment for the U.S. and all States: 2000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</si>
  <si>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</si>
  <si>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</si>
  <si>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</si>
  <si>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</si>
  <si>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</si>
  <si>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</si>
  <si>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</si>
  <si>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</si>
  <si>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</si>
  <si>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</si>
  <si>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</si>
  <si>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</si>
  <si>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</si>
  <si>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</si>
  <si>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</si>
  <si>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</si>
  <si>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</si>
  <si>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</si>
  <si>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</si>
  <si>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</si>
  <si>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</si>
  <si>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</si>
  <si>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</si>
  <si>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</si>
  <si>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</si>
  <si>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</si>
  <si>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</si>
  <si>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</si>
  <si>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</si>
  <si>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</si>
  <si>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</si>
  <si>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</si>
  <si>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</si>
  <si>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</si>
  <si>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</si>
  <si>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</si>
  <si>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</si>
  <si>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</si>
  <si>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</si>
  <si>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</si>
  <si>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</si>
  <si>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</si>
  <si>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</si>
  <si>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</si>
  <si>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</si>
  <si>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</si>
  <si>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</si>
  <si>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</si>
  <si>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</si>
  <si>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degree</t>
  </si>
  <si>
    <t xml:space="preserve">Bachelor's </t>
  </si>
  <si>
    <t>Source: U.S. Bureau of the Census, Decennial Census</t>
  </si>
  <si>
    <t>Prepared By: State Library of Iowa, State Data Center Program, 800-248-4483,</t>
  </si>
  <si>
    <t>www.iowadatacenter.org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</si>
</sst>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 indent="1"/>
    </xf>
    <xf numFmtId="0" fontId="4" fillId="0" borderId="0" xfId="19" applyAlignment="1">
      <alignment horizontal="left" indent="1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11.140625" style="3" customWidth="1"/>
    <col min="3" max="3" width="10.8515625" style="3" bestFit="1" customWidth="1"/>
    <col min="4" max="4" width="8.00390625" style="3" customWidth="1"/>
    <col min="5" max="5" width="11.140625" style="3" bestFit="1" customWidth="1"/>
    <col min="6" max="6" width="8.00390625" style="3" customWidth="1"/>
    <col min="7" max="7" width="11.28125" style="3" bestFit="1" customWidth="1"/>
    <col min="8" max="8" width="8.00390625" style="3" customWidth="1"/>
    <col min="9" max="9" width="10.8515625" style="3" bestFit="1" customWidth="1"/>
    <col min="10" max="10" width="8.00390625" style="3" customWidth="1"/>
    <col min="11" max="11" width="10.8515625" style="3" bestFit="1" customWidth="1"/>
    <col min="12" max="12" width="8.00390625" style="3" customWidth="1"/>
    <col min="13" max="13" width="11.140625" style="3" bestFit="1" customWidth="1"/>
    <col min="14" max="14" width="8.00390625" style="3" customWidth="1"/>
    <col min="15" max="15" width="10.8515625" style="3" bestFit="1" customWidth="1"/>
    <col min="16" max="16" width="8.00390625" style="3" customWidth="1"/>
    <col min="17" max="17" width="11.57421875" style="3" customWidth="1"/>
    <col min="18" max="18" width="11.00390625" style="3" customWidth="1"/>
  </cols>
  <sheetData>
    <row r="1" ht="12.75">
      <c r="A1" s="1" t="s">
        <v>21</v>
      </c>
    </row>
    <row r="3" spans="1:18" s="1" customFormat="1" ht="12.75">
      <c r="A3" s="9"/>
      <c r="B3" s="32" t="s">
        <v>17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spans="1:18" s="1" customFormat="1" ht="12.75">
      <c r="A4" s="13"/>
      <c r="B4" s="14"/>
      <c r="C4" s="11"/>
      <c r="D4" s="12"/>
      <c r="E4" s="10"/>
      <c r="F4" s="12"/>
      <c r="G4" s="10"/>
      <c r="H4" s="11"/>
      <c r="I4" s="10"/>
      <c r="J4" s="12"/>
      <c r="K4" s="10"/>
      <c r="L4" s="12"/>
      <c r="M4" s="10"/>
      <c r="N4" s="12"/>
      <c r="O4" s="10"/>
      <c r="P4" s="12"/>
      <c r="Q4" s="11" t="s">
        <v>8</v>
      </c>
      <c r="R4" s="14" t="s">
        <v>72</v>
      </c>
    </row>
    <row r="5" spans="1:18" s="1" customFormat="1" ht="12.75">
      <c r="A5" s="13"/>
      <c r="B5" s="18"/>
      <c r="C5" s="17"/>
      <c r="D5" s="16"/>
      <c r="E5" s="35" t="s">
        <v>10</v>
      </c>
      <c r="F5" s="36"/>
      <c r="G5" s="35" t="s">
        <v>8</v>
      </c>
      <c r="H5" s="38"/>
      <c r="I5" s="35" t="s">
        <v>11</v>
      </c>
      <c r="J5" s="36"/>
      <c r="K5" s="15"/>
      <c r="L5" s="16"/>
      <c r="M5" s="15"/>
      <c r="N5" s="16"/>
      <c r="O5" s="35" t="s">
        <v>15</v>
      </c>
      <c r="P5" s="36"/>
      <c r="Q5" s="17" t="s">
        <v>9</v>
      </c>
      <c r="R5" s="18" t="s">
        <v>71</v>
      </c>
    </row>
    <row r="6" spans="1:18" s="1" customFormat="1" ht="12.75">
      <c r="A6" s="13"/>
      <c r="B6" s="18"/>
      <c r="C6" s="37" t="s">
        <v>6</v>
      </c>
      <c r="D6" s="31"/>
      <c r="E6" s="30" t="s">
        <v>7</v>
      </c>
      <c r="F6" s="31"/>
      <c r="G6" s="30" t="s">
        <v>9</v>
      </c>
      <c r="H6" s="37"/>
      <c r="I6" s="30" t="s">
        <v>12</v>
      </c>
      <c r="J6" s="31"/>
      <c r="K6" s="30" t="s">
        <v>14</v>
      </c>
      <c r="L6" s="31"/>
      <c r="M6" s="30" t="s">
        <v>13</v>
      </c>
      <c r="N6" s="31"/>
      <c r="O6" s="30" t="s">
        <v>18</v>
      </c>
      <c r="P6" s="31"/>
      <c r="Q6" s="20" t="s">
        <v>16</v>
      </c>
      <c r="R6" s="21" t="s">
        <v>16</v>
      </c>
    </row>
    <row r="7" spans="1:20" s="1" customFormat="1" ht="12.75">
      <c r="A7" s="22" t="s">
        <v>19</v>
      </c>
      <c r="B7" s="21" t="s">
        <v>3</v>
      </c>
      <c r="C7" s="19" t="s">
        <v>4</v>
      </c>
      <c r="D7" s="21" t="s">
        <v>5</v>
      </c>
      <c r="E7" s="21" t="s">
        <v>4</v>
      </c>
      <c r="F7" s="21" t="s">
        <v>5</v>
      </c>
      <c r="G7" s="21" t="s">
        <v>4</v>
      </c>
      <c r="H7" s="21" t="s">
        <v>5</v>
      </c>
      <c r="I7" s="21" t="s">
        <v>4</v>
      </c>
      <c r="J7" s="21" t="s">
        <v>5</v>
      </c>
      <c r="K7" s="21" t="s">
        <v>4</v>
      </c>
      <c r="L7" s="21" t="s">
        <v>5</v>
      </c>
      <c r="M7" s="21" t="s">
        <v>4</v>
      </c>
      <c r="N7" s="21" t="s">
        <v>5</v>
      </c>
      <c r="O7" s="21" t="s">
        <v>4</v>
      </c>
      <c r="P7" s="21" t="s">
        <v>5</v>
      </c>
      <c r="Q7" s="21" t="s">
        <v>5</v>
      </c>
      <c r="R7" s="21" t="s">
        <v>5</v>
      </c>
      <c r="S7" s="4"/>
      <c r="T7" s="4"/>
    </row>
    <row r="9" spans="1:18" ht="12.75">
      <c r="A9" s="2" t="s">
        <v>22</v>
      </c>
      <c r="B9" s="24">
        <v>182211639</v>
      </c>
      <c r="C9" s="24">
        <v>13755477</v>
      </c>
      <c r="D9" s="23">
        <f>+(C9/B9)</f>
        <v>0.07549175824053699</v>
      </c>
      <c r="E9" s="24">
        <v>21960148</v>
      </c>
      <c r="F9" s="23">
        <f>+(E9/B9)</f>
        <v>0.12052000695740407</v>
      </c>
      <c r="G9" s="24">
        <v>52168981</v>
      </c>
      <c r="H9" s="23">
        <f>+(G9/B9)</f>
        <v>0.28630981690472584</v>
      </c>
      <c r="I9" s="24">
        <v>38351595</v>
      </c>
      <c r="J9" s="23">
        <f>+(I9/B9)</f>
        <v>0.21047829441894214</v>
      </c>
      <c r="K9" s="24">
        <v>11512833</v>
      </c>
      <c r="L9" s="23">
        <f>+(K9/B9)</f>
        <v>0.0631838507308526</v>
      </c>
      <c r="M9" s="24">
        <v>28317792</v>
      </c>
      <c r="N9" s="23">
        <f>+(M9/B9)</f>
        <v>0.15541154316711897</v>
      </c>
      <c r="O9" s="24">
        <v>16144813</v>
      </c>
      <c r="P9" s="23">
        <f>+(O9/B9)</f>
        <v>0.0886047295804194</v>
      </c>
      <c r="Q9" s="8">
        <v>80.4</v>
      </c>
      <c r="R9" s="8">
        <v>24.4</v>
      </c>
    </row>
    <row r="10" spans="1:18" ht="12.75">
      <c r="A10" s="2"/>
      <c r="B10" s="24"/>
      <c r="C10" s="24"/>
      <c r="E10" s="24"/>
      <c r="G10" s="24"/>
      <c r="I10" s="24"/>
      <c r="K10" s="24"/>
      <c r="M10" s="24"/>
      <c r="O10" s="24"/>
      <c r="Q10" s="8"/>
      <c r="R10" s="8"/>
    </row>
    <row r="11" spans="1:18" ht="12.75">
      <c r="A11" t="s">
        <v>23</v>
      </c>
      <c r="B11" s="24">
        <v>2887400</v>
      </c>
      <c r="C11" s="24">
        <v>240333</v>
      </c>
      <c r="D11" s="23">
        <f aca="true" t="shared" si="0" ref="D11:D61">+(C11/B11)</f>
        <v>0.08323509039274088</v>
      </c>
      <c r="E11" s="24">
        <v>473748</v>
      </c>
      <c r="F11" s="23">
        <f>+(E11/B11)</f>
        <v>0.16407425365380618</v>
      </c>
      <c r="G11" s="24">
        <v>877216</v>
      </c>
      <c r="H11" s="23">
        <f>+(G11/B11)</f>
        <v>0.3038082704162915</v>
      </c>
      <c r="I11" s="24">
        <v>591055</v>
      </c>
      <c r="J11" s="23">
        <f>+(I11/B11)</f>
        <v>0.20470146152247698</v>
      </c>
      <c r="K11" s="24">
        <v>155440</v>
      </c>
      <c r="L11" s="23">
        <f>+(K11/B11)</f>
        <v>0.053833899009489504</v>
      </c>
      <c r="M11" s="24">
        <v>351772</v>
      </c>
      <c r="N11" s="23">
        <f>+(M11/B11)</f>
        <v>0.12183002008727575</v>
      </c>
      <c r="O11" s="24">
        <v>197836</v>
      </c>
      <c r="P11" s="23">
        <f>+(O11/B11)</f>
        <v>0.06851700491791923</v>
      </c>
      <c r="Q11" s="8">
        <v>75.3</v>
      </c>
      <c r="R11" s="8">
        <v>19</v>
      </c>
    </row>
    <row r="12" spans="1:18" ht="12.75">
      <c r="A12" t="s">
        <v>24</v>
      </c>
      <c r="B12" s="24">
        <v>379556</v>
      </c>
      <c r="C12" s="24">
        <v>15663</v>
      </c>
      <c r="D12" s="23">
        <f t="shared" si="0"/>
        <v>0.041266637861079786</v>
      </c>
      <c r="E12" s="24">
        <v>28619</v>
      </c>
      <c r="F12" s="23">
        <f>+(E12/B12)</f>
        <v>0.0754012583123439</v>
      </c>
      <c r="G12" s="24">
        <v>105812</v>
      </c>
      <c r="H12" s="23">
        <f aca="true" t="shared" si="1" ref="H12:H61">+(G12/B12)</f>
        <v>0.2787783620862271</v>
      </c>
      <c r="I12" s="24">
        <v>108442</v>
      </c>
      <c r="J12" s="23">
        <f aca="true" t="shared" si="2" ref="J12:J61">+(I12/B12)</f>
        <v>0.2857075108811348</v>
      </c>
      <c r="K12" s="24">
        <v>27213</v>
      </c>
      <c r="L12" s="23">
        <f aca="true" t="shared" si="3" ref="L12:L61">+(K12/B12)</f>
        <v>0.07169693009727154</v>
      </c>
      <c r="M12" s="24">
        <v>61196</v>
      </c>
      <c r="N12" s="23">
        <f aca="true" t="shared" si="4" ref="N12:N61">+(M12/B12)</f>
        <v>0.16123049036242346</v>
      </c>
      <c r="O12" s="24">
        <v>32611</v>
      </c>
      <c r="P12" s="23">
        <f aca="true" t="shared" si="5" ref="P12:P61">+(O12/B12)</f>
        <v>0.08591881039951944</v>
      </c>
      <c r="Q12" s="8">
        <v>88.3</v>
      </c>
      <c r="R12" s="8">
        <v>24.7</v>
      </c>
    </row>
    <row r="13" spans="1:18" ht="12.75">
      <c r="A13" t="s">
        <v>25</v>
      </c>
      <c r="B13" s="24">
        <v>3256184</v>
      </c>
      <c r="C13" s="24">
        <v>254696</v>
      </c>
      <c r="D13" s="23">
        <f t="shared" si="0"/>
        <v>0.078219166975822</v>
      </c>
      <c r="E13" s="24">
        <v>364851</v>
      </c>
      <c r="F13" s="23">
        <f aca="true" t="shared" si="6" ref="F13:F61">+(E13/B13)</f>
        <v>0.11204864344275385</v>
      </c>
      <c r="G13" s="24">
        <v>791904</v>
      </c>
      <c r="H13" s="23">
        <f t="shared" si="1"/>
        <v>0.24320001572392716</v>
      </c>
      <c r="I13" s="24">
        <v>859165</v>
      </c>
      <c r="J13" s="23">
        <f t="shared" si="2"/>
        <v>0.26385640369217467</v>
      </c>
      <c r="K13" s="24">
        <v>219356</v>
      </c>
      <c r="L13" s="23">
        <f t="shared" si="3"/>
        <v>0.06736597194753122</v>
      </c>
      <c r="M13" s="24">
        <v>493419</v>
      </c>
      <c r="N13" s="23">
        <f t="shared" si="4"/>
        <v>0.15153289863226402</v>
      </c>
      <c r="O13" s="24">
        <v>272793</v>
      </c>
      <c r="P13" s="23">
        <f t="shared" si="5"/>
        <v>0.0837768995855271</v>
      </c>
      <c r="Q13" s="8">
        <v>81</v>
      </c>
      <c r="R13" s="8">
        <v>23.5</v>
      </c>
    </row>
    <row r="14" spans="1:18" ht="12.75">
      <c r="A14" t="s">
        <v>26</v>
      </c>
      <c r="B14" s="24">
        <v>1731200</v>
      </c>
      <c r="C14" s="24">
        <v>162464</v>
      </c>
      <c r="D14" s="23">
        <f t="shared" si="0"/>
        <v>0.09384473197781885</v>
      </c>
      <c r="E14" s="24">
        <v>264985</v>
      </c>
      <c r="F14" s="23">
        <f t="shared" si="6"/>
        <v>0.15306434842883548</v>
      </c>
      <c r="G14" s="24">
        <v>590416</v>
      </c>
      <c r="H14" s="23">
        <f t="shared" si="1"/>
        <v>0.34104436229205176</v>
      </c>
      <c r="I14" s="24">
        <v>355329</v>
      </c>
      <c r="J14" s="23">
        <f t="shared" si="2"/>
        <v>0.20525011552680222</v>
      </c>
      <c r="K14" s="24">
        <v>69578</v>
      </c>
      <c r="L14" s="23">
        <f t="shared" si="3"/>
        <v>0.040190619223659886</v>
      </c>
      <c r="M14" s="24">
        <v>190427</v>
      </c>
      <c r="N14" s="23">
        <f t="shared" si="4"/>
        <v>0.10999711182994455</v>
      </c>
      <c r="O14" s="24">
        <v>98001</v>
      </c>
      <c r="P14" s="23">
        <f t="shared" si="5"/>
        <v>0.056608710720887245</v>
      </c>
      <c r="Q14" s="8">
        <v>75.3</v>
      </c>
      <c r="R14" s="8">
        <v>16.7</v>
      </c>
    </row>
    <row r="15" spans="1:18" ht="12.75">
      <c r="A15" t="s">
        <v>27</v>
      </c>
      <c r="B15" s="24">
        <v>21298900</v>
      </c>
      <c r="C15" s="24">
        <v>2446324</v>
      </c>
      <c r="D15" s="23">
        <f t="shared" si="0"/>
        <v>0.11485682359182868</v>
      </c>
      <c r="E15" s="24">
        <v>2496419</v>
      </c>
      <c r="F15" s="23">
        <f t="shared" si="6"/>
        <v>0.11720882299085868</v>
      </c>
      <c r="G15" s="24">
        <v>4288452</v>
      </c>
      <c r="H15" s="23">
        <f t="shared" si="1"/>
        <v>0.20134617280704636</v>
      </c>
      <c r="I15" s="24">
        <v>4879336</v>
      </c>
      <c r="J15" s="23">
        <f t="shared" si="2"/>
        <v>0.22908863838038585</v>
      </c>
      <c r="K15" s="24">
        <v>1518403</v>
      </c>
      <c r="L15" s="23">
        <f t="shared" si="3"/>
        <v>0.07129020747550344</v>
      </c>
      <c r="M15" s="24">
        <v>3640157</v>
      </c>
      <c r="N15" s="23">
        <f t="shared" si="4"/>
        <v>0.17090821591725394</v>
      </c>
      <c r="O15" s="24">
        <v>2029809</v>
      </c>
      <c r="P15" s="23">
        <f t="shared" si="5"/>
        <v>0.09530111883712304</v>
      </c>
      <c r="Q15" s="8">
        <v>76.8</v>
      </c>
      <c r="R15" s="8">
        <v>26.6</v>
      </c>
    </row>
    <row r="16" spans="1:18" ht="12.75">
      <c r="A16" t="s">
        <v>28</v>
      </c>
      <c r="B16" s="24">
        <v>2776632</v>
      </c>
      <c r="C16" s="24">
        <v>134348</v>
      </c>
      <c r="D16" s="23">
        <f t="shared" si="0"/>
        <v>0.048385237942946704</v>
      </c>
      <c r="E16" s="24">
        <v>228691</v>
      </c>
      <c r="F16" s="23">
        <f t="shared" si="6"/>
        <v>0.08236273298009963</v>
      </c>
      <c r="G16" s="24">
        <v>644360</v>
      </c>
      <c r="H16" s="23">
        <f t="shared" si="1"/>
        <v>0.232065322304144</v>
      </c>
      <c r="I16" s="24">
        <v>667610</v>
      </c>
      <c r="J16" s="23">
        <f t="shared" si="2"/>
        <v>0.24043877618640136</v>
      </c>
      <c r="K16" s="24">
        <v>193868</v>
      </c>
      <c r="L16" s="23">
        <f t="shared" si="3"/>
        <v>0.06982127988152553</v>
      </c>
      <c r="M16" s="24">
        <v>599028</v>
      </c>
      <c r="N16" s="23">
        <f t="shared" si="4"/>
        <v>0.2157390680507896</v>
      </c>
      <c r="O16" s="24">
        <v>308727</v>
      </c>
      <c r="P16" s="23">
        <f t="shared" si="5"/>
        <v>0.11118758265409316</v>
      </c>
      <c r="Q16" s="8">
        <v>86.9</v>
      </c>
      <c r="R16" s="8">
        <v>32.7</v>
      </c>
    </row>
    <row r="17" spans="1:18" ht="12.75">
      <c r="A17" t="s">
        <v>29</v>
      </c>
      <c r="B17" s="24">
        <v>2295617</v>
      </c>
      <c r="C17" s="24">
        <v>132917</v>
      </c>
      <c r="D17" s="23">
        <f t="shared" si="0"/>
        <v>0.05790033790479858</v>
      </c>
      <c r="E17" s="24">
        <v>234739</v>
      </c>
      <c r="F17" s="23">
        <f t="shared" si="6"/>
        <v>0.1022552978131805</v>
      </c>
      <c r="G17" s="24">
        <v>653300</v>
      </c>
      <c r="H17" s="23">
        <f t="shared" si="1"/>
        <v>0.2845857998089403</v>
      </c>
      <c r="I17" s="24">
        <v>402741</v>
      </c>
      <c r="J17" s="23">
        <f t="shared" si="2"/>
        <v>0.17543910852724998</v>
      </c>
      <c r="K17" s="24">
        <v>150926</v>
      </c>
      <c r="L17" s="23">
        <f t="shared" si="3"/>
        <v>0.0657452876503354</v>
      </c>
      <c r="M17" s="24">
        <v>416751</v>
      </c>
      <c r="N17" s="23">
        <f t="shared" si="4"/>
        <v>0.1815420429453171</v>
      </c>
      <c r="O17" s="24">
        <v>304243</v>
      </c>
      <c r="P17" s="23">
        <f t="shared" si="5"/>
        <v>0.1325321253501782</v>
      </c>
      <c r="Q17" s="8">
        <v>84</v>
      </c>
      <c r="R17" s="8">
        <v>31.4</v>
      </c>
    </row>
    <row r="18" spans="1:18" ht="12.75">
      <c r="A18" t="s">
        <v>0</v>
      </c>
      <c r="B18" s="24">
        <v>514658</v>
      </c>
      <c r="C18" s="24">
        <v>25490</v>
      </c>
      <c r="D18" s="23">
        <f t="shared" si="0"/>
        <v>0.049528036093872047</v>
      </c>
      <c r="E18" s="24">
        <v>64046</v>
      </c>
      <c r="F18" s="23">
        <f t="shared" si="6"/>
        <v>0.12444380540086815</v>
      </c>
      <c r="G18" s="24">
        <v>161760</v>
      </c>
      <c r="H18" s="23">
        <f t="shared" si="1"/>
        <v>0.31430581084914644</v>
      </c>
      <c r="I18" s="24">
        <v>100614</v>
      </c>
      <c r="J18" s="23">
        <f t="shared" si="2"/>
        <v>0.19549681536088043</v>
      </c>
      <c r="K18" s="24">
        <v>33831</v>
      </c>
      <c r="L18" s="23">
        <f t="shared" si="3"/>
        <v>0.06573491522525639</v>
      </c>
      <c r="M18" s="24">
        <v>80376</v>
      </c>
      <c r="N18" s="23">
        <f t="shared" si="4"/>
        <v>0.15617361432252097</v>
      </c>
      <c r="O18" s="24">
        <v>48541</v>
      </c>
      <c r="P18" s="23">
        <f t="shared" si="5"/>
        <v>0.0943170027474556</v>
      </c>
      <c r="Q18" s="8">
        <v>82.6</v>
      </c>
      <c r="R18" s="8">
        <v>25</v>
      </c>
    </row>
    <row r="19" spans="1:18" ht="12.75">
      <c r="A19" t="s">
        <v>30</v>
      </c>
      <c r="B19" s="24">
        <v>384535</v>
      </c>
      <c r="C19" s="24">
        <v>29803</v>
      </c>
      <c r="D19" s="23">
        <f t="shared" si="0"/>
        <v>0.07750399833565215</v>
      </c>
      <c r="E19" s="24">
        <v>55446</v>
      </c>
      <c r="F19" s="23">
        <f t="shared" si="6"/>
        <v>0.14418973565475185</v>
      </c>
      <c r="G19" s="24">
        <v>79169</v>
      </c>
      <c r="H19" s="23">
        <f t="shared" si="1"/>
        <v>0.2058824294277504</v>
      </c>
      <c r="I19" s="24">
        <v>59281</v>
      </c>
      <c r="J19" s="23">
        <f t="shared" si="2"/>
        <v>0.15416282002938614</v>
      </c>
      <c r="K19" s="24">
        <v>10599</v>
      </c>
      <c r="L19" s="23">
        <f t="shared" si="3"/>
        <v>0.027563160700586422</v>
      </c>
      <c r="M19" s="24">
        <v>69496</v>
      </c>
      <c r="N19" s="23">
        <f t="shared" si="4"/>
        <v>0.18072737202075234</v>
      </c>
      <c r="O19" s="24">
        <v>80741</v>
      </c>
      <c r="P19" s="23">
        <f t="shared" si="5"/>
        <v>0.2099704838311207</v>
      </c>
      <c r="Q19" s="8">
        <v>77.8</v>
      </c>
      <c r="R19" s="8">
        <v>39.1</v>
      </c>
    </row>
    <row r="20" spans="1:18" ht="12.75">
      <c r="A20" t="s">
        <v>31</v>
      </c>
      <c r="B20" s="24">
        <v>11024645</v>
      </c>
      <c r="C20" s="24">
        <v>739222</v>
      </c>
      <c r="D20" s="23">
        <f t="shared" si="0"/>
        <v>0.06705177354917097</v>
      </c>
      <c r="E20" s="24">
        <v>1480726</v>
      </c>
      <c r="F20" s="23">
        <f t="shared" si="6"/>
        <v>0.1343105378903357</v>
      </c>
      <c r="G20" s="24">
        <v>3165748</v>
      </c>
      <c r="H20" s="23">
        <f t="shared" si="1"/>
        <v>0.28715192189861893</v>
      </c>
      <c r="I20" s="24">
        <v>2403135</v>
      </c>
      <c r="J20" s="23">
        <f t="shared" si="2"/>
        <v>0.21797844737857772</v>
      </c>
      <c r="K20" s="24">
        <v>773486</v>
      </c>
      <c r="L20" s="23">
        <f t="shared" si="3"/>
        <v>0.07015971942860745</v>
      </c>
      <c r="M20" s="24">
        <v>1573121</v>
      </c>
      <c r="N20" s="23">
        <f t="shared" si="4"/>
        <v>0.14269130661350093</v>
      </c>
      <c r="O20" s="24">
        <v>889207</v>
      </c>
      <c r="P20" s="23">
        <f t="shared" si="5"/>
        <v>0.08065629324118827</v>
      </c>
      <c r="Q20" s="8">
        <v>79.9</v>
      </c>
      <c r="R20" s="8">
        <v>22.3</v>
      </c>
    </row>
    <row r="21" spans="1:18" ht="12.75">
      <c r="A21" t="s">
        <v>32</v>
      </c>
      <c r="B21" s="24">
        <v>5185965</v>
      </c>
      <c r="C21" s="24">
        <v>393197</v>
      </c>
      <c r="D21" s="23">
        <f t="shared" si="0"/>
        <v>0.07581944729669406</v>
      </c>
      <c r="E21" s="24">
        <v>718152</v>
      </c>
      <c r="F21" s="23">
        <f t="shared" si="6"/>
        <v>0.1384799164668485</v>
      </c>
      <c r="G21" s="24">
        <v>1486006</v>
      </c>
      <c r="H21" s="23">
        <f t="shared" si="1"/>
        <v>0.2865437772912081</v>
      </c>
      <c r="I21" s="24">
        <v>1058692</v>
      </c>
      <c r="J21" s="23">
        <f t="shared" si="2"/>
        <v>0.20414561224381575</v>
      </c>
      <c r="K21" s="24">
        <v>269740</v>
      </c>
      <c r="L21" s="23">
        <f t="shared" si="3"/>
        <v>0.052013463260936005</v>
      </c>
      <c r="M21" s="24">
        <v>829873</v>
      </c>
      <c r="N21" s="23">
        <f t="shared" si="4"/>
        <v>0.1600228694177458</v>
      </c>
      <c r="O21" s="24">
        <v>430305</v>
      </c>
      <c r="P21" s="23">
        <f t="shared" si="5"/>
        <v>0.0829749140227518</v>
      </c>
      <c r="Q21" s="8">
        <v>78.6</v>
      </c>
      <c r="R21" s="8">
        <v>24.3</v>
      </c>
    </row>
    <row r="22" spans="1:18" ht="12.75">
      <c r="A22" t="s">
        <v>33</v>
      </c>
      <c r="B22" s="24">
        <v>802477</v>
      </c>
      <c r="C22" s="24">
        <v>57805</v>
      </c>
      <c r="D22" s="23">
        <f t="shared" si="0"/>
        <v>0.07203321715139499</v>
      </c>
      <c r="E22" s="24">
        <v>66006</v>
      </c>
      <c r="F22" s="23">
        <f t="shared" si="6"/>
        <v>0.08225282469154879</v>
      </c>
      <c r="G22" s="24">
        <v>228832</v>
      </c>
      <c r="H22" s="23">
        <f t="shared" si="1"/>
        <v>0.28515708238366955</v>
      </c>
      <c r="I22" s="24">
        <v>175092</v>
      </c>
      <c r="J22" s="23">
        <f t="shared" si="2"/>
        <v>0.21818943097434568</v>
      </c>
      <c r="K22" s="24">
        <v>64701</v>
      </c>
      <c r="L22" s="23">
        <f t="shared" si="3"/>
        <v>0.08062660985922337</v>
      </c>
      <c r="M22" s="24">
        <v>142493</v>
      </c>
      <c r="N22" s="23">
        <f t="shared" si="4"/>
        <v>0.1775664598486935</v>
      </c>
      <c r="O22" s="24">
        <v>67548</v>
      </c>
      <c r="P22" s="23">
        <f t="shared" si="5"/>
        <v>0.0841743750911241</v>
      </c>
      <c r="Q22" s="8">
        <v>84.6</v>
      </c>
      <c r="R22" s="8">
        <v>26.2</v>
      </c>
    </row>
    <row r="23" spans="1:18" ht="12.75">
      <c r="A23" t="s">
        <v>34</v>
      </c>
      <c r="B23" s="24">
        <v>787505</v>
      </c>
      <c r="C23" s="24">
        <v>41039</v>
      </c>
      <c r="D23" s="23">
        <f t="shared" si="0"/>
        <v>0.052112684998825404</v>
      </c>
      <c r="E23" s="24">
        <v>79322</v>
      </c>
      <c r="F23" s="23">
        <f t="shared" si="6"/>
        <v>0.10072570967803379</v>
      </c>
      <c r="G23" s="24">
        <v>224322</v>
      </c>
      <c r="H23" s="23">
        <f t="shared" si="1"/>
        <v>0.2848515247522238</v>
      </c>
      <c r="I23" s="24">
        <v>215204</v>
      </c>
      <c r="J23" s="23">
        <f t="shared" si="2"/>
        <v>0.27327318556707575</v>
      </c>
      <c r="K23" s="24">
        <v>57003</v>
      </c>
      <c r="L23" s="23">
        <f t="shared" si="3"/>
        <v>0.07238430232189003</v>
      </c>
      <c r="M23" s="24">
        <v>116901</v>
      </c>
      <c r="N23" s="23">
        <f t="shared" si="4"/>
        <v>0.1484447717792268</v>
      </c>
      <c r="O23" s="24">
        <v>53714</v>
      </c>
      <c r="P23" s="23">
        <f t="shared" si="5"/>
        <v>0.06820782090272443</v>
      </c>
      <c r="Q23" s="8">
        <v>84.7</v>
      </c>
      <c r="R23" s="8">
        <v>21.7</v>
      </c>
    </row>
    <row r="24" spans="1:18" ht="12.75">
      <c r="A24" t="s">
        <v>35</v>
      </c>
      <c r="B24" s="24">
        <v>7973671</v>
      </c>
      <c r="C24" s="24">
        <v>597684</v>
      </c>
      <c r="D24" s="23">
        <f t="shared" si="0"/>
        <v>0.07495719349343609</v>
      </c>
      <c r="E24" s="24">
        <v>882759</v>
      </c>
      <c r="F24" s="23">
        <f t="shared" si="6"/>
        <v>0.11070923292420769</v>
      </c>
      <c r="G24" s="24">
        <v>2212291</v>
      </c>
      <c r="H24" s="23">
        <f t="shared" si="1"/>
        <v>0.2774494959724323</v>
      </c>
      <c r="I24" s="24">
        <v>1720386</v>
      </c>
      <c r="J24" s="23">
        <f t="shared" si="2"/>
        <v>0.21575833765902808</v>
      </c>
      <c r="K24" s="24">
        <v>482502</v>
      </c>
      <c r="L24" s="23">
        <f t="shared" si="3"/>
        <v>0.06051190223424067</v>
      </c>
      <c r="M24" s="24">
        <v>1317182</v>
      </c>
      <c r="N24" s="23">
        <f t="shared" si="4"/>
        <v>0.16519141559765885</v>
      </c>
      <c r="O24" s="24">
        <v>760867</v>
      </c>
      <c r="P24" s="23">
        <f t="shared" si="5"/>
        <v>0.09542242211899638</v>
      </c>
      <c r="Q24" s="8">
        <v>81.4</v>
      </c>
      <c r="R24" s="8">
        <v>26.1</v>
      </c>
    </row>
    <row r="25" spans="1:18" ht="12.75">
      <c r="A25" t="s">
        <v>36</v>
      </c>
      <c r="B25" s="24">
        <v>3893278</v>
      </c>
      <c r="C25" s="24">
        <v>206540</v>
      </c>
      <c r="D25" s="23">
        <f t="shared" si="0"/>
        <v>0.05305041150413611</v>
      </c>
      <c r="E25" s="24">
        <v>489000</v>
      </c>
      <c r="F25" s="23">
        <f t="shared" si="6"/>
        <v>0.12560110015262202</v>
      </c>
      <c r="G25" s="24">
        <v>1447734</v>
      </c>
      <c r="H25" s="23">
        <f t="shared" si="1"/>
        <v>0.37185477122363214</v>
      </c>
      <c r="I25" s="24">
        <v>768856</v>
      </c>
      <c r="J25" s="23">
        <f t="shared" si="2"/>
        <v>0.19748294367882283</v>
      </c>
      <c r="K25" s="24">
        <v>225535</v>
      </c>
      <c r="L25" s="23">
        <f t="shared" si="3"/>
        <v>0.05792933358470677</v>
      </c>
      <c r="M25" s="24">
        <v>475247</v>
      </c>
      <c r="N25" s="23">
        <f t="shared" si="4"/>
        <v>0.12206860131745023</v>
      </c>
      <c r="O25" s="24">
        <v>280366</v>
      </c>
      <c r="P25" s="23">
        <f t="shared" si="5"/>
        <v>0.07201283853862991</v>
      </c>
      <c r="Q25" s="8">
        <v>82.1</v>
      </c>
      <c r="R25" s="8">
        <v>19.4</v>
      </c>
    </row>
    <row r="26" spans="1:18" s="1" customFormat="1" ht="12.75">
      <c r="A26" s="1" t="s">
        <v>1</v>
      </c>
      <c r="B26" s="25">
        <v>1895856</v>
      </c>
      <c r="C26" s="25">
        <v>105424</v>
      </c>
      <c r="D26" s="26">
        <f t="shared" si="0"/>
        <v>0.05560759888936712</v>
      </c>
      <c r="E26" s="25">
        <v>158012</v>
      </c>
      <c r="F26" s="26">
        <f t="shared" si="6"/>
        <v>0.08334599252263886</v>
      </c>
      <c r="G26" s="25">
        <v>683942</v>
      </c>
      <c r="H26" s="26">
        <f t="shared" si="1"/>
        <v>0.36075630216640925</v>
      </c>
      <c r="I26" s="25">
        <v>405748</v>
      </c>
      <c r="J26" s="26">
        <f t="shared" si="2"/>
        <v>0.21401836426395254</v>
      </c>
      <c r="K26" s="25">
        <v>140640</v>
      </c>
      <c r="L26" s="26">
        <f t="shared" si="3"/>
        <v>0.07418284933032888</v>
      </c>
      <c r="M26" s="25">
        <v>278350</v>
      </c>
      <c r="N26" s="26">
        <f t="shared" si="4"/>
        <v>0.1468202226329426</v>
      </c>
      <c r="O26" s="25">
        <v>123740</v>
      </c>
      <c r="P26" s="26">
        <f t="shared" si="5"/>
        <v>0.06526867019436075</v>
      </c>
      <c r="Q26" s="27">
        <v>86.1</v>
      </c>
      <c r="R26" s="27">
        <v>21.2</v>
      </c>
    </row>
    <row r="27" spans="1:18" ht="12.75">
      <c r="A27" t="s">
        <v>37</v>
      </c>
      <c r="B27" s="24">
        <v>1701207</v>
      </c>
      <c r="C27" s="24">
        <v>88124</v>
      </c>
      <c r="D27" s="23">
        <f t="shared" si="0"/>
        <v>0.051800868442229545</v>
      </c>
      <c r="E27" s="24">
        <v>149675</v>
      </c>
      <c r="F27" s="23">
        <f t="shared" si="6"/>
        <v>0.08798165067507951</v>
      </c>
      <c r="G27" s="24">
        <v>507612</v>
      </c>
      <c r="H27" s="23">
        <f t="shared" si="1"/>
        <v>0.2983834418739166</v>
      </c>
      <c r="I27" s="24">
        <v>417722</v>
      </c>
      <c r="J27" s="23">
        <f t="shared" si="2"/>
        <v>0.24554448694368175</v>
      </c>
      <c r="K27" s="24">
        <v>99096</v>
      </c>
      <c r="L27" s="23">
        <f t="shared" si="3"/>
        <v>0.0582504069169713</v>
      </c>
      <c r="M27" s="24">
        <v>290271</v>
      </c>
      <c r="N27" s="23">
        <f t="shared" si="4"/>
        <v>0.17062650224223155</v>
      </c>
      <c r="O27" s="24">
        <v>148707</v>
      </c>
      <c r="P27" s="23">
        <f t="shared" si="5"/>
        <v>0.08741264290588976</v>
      </c>
      <c r="Q27" s="8">
        <v>86</v>
      </c>
      <c r="R27" s="8">
        <v>25.8</v>
      </c>
    </row>
    <row r="28" spans="1:18" ht="12.75">
      <c r="A28" t="s">
        <v>38</v>
      </c>
      <c r="B28" s="24">
        <v>2646397</v>
      </c>
      <c r="C28" s="24">
        <v>309293</v>
      </c>
      <c r="D28" s="23">
        <f t="shared" si="0"/>
        <v>0.11687324313018795</v>
      </c>
      <c r="E28" s="24">
        <v>375707</v>
      </c>
      <c r="F28" s="23">
        <f t="shared" si="6"/>
        <v>0.14196925102318358</v>
      </c>
      <c r="G28" s="24">
        <v>888277</v>
      </c>
      <c r="H28" s="23">
        <f t="shared" si="1"/>
        <v>0.3356552323782108</v>
      </c>
      <c r="I28" s="24">
        <v>490170</v>
      </c>
      <c r="J28" s="23">
        <f t="shared" si="2"/>
        <v>0.18522164286008486</v>
      </c>
      <c r="K28" s="24">
        <v>129481</v>
      </c>
      <c r="L28" s="23">
        <f t="shared" si="3"/>
        <v>0.04892727735105504</v>
      </c>
      <c r="M28" s="24">
        <v>271418</v>
      </c>
      <c r="N28" s="23">
        <f t="shared" si="4"/>
        <v>0.10256133150090481</v>
      </c>
      <c r="O28" s="24">
        <v>182051</v>
      </c>
      <c r="P28" s="23">
        <f t="shared" si="5"/>
        <v>0.0687920217563729</v>
      </c>
      <c r="Q28" s="8">
        <v>74.1</v>
      </c>
      <c r="R28" s="8">
        <v>17.1</v>
      </c>
    </row>
    <row r="29" spans="1:18" ht="12.75">
      <c r="A29" t="s">
        <v>39</v>
      </c>
      <c r="B29" s="24">
        <v>2775468</v>
      </c>
      <c r="C29" s="24">
        <v>257710</v>
      </c>
      <c r="D29" s="23">
        <f t="shared" si="0"/>
        <v>0.09285280896771284</v>
      </c>
      <c r="E29" s="24">
        <v>441342</v>
      </c>
      <c r="F29" s="23">
        <f t="shared" si="6"/>
        <v>0.1590153444392081</v>
      </c>
      <c r="G29" s="24">
        <v>899354</v>
      </c>
      <c r="H29" s="23">
        <f t="shared" si="1"/>
        <v>0.32403688314907614</v>
      </c>
      <c r="I29" s="24">
        <v>561486</v>
      </c>
      <c r="J29" s="23">
        <f t="shared" si="2"/>
        <v>0.2023031791395181</v>
      </c>
      <c r="K29" s="24">
        <v>95798</v>
      </c>
      <c r="L29" s="23">
        <f t="shared" si="3"/>
        <v>0.03451598072829519</v>
      </c>
      <c r="M29" s="24">
        <v>339711</v>
      </c>
      <c r="N29" s="23">
        <f t="shared" si="4"/>
        <v>0.1223977361655764</v>
      </c>
      <c r="O29" s="24">
        <v>180067</v>
      </c>
      <c r="P29" s="23">
        <f t="shared" si="5"/>
        <v>0.06487806741061328</v>
      </c>
      <c r="Q29" s="8">
        <v>74.8</v>
      </c>
      <c r="R29" s="8">
        <v>18.7</v>
      </c>
    </row>
    <row r="30" spans="1:18" ht="12.75">
      <c r="A30" t="s">
        <v>40</v>
      </c>
      <c r="B30" s="24">
        <v>869893</v>
      </c>
      <c r="C30" s="24">
        <v>47183</v>
      </c>
      <c r="D30" s="23">
        <f t="shared" si="0"/>
        <v>0.05424000423040535</v>
      </c>
      <c r="E30" s="24">
        <v>80105</v>
      </c>
      <c r="F30" s="23">
        <f t="shared" si="6"/>
        <v>0.09208603816791261</v>
      </c>
      <c r="G30" s="24">
        <v>314600</v>
      </c>
      <c r="H30" s="23">
        <f t="shared" si="1"/>
        <v>0.36165367464734166</v>
      </c>
      <c r="I30" s="24">
        <v>165111</v>
      </c>
      <c r="J30" s="23">
        <f t="shared" si="2"/>
        <v>0.18980610258962885</v>
      </c>
      <c r="K30" s="24">
        <v>63934</v>
      </c>
      <c r="L30" s="23">
        <f t="shared" si="3"/>
        <v>0.07349639553370357</v>
      </c>
      <c r="M30" s="24">
        <v>129992</v>
      </c>
      <c r="N30" s="23">
        <f t="shared" si="4"/>
        <v>0.14943447067627857</v>
      </c>
      <c r="O30" s="24">
        <v>68968</v>
      </c>
      <c r="P30" s="23">
        <f t="shared" si="5"/>
        <v>0.07928331415472938</v>
      </c>
      <c r="Q30" s="8">
        <v>85.4</v>
      </c>
      <c r="R30" s="8">
        <v>22.9</v>
      </c>
    </row>
    <row r="31" spans="1:18" ht="12.75">
      <c r="A31" t="s">
        <v>41</v>
      </c>
      <c r="B31" s="24">
        <v>3495595</v>
      </c>
      <c r="C31" s="24">
        <v>178169</v>
      </c>
      <c r="D31" s="23">
        <f t="shared" si="0"/>
        <v>0.05096957742530241</v>
      </c>
      <c r="E31" s="24">
        <v>386917</v>
      </c>
      <c r="F31" s="23">
        <f t="shared" si="6"/>
        <v>0.1106870218088766</v>
      </c>
      <c r="G31" s="24">
        <v>933836</v>
      </c>
      <c r="H31" s="23">
        <f t="shared" si="1"/>
        <v>0.2671465086773496</v>
      </c>
      <c r="I31" s="24">
        <v>711127</v>
      </c>
      <c r="J31" s="23">
        <f t="shared" si="2"/>
        <v>0.20343518056296567</v>
      </c>
      <c r="K31" s="24">
        <v>186186</v>
      </c>
      <c r="L31" s="23">
        <f t="shared" si="3"/>
        <v>0.05326303533447096</v>
      </c>
      <c r="M31" s="24">
        <v>629304</v>
      </c>
      <c r="N31" s="23">
        <f t="shared" si="4"/>
        <v>0.1800277206026442</v>
      </c>
      <c r="O31" s="24">
        <v>470056</v>
      </c>
      <c r="P31" s="23">
        <f t="shared" si="5"/>
        <v>0.13447095558839053</v>
      </c>
      <c r="Q31" s="8">
        <v>83.8</v>
      </c>
      <c r="R31" s="8">
        <v>31.4</v>
      </c>
    </row>
    <row r="32" spans="1:18" ht="12.75">
      <c r="A32" t="s">
        <v>42</v>
      </c>
      <c r="B32" s="24">
        <v>4273275</v>
      </c>
      <c r="C32" s="24">
        <v>247556</v>
      </c>
      <c r="D32" s="23">
        <f t="shared" si="0"/>
        <v>0.05793121200952431</v>
      </c>
      <c r="E32" s="24">
        <v>403537</v>
      </c>
      <c r="F32" s="23">
        <f t="shared" si="6"/>
        <v>0.09443272431565954</v>
      </c>
      <c r="G32" s="24">
        <v>1165489</v>
      </c>
      <c r="H32" s="23">
        <f t="shared" si="1"/>
        <v>0.27273905845048585</v>
      </c>
      <c r="I32" s="24">
        <v>730135</v>
      </c>
      <c r="J32" s="23">
        <f t="shared" si="2"/>
        <v>0.17086075667959585</v>
      </c>
      <c r="K32" s="24">
        <v>308263</v>
      </c>
      <c r="L32" s="23">
        <f t="shared" si="3"/>
        <v>0.07213741217216303</v>
      </c>
      <c r="M32" s="24">
        <v>834554</v>
      </c>
      <c r="N32" s="23">
        <f t="shared" si="4"/>
        <v>0.1952961136364966</v>
      </c>
      <c r="O32" s="24">
        <v>583741</v>
      </c>
      <c r="P32" s="23">
        <f t="shared" si="5"/>
        <v>0.1366027227360748</v>
      </c>
      <c r="Q32" s="8">
        <v>84.8</v>
      </c>
      <c r="R32" s="8">
        <v>33.2</v>
      </c>
    </row>
    <row r="33" spans="1:18" ht="12.75">
      <c r="A33" t="s">
        <v>43</v>
      </c>
      <c r="B33" s="24">
        <v>6415941</v>
      </c>
      <c r="C33" s="24">
        <v>299014</v>
      </c>
      <c r="D33" s="23">
        <f t="shared" si="0"/>
        <v>0.04660485500100453</v>
      </c>
      <c r="E33" s="24">
        <v>765119</v>
      </c>
      <c r="F33" s="23">
        <f t="shared" si="6"/>
        <v>0.11925281108414183</v>
      </c>
      <c r="G33" s="24">
        <v>2010861</v>
      </c>
      <c r="H33" s="23">
        <f t="shared" si="1"/>
        <v>0.31341637960822893</v>
      </c>
      <c r="I33" s="24">
        <v>1496576</v>
      </c>
      <c r="J33" s="23">
        <f t="shared" si="2"/>
        <v>0.23325900284930925</v>
      </c>
      <c r="K33" s="24">
        <v>448112</v>
      </c>
      <c r="L33" s="23">
        <f t="shared" si="3"/>
        <v>0.06984353503250731</v>
      </c>
      <c r="M33" s="24">
        <v>878680</v>
      </c>
      <c r="N33" s="23">
        <f t="shared" si="4"/>
        <v>0.1369526309546799</v>
      </c>
      <c r="O33" s="24">
        <v>517579</v>
      </c>
      <c r="P33" s="23">
        <f t="shared" si="5"/>
        <v>0.08067078547012824</v>
      </c>
      <c r="Q33" s="8">
        <v>83.4</v>
      </c>
      <c r="R33" s="8">
        <v>21.8</v>
      </c>
    </row>
    <row r="34" spans="1:18" ht="12.75">
      <c r="A34" t="s">
        <v>44</v>
      </c>
      <c r="B34" s="24">
        <v>3164345</v>
      </c>
      <c r="C34" s="24">
        <v>158858</v>
      </c>
      <c r="D34" s="23">
        <f t="shared" si="0"/>
        <v>0.0502024905628179</v>
      </c>
      <c r="E34" s="24">
        <v>222487</v>
      </c>
      <c r="F34" s="23">
        <f t="shared" si="6"/>
        <v>0.07031060140408205</v>
      </c>
      <c r="G34" s="24">
        <v>912672</v>
      </c>
      <c r="H34" s="23">
        <f t="shared" si="1"/>
        <v>0.28842367061745794</v>
      </c>
      <c r="I34" s="24">
        <v>759153</v>
      </c>
      <c r="J34" s="23">
        <f t="shared" si="2"/>
        <v>0.23990841706577506</v>
      </c>
      <c r="K34" s="24">
        <v>243093</v>
      </c>
      <c r="L34" s="23">
        <f t="shared" si="3"/>
        <v>0.07682253357329874</v>
      </c>
      <c r="M34" s="24">
        <v>605210</v>
      </c>
      <c r="N34" s="23">
        <f t="shared" si="4"/>
        <v>0.1912591705392427</v>
      </c>
      <c r="O34" s="24">
        <v>262872</v>
      </c>
      <c r="P34" s="23">
        <f t="shared" si="5"/>
        <v>0.08307311623732558</v>
      </c>
      <c r="Q34" s="8">
        <v>87.9</v>
      </c>
      <c r="R34" s="8">
        <v>27.4</v>
      </c>
    </row>
    <row r="35" spans="1:18" ht="12.75">
      <c r="A35" t="s">
        <v>45</v>
      </c>
      <c r="B35" s="24">
        <v>1757517</v>
      </c>
      <c r="C35" s="24">
        <v>169178</v>
      </c>
      <c r="D35" s="23">
        <f t="shared" si="0"/>
        <v>0.09625966633608665</v>
      </c>
      <c r="E35" s="24">
        <v>307852</v>
      </c>
      <c r="F35" s="23">
        <f t="shared" si="6"/>
        <v>0.17516302829503214</v>
      </c>
      <c r="G35" s="24">
        <v>516091</v>
      </c>
      <c r="H35" s="23">
        <f t="shared" si="1"/>
        <v>0.29364779970833854</v>
      </c>
      <c r="I35" s="24">
        <v>366744</v>
      </c>
      <c r="J35" s="23">
        <f t="shared" si="2"/>
        <v>0.20867166576482618</v>
      </c>
      <c r="K35" s="24">
        <v>100561</v>
      </c>
      <c r="L35" s="23">
        <f t="shared" si="3"/>
        <v>0.05721765422468175</v>
      </c>
      <c r="M35" s="24">
        <v>194325</v>
      </c>
      <c r="N35" s="23">
        <f t="shared" si="4"/>
        <v>0.11056792053789523</v>
      </c>
      <c r="O35" s="24">
        <v>102766</v>
      </c>
      <c r="P35" s="23">
        <f t="shared" si="5"/>
        <v>0.05847226513313954</v>
      </c>
      <c r="Q35" s="8">
        <v>72.9</v>
      </c>
      <c r="R35" s="8">
        <v>16.9</v>
      </c>
    </row>
    <row r="36" spans="1:18" ht="12.75">
      <c r="A36" t="s">
        <v>46</v>
      </c>
      <c r="B36" s="24">
        <v>3634906</v>
      </c>
      <c r="C36" s="24">
        <v>237618</v>
      </c>
      <c r="D36" s="23">
        <f t="shared" si="0"/>
        <v>0.06537115402709176</v>
      </c>
      <c r="E36" s="24">
        <v>441477</v>
      </c>
      <c r="F36" s="23">
        <f t="shared" si="6"/>
        <v>0.12145486018070344</v>
      </c>
      <c r="G36" s="24">
        <v>1189670</v>
      </c>
      <c r="H36" s="23">
        <f t="shared" si="1"/>
        <v>0.32729044437462756</v>
      </c>
      <c r="I36" s="24">
        <v>796999</v>
      </c>
      <c r="J36" s="23">
        <f t="shared" si="2"/>
        <v>0.21926261641979186</v>
      </c>
      <c r="K36" s="24">
        <v>184666</v>
      </c>
      <c r="L36" s="23">
        <f t="shared" si="3"/>
        <v>0.05080351458882293</v>
      </c>
      <c r="M36" s="24">
        <v>507892</v>
      </c>
      <c r="N36" s="23">
        <f t="shared" si="4"/>
        <v>0.13972630929107932</v>
      </c>
      <c r="O36" s="24">
        <v>276584</v>
      </c>
      <c r="P36" s="23">
        <f t="shared" si="5"/>
        <v>0.0760911011178831</v>
      </c>
      <c r="Q36" s="8">
        <v>81.3</v>
      </c>
      <c r="R36" s="8">
        <v>21.6</v>
      </c>
    </row>
    <row r="37" spans="1:18" ht="12.75">
      <c r="A37" t="s">
        <v>47</v>
      </c>
      <c r="B37" s="24">
        <v>586621</v>
      </c>
      <c r="C37" s="24">
        <v>25200</v>
      </c>
      <c r="D37" s="23">
        <f t="shared" si="0"/>
        <v>0.04295788933570397</v>
      </c>
      <c r="E37" s="24">
        <v>50158</v>
      </c>
      <c r="F37" s="23">
        <f t="shared" si="6"/>
        <v>0.08550324655953333</v>
      </c>
      <c r="G37" s="24">
        <v>183415</v>
      </c>
      <c r="H37" s="23">
        <f t="shared" si="1"/>
        <v>0.31266354255984696</v>
      </c>
      <c r="I37" s="24">
        <v>150467</v>
      </c>
      <c r="J37" s="23">
        <f t="shared" si="2"/>
        <v>0.25649780693156227</v>
      </c>
      <c r="K37" s="24">
        <v>34420</v>
      </c>
      <c r="L37" s="23">
        <f t="shared" si="3"/>
        <v>0.05867502186249725</v>
      </c>
      <c r="M37" s="24">
        <v>100758</v>
      </c>
      <c r="N37" s="23">
        <f t="shared" si="4"/>
        <v>0.17175996086058973</v>
      </c>
      <c r="O37" s="24">
        <v>42203</v>
      </c>
      <c r="P37" s="23">
        <f t="shared" si="5"/>
        <v>0.07194253189026646</v>
      </c>
      <c r="Q37" s="8">
        <v>87.2</v>
      </c>
      <c r="R37" s="8">
        <v>24.4</v>
      </c>
    </row>
    <row r="38" spans="1:18" ht="12.75">
      <c r="A38" t="s">
        <v>48</v>
      </c>
      <c r="B38" s="24">
        <v>1087241</v>
      </c>
      <c r="C38" s="24">
        <v>58376</v>
      </c>
      <c r="D38" s="23">
        <f t="shared" si="0"/>
        <v>0.05369186776436871</v>
      </c>
      <c r="E38" s="24">
        <v>87485</v>
      </c>
      <c r="F38" s="23">
        <f t="shared" si="6"/>
        <v>0.08046514066338557</v>
      </c>
      <c r="G38" s="24">
        <v>339952</v>
      </c>
      <c r="H38" s="23">
        <f t="shared" si="1"/>
        <v>0.31267400695889874</v>
      </c>
      <c r="I38" s="24">
        <v>263692</v>
      </c>
      <c r="J38" s="23">
        <f t="shared" si="2"/>
        <v>0.24253316422026028</v>
      </c>
      <c r="K38" s="24">
        <v>79596</v>
      </c>
      <c r="L38" s="23">
        <f t="shared" si="3"/>
        <v>0.07320915969872364</v>
      </c>
      <c r="M38" s="24">
        <v>179181</v>
      </c>
      <c r="N38" s="23">
        <f t="shared" si="4"/>
        <v>0.1648033876573823</v>
      </c>
      <c r="O38" s="24">
        <v>78959</v>
      </c>
      <c r="P38" s="23">
        <f t="shared" si="5"/>
        <v>0.07262327303698077</v>
      </c>
      <c r="Q38" s="8">
        <v>86.6</v>
      </c>
      <c r="R38" s="8">
        <v>23.7</v>
      </c>
    </row>
    <row r="39" spans="1:18" ht="12.75">
      <c r="A39" t="s">
        <v>49</v>
      </c>
      <c r="B39" s="24">
        <v>1310176</v>
      </c>
      <c r="C39" s="24">
        <v>84237</v>
      </c>
      <c r="D39" s="23">
        <f t="shared" si="0"/>
        <v>0.06429441540678504</v>
      </c>
      <c r="E39" s="24">
        <v>169137</v>
      </c>
      <c r="F39" s="23">
        <f t="shared" si="6"/>
        <v>0.12909486969689568</v>
      </c>
      <c r="G39" s="24">
        <v>384270</v>
      </c>
      <c r="H39" s="23">
        <f t="shared" si="1"/>
        <v>0.29329647314559265</v>
      </c>
      <c r="I39" s="24">
        <v>353797</v>
      </c>
      <c r="J39" s="23">
        <f t="shared" si="2"/>
        <v>0.270037765918472</v>
      </c>
      <c r="K39" s="24">
        <v>80860</v>
      </c>
      <c r="L39" s="23">
        <f t="shared" si="3"/>
        <v>0.06171689910363188</v>
      </c>
      <c r="M39" s="24">
        <v>158078</v>
      </c>
      <c r="N39" s="23">
        <f t="shared" si="4"/>
        <v>0.12065401900202721</v>
      </c>
      <c r="O39" s="24">
        <v>79797</v>
      </c>
      <c r="P39" s="23">
        <f t="shared" si="5"/>
        <v>0.06090555772659551</v>
      </c>
      <c r="Q39" s="8">
        <v>80.7</v>
      </c>
      <c r="R39" s="8">
        <v>18.2</v>
      </c>
    </row>
    <row r="40" spans="1:18" ht="12.75">
      <c r="A40" t="s">
        <v>50</v>
      </c>
      <c r="B40" s="24">
        <v>823987</v>
      </c>
      <c r="C40" s="24">
        <v>32426</v>
      </c>
      <c r="D40" s="23">
        <f t="shared" si="0"/>
        <v>0.039352562601109</v>
      </c>
      <c r="E40" s="24">
        <v>71328</v>
      </c>
      <c r="F40" s="23">
        <f t="shared" si="6"/>
        <v>0.08656447249774572</v>
      </c>
      <c r="G40" s="24">
        <v>247723</v>
      </c>
      <c r="H40" s="23">
        <f t="shared" si="1"/>
        <v>0.300639451836012</v>
      </c>
      <c r="I40" s="24">
        <v>164634</v>
      </c>
      <c r="J40" s="23">
        <f t="shared" si="2"/>
        <v>0.19980169590054211</v>
      </c>
      <c r="K40" s="24">
        <v>71772</v>
      </c>
      <c r="L40" s="23">
        <f t="shared" si="3"/>
        <v>0.087103315950373</v>
      </c>
      <c r="M40" s="24">
        <v>153874</v>
      </c>
      <c r="N40" s="23">
        <f t="shared" si="4"/>
        <v>0.18674323745398896</v>
      </c>
      <c r="O40" s="24">
        <v>82230</v>
      </c>
      <c r="P40" s="23">
        <f t="shared" si="5"/>
        <v>0.09979526376022922</v>
      </c>
      <c r="Q40" s="8">
        <v>87.4</v>
      </c>
      <c r="R40" s="8">
        <v>28.7</v>
      </c>
    </row>
    <row r="41" spans="1:18" ht="12.75">
      <c r="A41" t="s">
        <v>51</v>
      </c>
      <c r="B41" s="24">
        <v>5657799</v>
      </c>
      <c r="C41" s="24">
        <v>373429</v>
      </c>
      <c r="D41" s="23">
        <f t="shared" si="0"/>
        <v>0.06600252147522384</v>
      </c>
      <c r="E41" s="24">
        <v>641048</v>
      </c>
      <c r="F41" s="23">
        <f t="shared" si="6"/>
        <v>0.11330342417607978</v>
      </c>
      <c r="G41" s="24">
        <v>1661493</v>
      </c>
      <c r="H41" s="23">
        <f t="shared" si="1"/>
        <v>0.2936641969783656</v>
      </c>
      <c r="I41" s="24">
        <v>998872</v>
      </c>
      <c r="J41" s="23">
        <f t="shared" si="2"/>
        <v>0.17654780595775849</v>
      </c>
      <c r="K41" s="24">
        <v>298096</v>
      </c>
      <c r="L41" s="23">
        <f t="shared" si="3"/>
        <v>0.052687626407371485</v>
      </c>
      <c r="M41" s="24">
        <v>1063665</v>
      </c>
      <c r="N41" s="23">
        <f t="shared" si="4"/>
        <v>0.18799978578242174</v>
      </c>
      <c r="O41" s="24">
        <v>621196</v>
      </c>
      <c r="P41" s="23">
        <f t="shared" si="5"/>
        <v>0.10979463922277903</v>
      </c>
      <c r="Q41" s="8">
        <v>82.1</v>
      </c>
      <c r="R41" s="8">
        <v>29.8</v>
      </c>
    </row>
    <row r="42" spans="1:18" ht="12.75">
      <c r="A42" t="s">
        <v>52</v>
      </c>
      <c r="B42" s="24">
        <v>1134801</v>
      </c>
      <c r="C42" s="24">
        <v>104985</v>
      </c>
      <c r="D42" s="23">
        <f t="shared" si="0"/>
        <v>0.09251401787626201</v>
      </c>
      <c r="E42" s="24">
        <v>134996</v>
      </c>
      <c r="F42" s="23">
        <f t="shared" si="6"/>
        <v>0.11896006436370782</v>
      </c>
      <c r="G42" s="24">
        <v>301746</v>
      </c>
      <c r="H42" s="23">
        <f t="shared" si="1"/>
        <v>0.2659021273333386</v>
      </c>
      <c r="I42" s="24">
        <v>259924</v>
      </c>
      <c r="J42" s="23">
        <f t="shared" si="2"/>
        <v>0.2290480886076061</v>
      </c>
      <c r="K42" s="24">
        <v>67001</v>
      </c>
      <c r="L42" s="23">
        <f t="shared" si="3"/>
        <v>0.0590420699312038</v>
      </c>
      <c r="M42" s="24">
        <v>154372</v>
      </c>
      <c r="N42" s="23">
        <f t="shared" si="4"/>
        <v>0.13603442365665874</v>
      </c>
      <c r="O42" s="24">
        <v>111777</v>
      </c>
      <c r="P42" s="23">
        <f t="shared" si="5"/>
        <v>0.09849920823122292</v>
      </c>
      <c r="Q42" s="8">
        <v>78.9</v>
      </c>
      <c r="R42" s="8">
        <v>23.5</v>
      </c>
    </row>
    <row r="43" spans="1:18" ht="12.75">
      <c r="A43" t="s">
        <v>53</v>
      </c>
      <c r="B43" s="24">
        <v>12542536</v>
      </c>
      <c r="C43" s="24">
        <v>1005805</v>
      </c>
      <c r="D43" s="23">
        <f t="shared" si="0"/>
        <v>0.08019151788761061</v>
      </c>
      <c r="E43" s="24">
        <v>1620519</v>
      </c>
      <c r="F43" s="23">
        <f t="shared" si="6"/>
        <v>0.12920186156930305</v>
      </c>
      <c r="G43" s="24">
        <v>3480768</v>
      </c>
      <c r="H43" s="23">
        <f t="shared" si="1"/>
        <v>0.27751708266972486</v>
      </c>
      <c r="I43" s="24">
        <v>2103404</v>
      </c>
      <c r="J43" s="23">
        <f t="shared" si="2"/>
        <v>0.16770165140446877</v>
      </c>
      <c r="K43" s="24">
        <v>898828</v>
      </c>
      <c r="L43" s="23">
        <f t="shared" si="3"/>
        <v>0.0716623815151896</v>
      </c>
      <c r="M43" s="24">
        <v>1954242</v>
      </c>
      <c r="N43" s="23">
        <f t="shared" si="4"/>
        <v>0.1558091601251932</v>
      </c>
      <c r="O43" s="24">
        <v>1478970</v>
      </c>
      <c r="P43" s="23">
        <f t="shared" si="5"/>
        <v>0.11791634482850996</v>
      </c>
      <c r="Q43" s="8">
        <v>79.1</v>
      </c>
      <c r="R43" s="8">
        <v>27.4</v>
      </c>
    </row>
    <row r="44" spans="1:18" ht="12.75">
      <c r="A44" t="s">
        <v>54</v>
      </c>
      <c r="B44" s="24">
        <v>5282994</v>
      </c>
      <c r="C44" s="24">
        <v>413495</v>
      </c>
      <c r="D44" s="23">
        <f t="shared" si="0"/>
        <v>0.07826906485224099</v>
      </c>
      <c r="E44" s="24">
        <v>741229</v>
      </c>
      <c r="F44" s="23">
        <f t="shared" si="6"/>
        <v>0.1403047211486517</v>
      </c>
      <c r="G44" s="24">
        <v>1502978</v>
      </c>
      <c r="H44" s="23">
        <f t="shared" si="1"/>
        <v>0.2844936034377476</v>
      </c>
      <c r="I44" s="24">
        <v>1080504</v>
      </c>
      <c r="J44" s="23">
        <f t="shared" si="2"/>
        <v>0.20452493415665435</v>
      </c>
      <c r="K44" s="24">
        <v>358075</v>
      </c>
      <c r="L44" s="23">
        <f t="shared" si="3"/>
        <v>0.06777880118735702</v>
      </c>
      <c r="M44" s="24">
        <v>808070</v>
      </c>
      <c r="N44" s="23">
        <f t="shared" si="4"/>
        <v>0.15295682713249342</v>
      </c>
      <c r="O44" s="24">
        <v>378643</v>
      </c>
      <c r="P44" s="23">
        <f t="shared" si="5"/>
        <v>0.07167204808485492</v>
      </c>
      <c r="Q44" s="8">
        <v>78.1</v>
      </c>
      <c r="R44" s="8">
        <v>22.5</v>
      </c>
    </row>
    <row r="45" spans="1:18" ht="12.75">
      <c r="A45" t="s">
        <v>55</v>
      </c>
      <c r="B45" s="24">
        <v>408585</v>
      </c>
      <c r="C45" s="24">
        <v>35658</v>
      </c>
      <c r="D45" s="23">
        <f t="shared" si="0"/>
        <v>0.08727192628216895</v>
      </c>
      <c r="E45" s="24">
        <v>30298</v>
      </c>
      <c r="F45" s="23">
        <f t="shared" si="6"/>
        <v>0.0741534809158437</v>
      </c>
      <c r="G45" s="24">
        <v>113931</v>
      </c>
      <c r="H45" s="23">
        <f t="shared" si="1"/>
        <v>0.2788428356400749</v>
      </c>
      <c r="I45" s="24">
        <v>100288</v>
      </c>
      <c r="J45" s="23">
        <f t="shared" si="2"/>
        <v>0.24545198673470636</v>
      </c>
      <c r="K45" s="24">
        <v>38567</v>
      </c>
      <c r="L45" s="23">
        <f t="shared" si="3"/>
        <v>0.09439161985878092</v>
      </c>
      <c r="M45" s="24">
        <v>67551</v>
      </c>
      <c r="N45" s="23">
        <f t="shared" si="4"/>
        <v>0.16532912368295458</v>
      </c>
      <c r="O45" s="24">
        <v>22292</v>
      </c>
      <c r="P45" s="23">
        <f t="shared" si="5"/>
        <v>0.05455902688547059</v>
      </c>
      <c r="Q45" s="8">
        <v>83.9</v>
      </c>
      <c r="R45" s="8">
        <v>22</v>
      </c>
    </row>
    <row r="46" spans="1:18" ht="12.75">
      <c r="A46" t="s">
        <v>56</v>
      </c>
      <c r="B46" s="24">
        <v>7411740</v>
      </c>
      <c r="C46" s="24">
        <v>331801</v>
      </c>
      <c r="D46" s="23">
        <f t="shared" si="0"/>
        <v>0.044766950810470954</v>
      </c>
      <c r="E46" s="24">
        <v>930284</v>
      </c>
      <c r="F46" s="23">
        <f t="shared" si="6"/>
        <v>0.12551492631959568</v>
      </c>
      <c r="G46" s="24">
        <v>2674551</v>
      </c>
      <c r="H46" s="23">
        <f t="shared" si="1"/>
        <v>0.36085332189202535</v>
      </c>
      <c r="I46" s="24">
        <v>1471964</v>
      </c>
      <c r="J46" s="23">
        <f t="shared" si="2"/>
        <v>0.19859897945691565</v>
      </c>
      <c r="K46" s="24">
        <v>439608</v>
      </c>
      <c r="L46" s="23">
        <f t="shared" si="3"/>
        <v>0.05931238818415109</v>
      </c>
      <c r="M46" s="24">
        <v>1016256</v>
      </c>
      <c r="N46" s="23">
        <f t="shared" si="4"/>
        <v>0.13711436180977746</v>
      </c>
      <c r="O46" s="24">
        <v>547276</v>
      </c>
      <c r="P46" s="23">
        <f t="shared" si="5"/>
        <v>0.07383907152706382</v>
      </c>
      <c r="Q46" s="8">
        <v>83</v>
      </c>
      <c r="R46" s="8">
        <v>21.1</v>
      </c>
    </row>
    <row r="47" spans="1:18" ht="12.75">
      <c r="A47" t="s">
        <v>57</v>
      </c>
      <c r="B47" s="24">
        <v>2203173</v>
      </c>
      <c r="C47" s="24">
        <v>134976</v>
      </c>
      <c r="D47" s="23">
        <f t="shared" si="0"/>
        <v>0.06126436734654973</v>
      </c>
      <c r="E47" s="24">
        <v>292257</v>
      </c>
      <c r="F47" s="23">
        <f t="shared" si="6"/>
        <v>0.13265276943753396</v>
      </c>
      <c r="G47" s="24">
        <v>693607</v>
      </c>
      <c r="H47" s="23">
        <f t="shared" si="1"/>
        <v>0.31482185012252784</v>
      </c>
      <c r="I47" s="24">
        <v>516456</v>
      </c>
      <c r="J47" s="23">
        <f t="shared" si="2"/>
        <v>0.23441463743428229</v>
      </c>
      <c r="K47" s="24">
        <v>119106</v>
      </c>
      <c r="L47" s="23">
        <f t="shared" si="3"/>
        <v>0.054061120030065725</v>
      </c>
      <c r="M47" s="24">
        <v>297082</v>
      </c>
      <c r="N47" s="23">
        <f t="shared" si="4"/>
        <v>0.1348427926449716</v>
      </c>
      <c r="O47" s="24">
        <v>149689</v>
      </c>
      <c r="P47" s="23">
        <f t="shared" si="5"/>
        <v>0.06794246298406889</v>
      </c>
      <c r="Q47" s="8">
        <v>80.6</v>
      </c>
      <c r="R47" s="8">
        <v>20.3</v>
      </c>
    </row>
    <row r="48" spans="1:18" ht="12.75">
      <c r="A48" t="s">
        <v>58</v>
      </c>
      <c r="B48" s="24">
        <v>2250998</v>
      </c>
      <c r="C48" s="24">
        <v>111705</v>
      </c>
      <c r="D48" s="23">
        <f t="shared" si="0"/>
        <v>0.04962465537508252</v>
      </c>
      <c r="E48" s="24">
        <v>223106</v>
      </c>
      <c r="F48" s="23">
        <f t="shared" si="6"/>
        <v>0.0991142595417677</v>
      </c>
      <c r="G48" s="24">
        <v>591229</v>
      </c>
      <c r="H48" s="23">
        <f t="shared" si="1"/>
        <v>0.2626519437156319</v>
      </c>
      <c r="I48" s="24">
        <v>610753</v>
      </c>
      <c r="J48" s="23">
        <f t="shared" si="2"/>
        <v>0.2713254298759928</v>
      </c>
      <c r="K48" s="24">
        <v>149639</v>
      </c>
      <c r="L48" s="23">
        <f t="shared" si="3"/>
        <v>0.06647673609661137</v>
      </c>
      <c r="M48" s="24">
        <v>369252</v>
      </c>
      <c r="N48" s="23">
        <f t="shared" si="4"/>
        <v>0.16403923948399776</v>
      </c>
      <c r="O48" s="24">
        <v>195314</v>
      </c>
      <c r="P48" s="23">
        <f t="shared" si="5"/>
        <v>0.08676773591091595</v>
      </c>
      <c r="Q48" s="8">
        <v>85.1</v>
      </c>
      <c r="R48" s="8">
        <v>25.1</v>
      </c>
    </row>
    <row r="49" spans="1:18" ht="12.75">
      <c r="A49" t="s">
        <v>59</v>
      </c>
      <c r="B49" s="24">
        <v>8266284</v>
      </c>
      <c r="C49" s="24">
        <v>452069</v>
      </c>
      <c r="D49" s="23">
        <f t="shared" si="0"/>
        <v>0.054688297667972695</v>
      </c>
      <c r="E49" s="24">
        <v>1044036</v>
      </c>
      <c r="F49" s="23">
        <f t="shared" si="6"/>
        <v>0.1263005239113488</v>
      </c>
      <c r="G49" s="24">
        <v>3150013</v>
      </c>
      <c r="H49" s="23">
        <f t="shared" si="1"/>
        <v>0.3810675994195215</v>
      </c>
      <c r="I49" s="24">
        <v>1284731</v>
      </c>
      <c r="J49" s="23">
        <f t="shared" si="2"/>
        <v>0.1554182024232412</v>
      </c>
      <c r="K49" s="24">
        <v>487804</v>
      </c>
      <c r="L49" s="23">
        <f t="shared" si="3"/>
        <v>0.059011280038285645</v>
      </c>
      <c r="M49" s="24">
        <v>1153383</v>
      </c>
      <c r="N49" s="23">
        <f t="shared" si="4"/>
        <v>0.13952859592048858</v>
      </c>
      <c r="O49" s="24">
        <v>694248</v>
      </c>
      <c r="P49" s="23">
        <f t="shared" si="5"/>
        <v>0.08398550061914156</v>
      </c>
      <c r="Q49" s="8">
        <v>81.9</v>
      </c>
      <c r="R49" s="8">
        <v>22.4</v>
      </c>
    </row>
    <row r="50" spans="1:18" ht="12.75">
      <c r="A50" t="s">
        <v>60</v>
      </c>
      <c r="B50" s="24">
        <v>694573</v>
      </c>
      <c r="C50" s="24">
        <v>56312</v>
      </c>
      <c r="D50" s="23">
        <f t="shared" si="0"/>
        <v>0.08107427153085421</v>
      </c>
      <c r="E50" s="24">
        <v>96774</v>
      </c>
      <c r="F50" s="23">
        <f t="shared" si="6"/>
        <v>0.13932876745856806</v>
      </c>
      <c r="G50" s="24">
        <v>192914</v>
      </c>
      <c r="H50" s="23">
        <f t="shared" si="1"/>
        <v>0.2777447438930105</v>
      </c>
      <c r="I50" s="24">
        <v>122261</v>
      </c>
      <c r="J50" s="23">
        <f t="shared" si="2"/>
        <v>0.17602325457511306</v>
      </c>
      <c r="K50" s="24">
        <v>48495</v>
      </c>
      <c r="L50" s="23">
        <f t="shared" si="3"/>
        <v>0.06981987494475023</v>
      </c>
      <c r="M50" s="24">
        <v>110175</v>
      </c>
      <c r="N50" s="23">
        <f t="shared" si="4"/>
        <v>0.15862263577766483</v>
      </c>
      <c r="O50" s="24">
        <v>67642</v>
      </c>
      <c r="P50" s="23">
        <f t="shared" si="5"/>
        <v>0.09738645182003908</v>
      </c>
      <c r="Q50" s="8">
        <v>78</v>
      </c>
      <c r="R50" s="8">
        <v>25.6</v>
      </c>
    </row>
    <row r="51" spans="1:18" ht="12.75">
      <c r="A51" t="s">
        <v>61</v>
      </c>
      <c r="B51" s="24">
        <v>2596010</v>
      </c>
      <c r="C51" s="24">
        <v>215776</v>
      </c>
      <c r="D51" s="23">
        <f t="shared" si="0"/>
        <v>0.08311832388935328</v>
      </c>
      <c r="E51" s="24">
        <v>398503</v>
      </c>
      <c r="F51" s="23">
        <f t="shared" si="6"/>
        <v>0.15350595721896296</v>
      </c>
      <c r="G51" s="24">
        <v>778054</v>
      </c>
      <c r="H51" s="23">
        <f t="shared" si="1"/>
        <v>0.2997114803101683</v>
      </c>
      <c r="I51" s="24">
        <v>500194</v>
      </c>
      <c r="J51" s="23">
        <f t="shared" si="2"/>
        <v>0.1926779943066475</v>
      </c>
      <c r="K51" s="24">
        <v>173428</v>
      </c>
      <c r="L51" s="23">
        <f t="shared" si="3"/>
        <v>0.06680559782127188</v>
      </c>
      <c r="M51" s="24">
        <v>351526</v>
      </c>
      <c r="N51" s="23">
        <f t="shared" si="4"/>
        <v>0.1354101101305465</v>
      </c>
      <c r="O51" s="24">
        <v>178529</v>
      </c>
      <c r="P51" s="23">
        <f t="shared" si="5"/>
        <v>0.06877053632304961</v>
      </c>
      <c r="Q51" s="8">
        <v>76.3</v>
      </c>
      <c r="R51" s="8">
        <v>20.4</v>
      </c>
    </row>
    <row r="52" spans="1:18" ht="12.75">
      <c r="A52" t="s">
        <v>62</v>
      </c>
      <c r="B52" s="24">
        <v>474359</v>
      </c>
      <c r="C52" s="24">
        <v>35421</v>
      </c>
      <c r="D52" s="23">
        <f t="shared" si="0"/>
        <v>0.07467129326101117</v>
      </c>
      <c r="E52" s="24">
        <v>37759</v>
      </c>
      <c r="F52" s="23">
        <f t="shared" si="6"/>
        <v>0.07960004975134866</v>
      </c>
      <c r="G52" s="24">
        <v>156006</v>
      </c>
      <c r="H52" s="23">
        <f t="shared" si="1"/>
        <v>0.32887749573635155</v>
      </c>
      <c r="I52" s="24">
        <v>109300</v>
      </c>
      <c r="J52" s="23">
        <f t="shared" si="2"/>
        <v>0.23041620376128627</v>
      </c>
      <c r="K52" s="24">
        <v>33861</v>
      </c>
      <c r="L52" s="23">
        <f t="shared" si="3"/>
        <v>0.0713826447901273</v>
      </c>
      <c r="M52" s="24">
        <v>73563</v>
      </c>
      <c r="N52" s="23">
        <f t="shared" si="4"/>
        <v>0.15507874837412172</v>
      </c>
      <c r="O52" s="24">
        <v>28449</v>
      </c>
      <c r="P52" s="23">
        <f t="shared" si="5"/>
        <v>0.05997356432575328</v>
      </c>
      <c r="Q52" s="8">
        <v>84.6</v>
      </c>
      <c r="R52" s="8">
        <v>21.5</v>
      </c>
    </row>
    <row r="53" spans="1:18" ht="12.75">
      <c r="A53" t="s">
        <v>63</v>
      </c>
      <c r="B53" s="24">
        <v>3744928</v>
      </c>
      <c r="C53" s="24">
        <v>359789</v>
      </c>
      <c r="D53" s="23">
        <f t="shared" si="0"/>
        <v>0.09607367618282647</v>
      </c>
      <c r="E53" s="24">
        <v>541895</v>
      </c>
      <c r="F53" s="23">
        <f t="shared" si="6"/>
        <v>0.14470104632185185</v>
      </c>
      <c r="G53" s="24">
        <v>1182699</v>
      </c>
      <c r="H53" s="23">
        <f t="shared" si="1"/>
        <v>0.31581354835126335</v>
      </c>
      <c r="I53" s="24">
        <v>750149</v>
      </c>
      <c r="J53" s="23">
        <f t="shared" si="2"/>
        <v>0.20031066017824642</v>
      </c>
      <c r="K53" s="24">
        <v>177708</v>
      </c>
      <c r="L53" s="23">
        <f t="shared" si="3"/>
        <v>0.04745298173956883</v>
      </c>
      <c r="M53" s="24">
        <v>478463</v>
      </c>
      <c r="N53" s="23">
        <f t="shared" si="4"/>
        <v>0.12776293696434218</v>
      </c>
      <c r="O53" s="24">
        <v>254225</v>
      </c>
      <c r="P53" s="23">
        <f t="shared" si="5"/>
        <v>0.0678851502619009</v>
      </c>
      <c r="Q53" s="8">
        <v>75.9</v>
      </c>
      <c r="R53" s="8">
        <v>19.6</v>
      </c>
    </row>
    <row r="54" spans="1:18" ht="12.75">
      <c r="A54" t="s">
        <v>64</v>
      </c>
      <c r="B54" s="24">
        <v>12790893</v>
      </c>
      <c r="C54" s="24">
        <v>1465420</v>
      </c>
      <c r="D54" s="23">
        <f t="shared" si="0"/>
        <v>0.11456745045087939</v>
      </c>
      <c r="E54" s="24">
        <v>1649141</v>
      </c>
      <c r="F54" s="23">
        <f t="shared" si="6"/>
        <v>0.12893087292654234</v>
      </c>
      <c r="G54" s="24">
        <v>3176743</v>
      </c>
      <c r="H54" s="23">
        <f t="shared" si="1"/>
        <v>0.24835975095718493</v>
      </c>
      <c r="I54" s="24">
        <v>2858802</v>
      </c>
      <c r="J54" s="23">
        <f t="shared" si="2"/>
        <v>0.2235029250889676</v>
      </c>
      <c r="K54" s="24">
        <v>668494</v>
      </c>
      <c r="L54" s="23">
        <f t="shared" si="3"/>
        <v>0.052263278255865325</v>
      </c>
      <c r="M54" s="24">
        <v>1996250</v>
      </c>
      <c r="N54" s="23">
        <f t="shared" si="4"/>
        <v>0.15606807124412658</v>
      </c>
      <c r="O54" s="24">
        <v>976043</v>
      </c>
      <c r="P54" s="23">
        <f t="shared" si="5"/>
        <v>0.07630765107643384</v>
      </c>
      <c r="Q54" s="8">
        <v>75.7</v>
      </c>
      <c r="R54" s="8">
        <v>23.2</v>
      </c>
    </row>
    <row r="55" spans="1:18" ht="12.75">
      <c r="A55" t="s">
        <v>65</v>
      </c>
      <c r="B55" s="24">
        <v>1197892</v>
      </c>
      <c r="C55" s="24">
        <v>38426</v>
      </c>
      <c r="D55" s="23">
        <f t="shared" si="0"/>
        <v>0.03207801704995108</v>
      </c>
      <c r="E55" s="24">
        <v>108585</v>
      </c>
      <c r="F55" s="23">
        <f t="shared" si="6"/>
        <v>0.09064673609974856</v>
      </c>
      <c r="G55" s="24">
        <v>294426</v>
      </c>
      <c r="H55" s="23">
        <f t="shared" si="1"/>
        <v>0.24578676541791747</v>
      </c>
      <c r="I55" s="24">
        <v>348680</v>
      </c>
      <c r="J55" s="23">
        <f t="shared" si="2"/>
        <v>0.2910779936755567</v>
      </c>
      <c r="K55" s="24">
        <v>94812</v>
      </c>
      <c r="L55" s="23">
        <f t="shared" si="3"/>
        <v>0.0791490384775923</v>
      </c>
      <c r="M55" s="24">
        <v>213959</v>
      </c>
      <c r="N55" s="23">
        <f t="shared" si="4"/>
        <v>0.1786129300471161</v>
      </c>
      <c r="O55" s="24">
        <v>99004</v>
      </c>
      <c r="P55" s="23">
        <f t="shared" si="5"/>
        <v>0.08264851923211776</v>
      </c>
      <c r="Q55" s="8">
        <v>87.7</v>
      </c>
      <c r="R55" s="8">
        <v>26.1</v>
      </c>
    </row>
    <row r="56" spans="1:18" ht="12.75">
      <c r="A56" t="s">
        <v>66</v>
      </c>
      <c r="B56" s="24">
        <v>404223</v>
      </c>
      <c r="C56" s="24">
        <v>20769</v>
      </c>
      <c r="D56" s="23">
        <f t="shared" si="0"/>
        <v>0.051380055068613116</v>
      </c>
      <c r="E56" s="24">
        <v>34127</v>
      </c>
      <c r="F56" s="23">
        <f t="shared" si="6"/>
        <v>0.08442617070280513</v>
      </c>
      <c r="G56" s="24">
        <v>130804</v>
      </c>
      <c r="H56" s="23">
        <f t="shared" si="1"/>
        <v>0.32359365993523376</v>
      </c>
      <c r="I56" s="24">
        <v>68440</v>
      </c>
      <c r="J56" s="23">
        <f t="shared" si="2"/>
        <v>0.16931248345591418</v>
      </c>
      <c r="K56" s="24">
        <v>31058</v>
      </c>
      <c r="L56" s="23">
        <f t="shared" si="3"/>
        <v>0.07683382687279051</v>
      </c>
      <c r="M56" s="24">
        <v>74124</v>
      </c>
      <c r="N56" s="23">
        <f t="shared" si="4"/>
        <v>0.18337402869208333</v>
      </c>
      <c r="O56" s="24">
        <v>44901</v>
      </c>
      <c r="P56" s="23">
        <f t="shared" si="5"/>
        <v>0.11107977527255995</v>
      </c>
      <c r="Q56" s="8">
        <v>86.4</v>
      </c>
      <c r="R56" s="8">
        <v>29.4</v>
      </c>
    </row>
    <row r="57" spans="1:18" ht="12.75">
      <c r="A57" t="s">
        <v>67</v>
      </c>
      <c r="B57" s="24">
        <v>4666574</v>
      </c>
      <c r="C57" s="24">
        <v>338184</v>
      </c>
      <c r="D57" s="23">
        <f t="shared" si="0"/>
        <v>0.07246943903600371</v>
      </c>
      <c r="E57" s="24">
        <v>526426</v>
      </c>
      <c r="F57" s="23">
        <f t="shared" si="6"/>
        <v>0.11280781146939918</v>
      </c>
      <c r="G57" s="24">
        <v>1212463</v>
      </c>
      <c r="H57" s="23">
        <f t="shared" si="1"/>
        <v>0.2598186592562338</v>
      </c>
      <c r="I57" s="24">
        <v>951700</v>
      </c>
      <c r="J57" s="23">
        <f t="shared" si="2"/>
        <v>0.20393976394674124</v>
      </c>
      <c r="K57" s="24">
        <v>262813</v>
      </c>
      <c r="L57" s="23">
        <f t="shared" si="3"/>
        <v>0.05631818974691069</v>
      </c>
      <c r="M57" s="24">
        <v>835011</v>
      </c>
      <c r="N57" s="23">
        <f t="shared" si="4"/>
        <v>0.17893448169899373</v>
      </c>
      <c r="O57" s="24">
        <v>539977</v>
      </c>
      <c r="P57" s="23">
        <f t="shared" si="5"/>
        <v>0.11571165484571765</v>
      </c>
      <c r="Q57" s="8">
        <v>81.5</v>
      </c>
      <c r="R57" s="8">
        <v>29.5</v>
      </c>
    </row>
    <row r="58" spans="1:18" ht="12.75">
      <c r="A58" t="s">
        <v>2</v>
      </c>
      <c r="B58" s="24">
        <v>3827507</v>
      </c>
      <c r="C58" s="24">
        <v>165205</v>
      </c>
      <c r="D58" s="23">
        <f t="shared" si="0"/>
        <v>0.04316255985945944</v>
      </c>
      <c r="E58" s="24">
        <v>329131</v>
      </c>
      <c r="F58" s="23">
        <f t="shared" si="6"/>
        <v>0.08599095965075962</v>
      </c>
      <c r="G58" s="24">
        <v>953544</v>
      </c>
      <c r="H58" s="23">
        <f t="shared" si="1"/>
        <v>0.24912926351277737</v>
      </c>
      <c r="I58" s="24">
        <v>1010801</v>
      </c>
      <c r="J58" s="23">
        <f t="shared" si="2"/>
        <v>0.26408860911292914</v>
      </c>
      <c r="K58" s="24">
        <v>307401</v>
      </c>
      <c r="L58" s="23">
        <f t="shared" si="3"/>
        <v>0.08031363495873424</v>
      </c>
      <c r="M58" s="24">
        <v>704826</v>
      </c>
      <c r="N58" s="23">
        <f t="shared" si="4"/>
        <v>0.18414754042252568</v>
      </c>
      <c r="O58" s="24">
        <v>356599</v>
      </c>
      <c r="P58" s="23">
        <f t="shared" si="5"/>
        <v>0.09316743248281453</v>
      </c>
      <c r="Q58" s="8">
        <v>87.1</v>
      </c>
      <c r="R58" s="8">
        <v>27.7</v>
      </c>
    </row>
    <row r="59" spans="1:18" ht="12.75">
      <c r="A59" t="s">
        <v>68</v>
      </c>
      <c r="B59" s="24">
        <v>1233581</v>
      </c>
      <c r="C59" s="24">
        <v>123622</v>
      </c>
      <c r="D59" s="23">
        <f t="shared" si="0"/>
        <v>0.1002139300135135</v>
      </c>
      <c r="E59" s="24">
        <v>182192</v>
      </c>
      <c r="F59" s="23">
        <f t="shared" si="6"/>
        <v>0.14769358477473307</v>
      </c>
      <c r="G59" s="24">
        <v>486334</v>
      </c>
      <c r="H59" s="23">
        <f t="shared" si="1"/>
        <v>0.39424569606697896</v>
      </c>
      <c r="I59" s="24">
        <v>205025</v>
      </c>
      <c r="J59" s="23">
        <f t="shared" si="2"/>
        <v>0.16620311110498623</v>
      </c>
      <c r="K59" s="24">
        <v>53448</v>
      </c>
      <c r="L59" s="23">
        <f t="shared" si="3"/>
        <v>0.04332751558268164</v>
      </c>
      <c r="M59" s="24">
        <v>109651</v>
      </c>
      <c r="N59" s="23">
        <f t="shared" si="4"/>
        <v>0.08888836647127348</v>
      </c>
      <c r="O59" s="24">
        <v>73309</v>
      </c>
      <c r="P59" s="23">
        <f t="shared" si="5"/>
        <v>0.059427795985833115</v>
      </c>
      <c r="Q59" s="8">
        <v>75.2</v>
      </c>
      <c r="R59" s="8">
        <v>14.8</v>
      </c>
    </row>
    <row r="60" spans="1:18" ht="12.75">
      <c r="A60" t="s">
        <v>69</v>
      </c>
      <c r="B60" s="24">
        <v>3475878</v>
      </c>
      <c r="C60" s="24">
        <v>186125</v>
      </c>
      <c r="D60" s="23">
        <f t="shared" si="0"/>
        <v>0.053547621636892896</v>
      </c>
      <c r="E60" s="24">
        <v>332292</v>
      </c>
      <c r="F60" s="23">
        <f t="shared" si="6"/>
        <v>0.09559944278826818</v>
      </c>
      <c r="G60" s="24">
        <v>1201813</v>
      </c>
      <c r="H60" s="23">
        <f t="shared" si="1"/>
        <v>0.345758107735657</v>
      </c>
      <c r="I60" s="24">
        <v>715664</v>
      </c>
      <c r="J60" s="23">
        <f t="shared" si="2"/>
        <v>0.20589445314248658</v>
      </c>
      <c r="K60" s="24">
        <v>260711</v>
      </c>
      <c r="L60" s="23">
        <f t="shared" si="3"/>
        <v>0.07500579709644585</v>
      </c>
      <c r="M60" s="24">
        <v>530268</v>
      </c>
      <c r="N60" s="23">
        <f t="shared" si="4"/>
        <v>0.15255656268718293</v>
      </c>
      <c r="O60" s="24">
        <v>249005</v>
      </c>
      <c r="P60" s="23">
        <f t="shared" si="5"/>
        <v>0.07163801491306657</v>
      </c>
      <c r="Q60" s="8">
        <v>85.1</v>
      </c>
      <c r="R60" s="8">
        <v>22.4</v>
      </c>
    </row>
    <row r="61" spans="1:18" ht="12.75">
      <c r="A61" t="s">
        <v>70</v>
      </c>
      <c r="B61" s="24">
        <v>315663</v>
      </c>
      <c r="C61" s="24">
        <v>10614</v>
      </c>
      <c r="D61" s="23">
        <f t="shared" si="0"/>
        <v>0.033624466598872846</v>
      </c>
      <c r="E61" s="24">
        <v>27703</v>
      </c>
      <c r="F61" s="23">
        <f t="shared" si="6"/>
        <v>0.08776131507335354</v>
      </c>
      <c r="G61" s="24">
        <v>97779</v>
      </c>
      <c r="H61" s="23">
        <f t="shared" si="1"/>
        <v>0.3097575579019397</v>
      </c>
      <c r="I61" s="24">
        <v>85184</v>
      </c>
      <c r="J61" s="23">
        <f t="shared" si="2"/>
        <v>0.26985741122652956</v>
      </c>
      <c r="K61" s="24">
        <v>25221</v>
      </c>
      <c r="L61" s="23">
        <f t="shared" si="3"/>
        <v>0.07989849934898927</v>
      </c>
      <c r="M61" s="24">
        <v>47066</v>
      </c>
      <c r="N61" s="23">
        <f t="shared" si="4"/>
        <v>0.14910204870383922</v>
      </c>
      <c r="O61" s="24">
        <v>22096</v>
      </c>
      <c r="P61" s="23">
        <f t="shared" si="5"/>
        <v>0.06999870114647583</v>
      </c>
      <c r="Q61" s="8">
        <v>87.9</v>
      </c>
      <c r="R61" s="8">
        <v>21.9</v>
      </c>
    </row>
    <row r="63" spans="1:25" ht="12.75">
      <c r="A63" s="5" t="s">
        <v>73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5"/>
      <c r="T63" s="5"/>
      <c r="U63" s="5"/>
      <c r="V63" s="5"/>
      <c r="W63" s="5"/>
      <c r="X63" s="5"/>
      <c r="Y63" s="5"/>
    </row>
    <row r="64" spans="1:25" ht="12.75">
      <c r="A64" s="7" t="s">
        <v>20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5"/>
      <c r="T64" s="5"/>
      <c r="U64" s="5"/>
      <c r="V64" s="5"/>
      <c r="W64" s="5"/>
      <c r="X64" s="5"/>
      <c r="Y64" s="5"/>
    </row>
    <row r="65" spans="1:25" ht="12.75">
      <c r="A65" s="5" t="s">
        <v>74</v>
      </c>
      <c r="B65" s="5"/>
      <c r="C65" s="5"/>
      <c r="D65" s="5"/>
      <c r="E65" s="5"/>
      <c r="F65" s="5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5"/>
      <c r="T65" s="5"/>
      <c r="U65" s="5"/>
      <c r="V65" s="5"/>
      <c r="W65" s="5"/>
      <c r="X65" s="5"/>
      <c r="Y65" s="5"/>
    </row>
    <row r="66" spans="1:12" ht="12.75">
      <c r="A66" s="29" t="s">
        <v>75</v>
      </c>
      <c r="B66" s="28"/>
      <c r="C66" s="6"/>
      <c r="D66" s="6"/>
      <c r="E66" s="6"/>
      <c r="F66" s="6"/>
      <c r="G66" s="6"/>
      <c r="H66" s="6"/>
      <c r="I66" s="6"/>
      <c r="J66" s="6"/>
      <c r="K66" s="6"/>
      <c r="L66" s="6"/>
    </row>
  </sheetData>
  <mergeCells count="12">
    <mergeCell ref="B3:R3"/>
    <mergeCell ref="O5:P5"/>
    <mergeCell ref="I5:J5"/>
    <mergeCell ref="C6:D6"/>
    <mergeCell ref="E6:F6"/>
    <mergeCell ref="G6:H6"/>
    <mergeCell ref="E5:F5"/>
    <mergeCell ref="G5:H5"/>
    <mergeCell ref="O6:P6"/>
    <mergeCell ref="I6:J6"/>
    <mergeCell ref="K6:L6"/>
    <mergeCell ref="M6:N6"/>
  </mergeCells>
  <hyperlinks>
    <hyperlink ref="A66" r:id="rId1" display="http://www.iowadatacenter.org/"/>
  </hyperlinks>
  <printOptions/>
  <pageMargins left="0.5" right="0.75" top="0.75" bottom="1" header="0.5" footer="0.5"/>
  <pageSetup fitToHeight="2" horizontalDpi="300" verticalDpi="300" orientation="landscape" scale="65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2004-03-09T21:55:08Z</cp:lastPrinted>
  <dcterms:created xsi:type="dcterms:W3CDTF">2002-02-06T19:33:14Z</dcterms:created>
  <dcterms:modified xsi:type="dcterms:W3CDTF">2004-03-09T21:55:12Z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