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521" windowWidth="16140" windowHeight="11295" activeTab="0"/>
  </bookViews>
  <sheets>
    <sheet name="TABLE3_19" sheetId="1" r:id="rId1"/>
  </sheets>
  <definedNames>
    <definedName name="_xlnm.Print_Area" localSheetId="0">'TABLE3_19'!$A$1:$O$148</definedName>
    <definedName name="_xlnm.Print_Titles" localSheetId="0">'TABLE3_19'!$1:$6</definedName>
    <definedName name="TABLE3_19">'TABLE3_19'!$A$5:$O$140</definedName>
  </definedNames>
  <calcPr fullCalcOnLoad="1"/>
</workbook>
</file>

<file path=xl/sharedStrings.xml><?xml version="1.0" encoding="utf-8"?>
<sst xmlns="http://schemas.openxmlformats.org/spreadsheetml/2006/main" count="141" uniqueCount="34">
  <si>
    <t>BOTH SEXES</t>
  </si>
  <si>
    <t>MALE</t>
  </si>
  <si>
    <t>FEMALE</t>
  </si>
  <si>
    <t>Sex, Race, and Hispanic Origin</t>
  </si>
  <si>
    <t>Estimates Base</t>
  </si>
  <si>
    <t>Census</t>
  </si>
  <si>
    <r>
      <t>.</t>
    </r>
    <r>
      <rPr>
        <sz val="10"/>
        <rFont val="Arial"/>
        <family val="2"/>
      </rPr>
      <t>One race</t>
    </r>
  </si>
  <si>
    <r>
      <t>..</t>
    </r>
    <r>
      <rPr>
        <sz val="10"/>
        <rFont val="Arial"/>
        <family val="2"/>
      </rPr>
      <t>White</t>
    </r>
  </si>
  <si>
    <r>
      <t>..</t>
    </r>
    <r>
      <rPr>
        <sz val="10"/>
        <rFont val="Arial"/>
        <family val="2"/>
      </rPr>
      <t>Black</t>
    </r>
  </si>
  <si>
    <r>
      <t>..</t>
    </r>
    <r>
      <rPr>
        <sz val="10"/>
        <rFont val="Arial"/>
        <family val="2"/>
      </rPr>
      <t>AIAN</t>
    </r>
  </si>
  <si>
    <r>
      <t>..</t>
    </r>
    <r>
      <rPr>
        <sz val="10"/>
        <rFont val="Arial"/>
        <family val="2"/>
      </rPr>
      <t>Asian</t>
    </r>
  </si>
  <si>
    <r>
      <t>..</t>
    </r>
    <r>
      <rPr>
        <sz val="10"/>
        <rFont val="Arial"/>
        <family val="2"/>
      </rPr>
      <t>NHPI</t>
    </r>
  </si>
  <si>
    <r>
      <t>.</t>
    </r>
    <r>
      <rPr>
        <sz val="10"/>
        <rFont val="Arial"/>
        <family val="2"/>
      </rPr>
      <t>Two or more races</t>
    </r>
  </si>
  <si>
    <r>
      <t>.</t>
    </r>
    <r>
      <rPr>
        <b/>
        <i/>
        <sz val="10"/>
        <color indexed="8"/>
        <rFont val="arial"/>
        <family val="2"/>
      </rPr>
      <t>Race alone or in combination:</t>
    </r>
    <r>
      <rPr>
        <b/>
        <i/>
        <vertAlign val="superscript"/>
        <sz val="10"/>
        <color indexed="8"/>
        <rFont val="arial"/>
        <family val="2"/>
      </rPr>
      <t>1</t>
    </r>
  </si>
  <si>
    <r>
      <t>.</t>
    </r>
    <r>
      <rPr>
        <b/>
        <sz val="10"/>
        <rFont val="arial"/>
        <family val="2"/>
      </rPr>
      <t>NOT HISPANIC</t>
    </r>
  </si>
  <si>
    <r>
      <t>..</t>
    </r>
    <r>
      <rPr>
        <sz val="10"/>
        <rFont val="Arial"/>
        <family val="2"/>
      </rPr>
      <t>One race</t>
    </r>
  </si>
  <si>
    <r>
      <t>...</t>
    </r>
    <r>
      <rPr>
        <sz val="10"/>
        <rFont val="Arial"/>
        <family val="2"/>
      </rPr>
      <t>White</t>
    </r>
  </si>
  <si>
    <r>
      <t>...</t>
    </r>
    <r>
      <rPr>
        <sz val="10"/>
        <rFont val="Arial"/>
        <family val="2"/>
      </rPr>
      <t>Black</t>
    </r>
  </si>
  <si>
    <r>
      <t>...</t>
    </r>
    <r>
      <rPr>
        <sz val="10"/>
        <rFont val="Arial"/>
        <family val="2"/>
      </rPr>
      <t>AIAN</t>
    </r>
  </si>
  <si>
    <r>
      <t>...</t>
    </r>
    <r>
      <rPr>
        <sz val="10"/>
        <rFont val="Arial"/>
        <family val="2"/>
      </rPr>
      <t>Asian</t>
    </r>
  </si>
  <si>
    <r>
      <t>...</t>
    </r>
    <r>
      <rPr>
        <sz val="10"/>
        <rFont val="Arial"/>
        <family val="2"/>
      </rPr>
      <t>NHPI</t>
    </r>
  </si>
  <si>
    <r>
      <t>..</t>
    </r>
    <r>
      <rPr>
        <sz val="10"/>
        <rFont val="Arial"/>
        <family val="2"/>
      </rPr>
      <t>Two or more races</t>
    </r>
  </si>
  <si>
    <r>
      <t>..</t>
    </r>
    <r>
      <rPr>
        <b/>
        <i/>
        <sz val="10"/>
        <color indexed="8"/>
        <rFont val="arial"/>
        <family val="2"/>
      </rPr>
      <t>Race alone or in combination:</t>
    </r>
    <r>
      <rPr>
        <b/>
        <i/>
        <vertAlign val="superscript"/>
        <sz val="10"/>
        <color indexed="8"/>
        <rFont val="arial"/>
        <family val="2"/>
      </rPr>
      <t>1</t>
    </r>
  </si>
  <si>
    <r>
      <t>.</t>
    </r>
    <r>
      <rPr>
        <b/>
        <sz val="10"/>
        <rFont val="arial"/>
        <family val="2"/>
      </rPr>
      <t>HISPANIC</t>
    </r>
  </si>
  <si>
    <r>
      <t>1</t>
    </r>
    <r>
      <rPr>
        <sz val="8"/>
        <rFont val="Arial"/>
        <family val="2"/>
      </rPr>
      <t xml:space="preserve"> 'In combination' means in combination with one or more other races.  The sum of the five race groups adds to more than the total population because individuals may report more than one race.</t>
    </r>
  </si>
  <si>
    <t>Note: The April 1, 2000 Population Estimates base reflects changes to the Census 2000 population from the Count Question Resolution program and geographic program revisions.  The original race data from Census 2000 are modified to eliminate the "some other race" category.  This modification is used for all Census Bureau estimates products and is explained in the document entitled “Modified Race Data Summary File Technical Documentation and ASCII Layout” that can be found on the Census Bureau website at http://www.census.gov/popest/archives/files/MRSF-01-US1.html.  Hispanic origin is considered an ethnicity, not a race.  Hispanics may be of any race.  Abbreviations: Black = Black or African American; AIAN = American Indian and Alaska Native; NHPI = Native Hawaiian and Other Pacific Islander</t>
  </si>
  <si>
    <t>Population Estimates July 1,</t>
  </si>
  <si>
    <t>Number</t>
  </si>
  <si>
    <t>Percent</t>
  </si>
  <si>
    <t>http://www.census.gov/popest/estimates.php</t>
  </si>
  <si>
    <t xml:space="preserve">Prepared By: State Library of Iowa, State Data Center Program, 800-248-4483, </t>
  </si>
  <si>
    <t>http://www.iowadatacenter.org</t>
  </si>
  <si>
    <t>Sex, Race and Hispanic Origin in Iowa: 2000-2009</t>
  </si>
  <si>
    <t>Source: U.S. Census Bureau, Population Division, (301) 457-2422, Released June 10, 2010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</si>
</sst>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s>
  <fonts count="4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color indexed="9"/>
      <name val="Arial"/>
      <family val="2"/>
    </font>
    <font>
      <sz val="10"/>
      <name val="Arial"/>
      <family val="2"/>
    </font>
    <font>
      <b/>
      <sz val="10"/>
      <name val="arial"/>
      <family val="2"/>
    </font>
    <font>
      <b/>
      <i/>
      <sz val="10"/>
      <color indexed="9"/>
      <name val="arial"/>
      <family val="2"/>
    </font>
    <font>
      <b/>
      <i/>
      <sz val="10"/>
      <color indexed="8"/>
      <name val="arial"/>
      <family val="2"/>
    </font>
    <font>
      <b/>
      <i/>
      <vertAlign val="superscript"/>
      <sz val="10"/>
      <color indexed="8"/>
      <name val="arial"/>
      <family val="2"/>
    </font>
    <font>
      <b/>
      <sz val="10"/>
      <color indexed="9"/>
      <name val="Arial"/>
      <family val="2"/>
    </font>
    <font>
      <sz val="8"/>
      <name val="Arial"/>
      <family val="2"/>
    </font>
    <font>
      <vertAlign val="superscript"/>
      <sz val="8"/>
      <name val="arial"/>
      <family val="2"/>
    </font>
    <font>
      <b/>
      <sz val="8"/>
      <name val="arial"/>
      <family val="2"/>
    </font>
    <font>
      <b/>
      <u val="single"/>
      <sz val="8"/>
      <color indexed="12"/>
      <name val="Arial"/>
      <family val="2"/>
    </font>
    <font>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Alignment="1">
      <alignment/>
    </xf>
    <xf numFmtId="0" fontId="7" fillId="0" borderId="0" xfId="0" applyFont="1" applyAlignment="1">
      <alignment/>
    </xf>
    <xf numFmtId="0" fontId="7" fillId="33" borderId="0" xfId="0" applyFont="1" applyFill="1" applyAlignment="1">
      <alignment/>
    </xf>
    <xf numFmtId="0" fontId="8" fillId="0" borderId="0" xfId="0" applyFont="1" applyAlignment="1">
      <alignment horizontal="center" vertical="center"/>
    </xf>
    <xf numFmtId="0" fontId="7" fillId="0" borderId="0" xfId="0" applyFont="1" applyFill="1" applyBorder="1" applyAlignment="1">
      <alignment/>
    </xf>
    <xf numFmtId="0" fontId="7" fillId="0" borderId="0" xfId="0" applyFont="1" applyFill="1" applyBorder="1" applyAlignment="1">
      <alignment horizontal="left" vertical="center"/>
    </xf>
    <xf numFmtId="0" fontId="7" fillId="0" borderId="0" xfId="0" applyFont="1" applyFill="1" applyBorder="1" applyAlignment="1">
      <alignment horizontal="left" wrapText="1"/>
    </xf>
    <xf numFmtId="164" fontId="8" fillId="0" borderId="0" xfId="0" applyNumberFormat="1" applyFont="1" applyFill="1" applyBorder="1" applyAlignment="1" quotePrefix="1">
      <alignment horizontal="center" vertical="center" wrapText="1"/>
    </xf>
    <xf numFmtId="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3" fontId="8" fillId="0" borderId="0" xfId="0" applyNumberFormat="1" applyFont="1" applyFill="1" applyBorder="1" applyAlignment="1" quotePrefix="1">
      <alignment horizontal="right"/>
    </xf>
    <xf numFmtId="3" fontId="7" fillId="0" borderId="0" xfId="0" applyNumberFormat="1" applyFont="1" applyFill="1" applyBorder="1" applyAlignment="1" quotePrefix="1">
      <alignment horizontal="right"/>
    </xf>
    <xf numFmtId="3" fontId="10" fillId="0" borderId="0" xfId="0" applyNumberFormat="1" applyFont="1" applyFill="1" applyBorder="1" applyAlignment="1" quotePrefix="1">
      <alignment horizontal="left" indent="1"/>
    </xf>
    <xf numFmtId="0" fontId="6" fillId="0" borderId="0" xfId="0" applyNumberFormat="1" applyFont="1" applyFill="1" applyBorder="1" applyAlignment="1">
      <alignment horizontal="left" indent="3"/>
    </xf>
    <xf numFmtId="3" fontId="10" fillId="0" borderId="0" xfId="0" applyNumberFormat="1" applyFont="1" applyFill="1" applyBorder="1" applyAlignment="1" quotePrefix="1">
      <alignment horizontal="left" indent="2"/>
    </xf>
    <xf numFmtId="3" fontId="8" fillId="0" borderId="0" xfId="0" applyNumberFormat="1" applyFont="1" applyFill="1" applyBorder="1" applyAlignment="1" applyProtection="1" quotePrefix="1">
      <alignment horizontal="right"/>
      <protection locked="0"/>
    </xf>
    <xf numFmtId="0" fontId="13" fillId="0" borderId="0" xfId="0" applyFont="1" applyFill="1" applyBorder="1" applyAlignment="1">
      <alignment wrapText="1"/>
    </xf>
    <xf numFmtId="0" fontId="7" fillId="0" borderId="0" xfId="0" applyFont="1" applyFill="1" applyAlignment="1">
      <alignment/>
    </xf>
    <xf numFmtId="1" fontId="8" fillId="34" borderId="10" xfId="0" applyNumberFormat="1" applyFont="1" applyFill="1" applyBorder="1" applyAlignment="1">
      <alignment horizontal="center" wrapText="1"/>
    </xf>
    <xf numFmtId="165" fontId="7" fillId="0" borderId="0" xfId="0" applyNumberFormat="1" applyFont="1" applyFill="1" applyBorder="1" applyAlignment="1" quotePrefix="1">
      <alignment horizontal="right"/>
    </xf>
    <xf numFmtId="0" fontId="8" fillId="0" borderId="0" xfId="0" applyFont="1" applyFill="1" applyBorder="1" applyAlignment="1">
      <alignment horizontal="left" vertical="center"/>
    </xf>
    <xf numFmtId="0" fontId="8" fillId="0" borderId="0" xfId="0" applyFont="1" applyFill="1" applyBorder="1" applyAlignment="1">
      <alignment/>
    </xf>
    <xf numFmtId="0" fontId="15" fillId="0" borderId="0" xfId="0" applyFont="1" applyAlignment="1">
      <alignment horizontal="left"/>
    </xf>
    <xf numFmtId="0" fontId="15" fillId="0" borderId="0" xfId="0" applyFont="1" applyFill="1" applyAlignment="1">
      <alignment horizontal="left"/>
    </xf>
    <xf numFmtId="0" fontId="16" fillId="0" borderId="0" xfId="53" applyFont="1" applyAlignment="1">
      <alignment horizontal="left" indent="1"/>
    </xf>
    <xf numFmtId="0" fontId="1" fillId="0" borderId="0" xfId="0" applyFont="1" applyBorder="1" applyAlignment="1">
      <alignment/>
    </xf>
    <xf numFmtId="0" fontId="1" fillId="0" borderId="0" xfId="0" applyFont="1" applyAlignment="1">
      <alignment/>
    </xf>
    <xf numFmtId="3" fontId="8" fillId="0" borderId="0" xfId="0" applyNumberFormat="1" applyFont="1" applyBorder="1" applyAlignment="1" applyProtection="1" quotePrefix="1">
      <alignment horizontal="right"/>
      <protection locked="0"/>
    </xf>
    <xf numFmtId="165" fontId="8" fillId="0" borderId="0" xfId="0" applyNumberFormat="1" applyFont="1" applyFill="1" applyBorder="1" applyAlignment="1" applyProtection="1">
      <alignment/>
      <protection locked="0"/>
    </xf>
    <xf numFmtId="165" fontId="8" fillId="0" borderId="0" xfId="0" applyNumberFormat="1" applyFont="1" applyFill="1" applyBorder="1" applyAlignment="1" quotePrefix="1">
      <alignment horizontal="right"/>
    </xf>
    <xf numFmtId="0" fontId="8" fillId="0" borderId="0" xfId="0" applyNumberFormat="1" applyFont="1" applyFill="1" applyBorder="1" applyAlignment="1" quotePrefix="1">
      <alignment wrapText="1"/>
    </xf>
    <xf numFmtId="0" fontId="6" fillId="0" borderId="0" xfId="0" applyNumberFormat="1" applyFont="1" applyFill="1" applyBorder="1" applyAlignment="1">
      <alignment horizontal="left" wrapText="1"/>
    </xf>
    <xf numFmtId="0" fontId="9" fillId="0"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Border="1" applyAlignment="1" applyProtection="1">
      <alignment horizontal="left" wrapText="1"/>
      <protection locked="0"/>
    </xf>
    <xf numFmtId="164" fontId="8"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1" fontId="8" fillId="34" borderId="11" xfId="0" applyNumberFormat="1" applyFont="1" applyFill="1" applyBorder="1" applyAlignment="1" quotePrefix="1">
      <alignment horizontal="center" vertical="center" wrapText="1"/>
    </xf>
    <xf numFmtId="1" fontId="8" fillId="34" borderId="12" xfId="0" applyNumberFormat="1" applyFont="1" applyFill="1" applyBorder="1" applyAlignment="1" quotePrefix="1">
      <alignment horizontal="center" vertical="center" wrapText="1"/>
    </xf>
    <xf numFmtId="1" fontId="8" fillId="34" borderId="13" xfId="0" applyNumberFormat="1" applyFont="1" applyFill="1" applyBorder="1" applyAlignment="1" quotePrefix="1">
      <alignment horizontal="center" wrapText="1"/>
    </xf>
    <xf numFmtId="1" fontId="8" fillId="34" borderId="14" xfId="0" applyNumberFormat="1" applyFont="1" applyFill="1" applyBorder="1" applyAlignment="1" quotePrefix="1">
      <alignment horizontal="center" wrapText="1"/>
    </xf>
    <xf numFmtId="0" fontId="8" fillId="34" borderId="13" xfId="0" applyNumberFormat="1" applyFont="1" applyFill="1" applyBorder="1" applyAlignment="1">
      <alignment horizontal="center" wrapText="1"/>
    </xf>
    <xf numFmtId="0" fontId="8" fillId="34" borderId="14" xfId="0" applyNumberFormat="1" applyFont="1" applyFill="1" applyBorder="1" applyAlignment="1">
      <alignment horizontal="center" wrapText="1"/>
    </xf>
    <xf numFmtId="0" fontId="14" fillId="0" borderId="0" xfId="0" applyFont="1" applyFill="1" applyBorder="1" applyAlignment="1">
      <alignment horizontal="left" wrapText="1"/>
    </xf>
    <xf numFmtId="0" fontId="13" fillId="0" borderId="0" xfId="0" applyFont="1" applyFill="1" applyBorder="1" applyAlignment="1">
      <alignment horizontal="left" wrapText="1"/>
    </xf>
    <xf numFmtId="0" fontId="8" fillId="34" borderId="11" xfId="0" applyFont="1" applyFill="1" applyBorder="1" applyAlignment="1">
      <alignment horizontal="center" vertical="center" wrapText="1"/>
    </xf>
    <xf numFmtId="0" fontId="8" fillId="34" borderId="15" xfId="0" applyFont="1" applyFill="1" applyBorder="1" applyAlignment="1">
      <alignment horizontal="center" vertical="center" wrapText="1"/>
    </xf>
    <xf numFmtId="164" fontId="8" fillId="34" borderId="11" xfId="0" applyNumberFormat="1" applyFont="1" applyFill="1" applyBorder="1" applyAlignment="1">
      <alignment horizontal="center" vertical="center" wrapText="1"/>
    </xf>
    <xf numFmtId="164" fontId="8" fillId="34" borderId="12" xfId="0" applyNumberFormat="1" applyFont="1" applyFill="1" applyBorder="1" applyAlignment="1">
      <alignment horizontal="center" vertical="center" wrapText="1"/>
    </xf>
    <xf numFmtId="0" fontId="8" fillId="34" borderId="10" xfId="0" applyNumberFormat="1" applyFont="1" applyFill="1" applyBorder="1" applyAlignment="1">
      <alignment horizontal="left" wrapText="1"/>
    </xf>
    <xf numFmtId="0" fontId="7" fillId="34" borderId="1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owadatacenter.org/" TargetMode="External" /><Relationship Id="rId2" Type="http://schemas.openxmlformats.org/officeDocument/2006/relationships/hyperlink" Target="http://www.census.gov/popest/estimates.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48"/>
  <sheetViews>
    <sheetView tabSelected="1" workbookViewId="0" topLeftCell="A1">
      <selection activeCell="A1" sqref="A1"/>
    </sheetView>
  </sheetViews>
  <sheetFormatPr defaultColWidth="9.140625" defaultRowHeight="12.75"/>
  <cols>
    <col min="1" max="1" width="25.00390625" style="1" customWidth="1"/>
    <col min="2" max="12" width="9.140625" style="1" customWidth="1"/>
    <col min="13" max="15" width="11.140625" style="1" customWidth="1"/>
    <col min="16" max="16384" width="9.140625" style="1" customWidth="1"/>
  </cols>
  <sheetData>
    <row r="1" spans="1:15" s="21" customFormat="1" ht="12.75" customHeight="1">
      <c r="A1" s="20" t="s">
        <v>32</v>
      </c>
      <c r="B1" s="20"/>
      <c r="C1" s="20"/>
      <c r="D1" s="20"/>
      <c r="E1" s="20"/>
      <c r="F1" s="20"/>
      <c r="G1" s="20"/>
      <c r="H1" s="20"/>
      <c r="I1" s="20"/>
      <c r="J1" s="20"/>
      <c r="K1" s="20"/>
      <c r="L1" s="20"/>
      <c r="M1" s="20"/>
      <c r="N1" s="20"/>
      <c r="O1" s="20"/>
    </row>
    <row r="2" spans="1:15" s="4" customFormat="1" ht="12.75" customHeight="1">
      <c r="A2" s="5"/>
      <c r="B2" s="5"/>
      <c r="C2" s="5"/>
      <c r="D2" s="5"/>
      <c r="E2" s="5"/>
      <c r="F2" s="5"/>
      <c r="G2" s="5"/>
      <c r="H2" s="5"/>
      <c r="I2" s="5"/>
      <c r="J2" s="5"/>
      <c r="K2" s="5"/>
      <c r="L2" s="5"/>
      <c r="M2" s="5"/>
      <c r="N2" s="5"/>
      <c r="O2" s="5"/>
    </row>
    <row r="3" spans="1:15" s="2" customFormat="1" ht="12.75" customHeight="1">
      <c r="A3" s="49" t="s">
        <v>3</v>
      </c>
      <c r="B3" s="45" t="s">
        <v>26</v>
      </c>
      <c r="C3" s="46"/>
      <c r="D3" s="46"/>
      <c r="E3" s="46"/>
      <c r="F3" s="46"/>
      <c r="G3" s="46"/>
      <c r="H3" s="46"/>
      <c r="I3" s="46"/>
      <c r="J3" s="46"/>
      <c r="K3" s="46"/>
      <c r="L3" s="46"/>
      <c r="M3" s="35">
        <v>36617</v>
      </c>
      <c r="N3" s="35"/>
      <c r="O3" s="36"/>
    </row>
    <row r="4" spans="1:15" s="2" customFormat="1" ht="15.75" customHeight="1">
      <c r="A4" s="49"/>
      <c r="B4" s="37">
        <v>2009</v>
      </c>
      <c r="C4" s="38"/>
      <c r="D4" s="39">
        <v>2008</v>
      </c>
      <c r="E4" s="39">
        <v>2007</v>
      </c>
      <c r="F4" s="39">
        <v>2006</v>
      </c>
      <c r="G4" s="39">
        <v>2005</v>
      </c>
      <c r="H4" s="39">
        <v>2004</v>
      </c>
      <c r="I4" s="39">
        <v>2003</v>
      </c>
      <c r="J4" s="39">
        <v>2002</v>
      </c>
      <c r="K4" s="39">
        <v>2001</v>
      </c>
      <c r="L4" s="39">
        <v>2000</v>
      </c>
      <c r="M4" s="47" t="s">
        <v>4</v>
      </c>
      <c r="N4" s="48"/>
      <c r="O4" s="41" t="s">
        <v>5</v>
      </c>
    </row>
    <row r="5" spans="1:15" s="3" customFormat="1" ht="15.75" customHeight="1">
      <c r="A5" s="50"/>
      <c r="B5" s="18" t="s">
        <v>27</v>
      </c>
      <c r="C5" s="18" t="s">
        <v>28</v>
      </c>
      <c r="D5" s="40"/>
      <c r="E5" s="40"/>
      <c r="F5" s="40"/>
      <c r="G5" s="40"/>
      <c r="H5" s="40"/>
      <c r="I5" s="40"/>
      <c r="J5" s="40"/>
      <c r="K5" s="40"/>
      <c r="L5" s="40"/>
      <c r="M5" s="18" t="s">
        <v>27</v>
      </c>
      <c r="N5" s="18" t="s">
        <v>28</v>
      </c>
      <c r="O5" s="42"/>
    </row>
    <row r="6" spans="1:15" s="9" customFormat="1" ht="12.75">
      <c r="A6" s="6"/>
      <c r="B6" s="7"/>
      <c r="C6" s="7"/>
      <c r="D6" s="7"/>
      <c r="E6" s="7"/>
      <c r="F6" s="7"/>
      <c r="G6" s="7"/>
      <c r="H6" s="7"/>
      <c r="I6" s="7"/>
      <c r="J6" s="7"/>
      <c r="K6" s="7"/>
      <c r="L6" s="7"/>
      <c r="M6" s="8"/>
      <c r="N6" s="8"/>
      <c r="O6" s="8"/>
    </row>
    <row r="7" spans="1:15" s="4" customFormat="1" ht="12.75">
      <c r="A7" s="30" t="s">
        <v>0</v>
      </c>
      <c r="B7" s="10">
        <v>3007856</v>
      </c>
      <c r="C7" s="10"/>
      <c r="D7" s="10">
        <v>2993987</v>
      </c>
      <c r="E7" s="10">
        <v>2978719</v>
      </c>
      <c r="F7" s="10">
        <v>2964391</v>
      </c>
      <c r="G7" s="10">
        <v>2949450</v>
      </c>
      <c r="H7" s="10">
        <v>2941358</v>
      </c>
      <c r="I7" s="10">
        <v>2932799</v>
      </c>
      <c r="J7" s="10">
        <v>2929264</v>
      </c>
      <c r="K7" s="10">
        <v>2929424</v>
      </c>
      <c r="L7" s="10">
        <v>2928184</v>
      </c>
      <c r="M7" s="10">
        <v>2926380</v>
      </c>
      <c r="N7" s="10"/>
      <c r="O7" s="10">
        <v>2926324</v>
      </c>
    </row>
    <row r="8" spans="1:15" s="4" customFormat="1" ht="12.75">
      <c r="A8" s="31" t="s">
        <v>6</v>
      </c>
      <c r="B8" s="11">
        <v>2973609</v>
      </c>
      <c r="C8" s="19">
        <f>B8/B$7</f>
        <v>0.9886141490816049</v>
      </c>
      <c r="D8" s="11">
        <v>2960808</v>
      </c>
      <c r="E8" s="11">
        <v>2946929</v>
      </c>
      <c r="F8" s="11">
        <v>2933920</v>
      </c>
      <c r="G8" s="11">
        <v>2920355</v>
      </c>
      <c r="H8" s="11">
        <v>2913452</v>
      </c>
      <c r="I8" s="11">
        <v>2906119</v>
      </c>
      <c r="J8" s="11">
        <v>2903737</v>
      </c>
      <c r="K8" s="11">
        <v>2904963</v>
      </c>
      <c r="L8" s="11">
        <v>2904913</v>
      </c>
      <c r="M8" s="11">
        <v>2903287</v>
      </c>
      <c r="N8" s="19">
        <f>M8/M$7</f>
        <v>0.9921086803491003</v>
      </c>
      <c r="O8" s="11">
        <v>2903231</v>
      </c>
    </row>
    <row r="9" spans="1:15" s="4" customFormat="1" ht="12.75">
      <c r="A9" s="31" t="s">
        <v>7</v>
      </c>
      <c r="B9" s="11">
        <v>2824723</v>
      </c>
      <c r="C9" s="19">
        <f aca="true" t="shared" si="0" ref="C9:C14">B9/B$7</f>
        <v>0.9391151039145491</v>
      </c>
      <c r="D9" s="11">
        <v>2816934</v>
      </c>
      <c r="E9" s="11">
        <v>2808330</v>
      </c>
      <c r="F9" s="11">
        <v>2800224</v>
      </c>
      <c r="G9" s="11">
        <v>2791271</v>
      </c>
      <c r="H9" s="11">
        <v>2788343</v>
      </c>
      <c r="I9" s="11">
        <v>2784868</v>
      </c>
      <c r="J9" s="11">
        <v>2785825</v>
      </c>
      <c r="K9" s="11">
        <v>2790104</v>
      </c>
      <c r="L9" s="11">
        <v>2792809</v>
      </c>
      <c r="M9" s="11">
        <v>2791703</v>
      </c>
      <c r="N9" s="19">
        <f aca="true" t="shared" si="1" ref="N9:N14">M9/M$7</f>
        <v>0.9539782940014626</v>
      </c>
      <c r="O9" s="11">
        <v>2791648</v>
      </c>
    </row>
    <row r="10" spans="1:15" s="4" customFormat="1" ht="12.75">
      <c r="A10" s="31" t="s">
        <v>8</v>
      </c>
      <c r="B10" s="11">
        <v>84054</v>
      </c>
      <c r="C10" s="19">
        <f t="shared" si="0"/>
        <v>0.027944821826576805</v>
      </c>
      <c r="D10" s="11">
        <v>81426</v>
      </c>
      <c r="E10" s="11">
        <v>78228</v>
      </c>
      <c r="F10" s="11">
        <v>75159</v>
      </c>
      <c r="G10" s="11">
        <v>72355</v>
      </c>
      <c r="H10" s="11">
        <v>70042</v>
      </c>
      <c r="I10" s="11">
        <v>68109</v>
      </c>
      <c r="J10" s="11">
        <v>66580</v>
      </c>
      <c r="K10" s="11">
        <v>65071</v>
      </c>
      <c r="L10" s="11">
        <v>63487</v>
      </c>
      <c r="M10" s="11">
        <v>63368</v>
      </c>
      <c r="N10" s="19">
        <f t="shared" si="1"/>
        <v>0.02165405723111831</v>
      </c>
      <c r="O10" s="11">
        <v>63367</v>
      </c>
    </row>
    <row r="11" spans="1:15" s="4" customFormat="1" ht="12.75">
      <c r="A11" s="31" t="s">
        <v>9</v>
      </c>
      <c r="B11" s="11">
        <v>13248</v>
      </c>
      <c r="C11" s="19">
        <f t="shared" si="0"/>
        <v>0.004404466171252879</v>
      </c>
      <c r="D11" s="11">
        <v>12948</v>
      </c>
      <c r="E11" s="11">
        <v>12513</v>
      </c>
      <c r="F11" s="11">
        <v>12004</v>
      </c>
      <c r="G11" s="11">
        <v>11671</v>
      </c>
      <c r="H11" s="11">
        <v>11290</v>
      </c>
      <c r="I11" s="11">
        <v>10820</v>
      </c>
      <c r="J11" s="11">
        <v>10419</v>
      </c>
      <c r="K11" s="11">
        <v>10034</v>
      </c>
      <c r="L11" s="11">
        <v>9525</v>
      </c>
      <c r="M11" s="11">
        <v>9504</v>
      </c>
      <c r="N11" s="19">
        <f t="shared" si="1"/>
        <v>0.0032476985217230847</v>
      </c>
      <c r="O11" s="11">
        <v>9504</v>
      </c>
    </row>
    <row r="12" spans="1:15" s="4" customFormat="1" ht="12.75">
      <c r="A12" s="31" t="s">
        <v>10</v>
      </c>
      <c r="B12" s="11">
        <v>49975</v>
      </c>
      <c r="C12" s="19">
        <f t="shared" si="0"/>
        <v>0.016614824645860705</v>
      </c>
      <c r="D12" s="11">
        <v>47984</v>
      </c>
      <c r="E12" s="11">
        <v>46413</v>
      </c>
      <c r="F12" s="11">
        <v>45151</v>
      </c>
      <c r="G12" s="11">
        <v>43721</v>
      </c>
      <c r="H12" s="11">
        <v>42493</v>
      </c>
      <c r="I12" s="11">
        <v>41059</v>
      </c>
      <c r="J12" s="11">
        <v>39736</v>
      </c>
      <c r="K12" s="11">
        <v>38629</v>
      </c>
      <c r="L12" s="11">
        <v>37940</v>
      </c>
      <c r="M12" s="11">
        <v>37566</v>
      </c>
      <c r="N12" s="19">
        <f t="shared" si="1"/>
        <v>0.012837020482644085</v>
      </c>
      <c r="O12" s="11">
        <v>37566</v>
      </c>
    </row>
    <row r="13" spans="1:15" s="4" customFormat="1" ht="12.75">
      <c r="A13" s="31" t="s">
        <v>11</v>
      </c>
      <c r="B13" s="11">
        <v>1609</v>
      </c>
      <c r="C13" s="19">
        <f t="shared" si="0"/>
        <v>0.0005349325233654803</v>
      </c>
      <c r="D13" s="11">
        <v>1516</v>
      </c>
      <c r="E13" s="11">
        <v>1445</v>
      </c>
      <c r="F13" s="11">
        <v>1382</v>
      </c>
      <c r="G13" s="11">
        <v>1337</v>
      </c>
      <c r="H13" s="11">
        <v>1284</v>
      </c>
      <c r="I13" s="11">
        <v>1263</v>
      </c>
      <c r="J13" s="11">
        <v>1177</v>
      </c>
      <c r="K13" s="11">
        <v>1125</v>
      </c>
      <c r="L13" s="11">
        <v>1152</v>
      </c>
      <c r="M13" s="11">
        <v>1146</v>
      </c>
      <c r="N13" s="19">
        <f t="shared" si="1"/>
        <v>0.0003916101121522154</v>
      </c>
      <c r="O13" s="11">
        <v>1146</v>
      </c>
    </row>
    <row r="14" spans="1:15" s="4" customFormat="1" ht="12.75">
      <c r="A14" s="31" t="s">
        <v>12</v>
      </c>
      <c r="B14" s="11">
        <v>34247</v>
      </c>
      <c r="C14" s="19">
        <f t="shared" si="0"/>
        <v>0.01138585091839503</v>
      </c>
      <c r="D14" s="11">
        <v>33179</v>
      </c>
      <c r="E14" s="11">
        <v>31790</v>
      </c>
      <c r="F14" s="11">
        <v>30471</v>
      </c>
      <c r="G14" s="11">
        <v>29095</v>
      </c>
      <c r="H14" s="11">
        <v>27906</v>
      </c>
      <c r="I14" s="11">
        <v>26680</v>
      </c>
      <c r="J14" s="11">
        <v>25527</v>
      </c>
      <c r="K14" s="11">
        <v>24461</v>
      </c>
      <c r="L14" s="11">
        <v>23271</v>
      </c>
      <c r="M14" s="11">
        <v>23093</v>
      </c>
      <c r="N14" s="19">
        <f t="shared" si="1"/>
        <v>0.007891319650899746</v>
      </c>
      <c r="O14" s="11">
        <v>23093</v>
      </c>
    </row>
    <row r="15" spans="1:15" s="4" customFormat="1" ht="27">
      <c r="A15" s="32" t="s">
        <v>13</v>
      </c>
      <c r="B15" s="12"/>
      <c r="C15" s="12"/>
      <c r="D15" s="12"/>
      <c r="E15" s="12"/>
      <c r="F15" s="12"/>
      <c r="G15" s="12"/>
      <c r="H15" s="12"/>
      <c r="I15" s="12"/>
      <c r="J15" s="12"/>
      <c r="K15" s="12"/>
      <c r="L15" s="12"/>
      <c r="M15" s="12"/>
      <c r="N15" s="12"/>
      <c r="O15" s="12"/>
    </row>
    <row r="16" spans="1:15" s="4" customFormat="1" ht="12.75">
      <c r="A16" s="31" t="s">
        <v>7</v>
      </c>
      <c r="B16" s="11">
        <v>2856954</v>
      </c>
      <c r="C16" s="19">
        <f aca="true" t="shared" si="2" ref="C16:C29">B16/B$7</f>
        <v>0.949830709980797</v>
      </c>
      <c r="D16" s="11">
        <v>2848151</v>
      </c>
      <c r="E16" s="11">
        <v>2838219</v>
      </c>
      <c r="F16" s="11">
        <v>2828850</v>
      </c>
      <c r="G16" s="11">
        <v>2818597</v>
      </c>
      <c r="H16" s="11">
        <v>2814514</v>
      </c>
      <c r="I16" s="11">
        <v>2809865</v>
      </c>
      <c r="J16" s="11">
        <v>2809724</v>
      </c>
      <c r="K16" s="11">
        <v>2812992</v>
      </c>
      <c r="L16" s="11">
        <v>2814538</v>
      </c>
      <c r="M16" s="11">
        <v>2813302</v>
      </c>
      <c r="N16" s="19">
        <f>M16/M$7</f>
        <v>0.9613590852862581</v>
      </c>
      <c r="O16" s="11">
        <v>2813247</v>
      </c>
    </row>
    <row r="17" spans="1:15" s="4" customFormat="1" ht="12.75">
      <c r="A17" s="31" t="s">
        <v>8</v>
      </c>
      <c r="B17" s="11">
        <v>100775</v>
      </c>
      <c r="C17" s="19">
        <f t="shared" si="2"/>
        <v>0.03350393103925188</v>
      </c>
      <c r="D17" s="11">
        <v>97488</v>
      </c>
      <c r="E17" s="11">
        <v>93433</v>
      </c>
      <c r="F17" s="11">
        <v>89590</v>
      </c>
      <c r="G17" s="11">
        <v>85969</v>
      </c>
      <c r="H17" s="11">
        <v>82945</v>
      </c>
      <c r="I17" s="11">
        <v>80328</v>
      </c>
      <c r="J17" s="11">
        <v>78095</v>
      </c>
      <c r="K17" s="11">
        <v>75953</v>
      </c>
      <c r="L17" s="11">
        <v>73707</v>
      </c>
      <c r="M17" s="11">
        <v>73476</v>
      </c>
      <c r="N17" s="19">
        <f>M17/M$7</f>
        <v>0.025108154101654605</v>
      </c>
      <c r="O17" s="11">
        <v>73475</v>
      </c>
    </row>
    <row r="18" spans="1:15" s="4" customFormat="1" ht="12.75">
      <c r="A18" s="31" t="s">
        <v>9</v>
      </c>
      <c r="B18" s="11">
        <v>24187</v>
      </c>
      <c r="C18" s="19">
        <f t="shared" si="2"/>
        <v>0.00804127591214473</v>
      </c>
      <c r="D18" s="11">
        <v>23714</v>
      </c>
      <c r="E18" s="11">
        <v>23047</v>
      </c>
      <c r="F18" s="11">
        <v>22303</v>
      </c>
      <c r="G18" s="11">
        <v>21724</v>
      </c>
      <c r="H18" s="11">
        <v>21164</v>
      </c>
      <c r="I18" s="11">
        <v>20467</v>
      </c>
      <c r="J18" s="11">
        <v>19850</v>
      </c>
      <c r="K18" s="11">
        <v>19280</v>
      </c>
      <c r="L18" s="11">
        <v>18538</v>
      </c>
      <c r="M18" s="11">
        <v>18491</v>
      </c>
      <c r="N18" s="19">
        <f>M18/M$7</f>
        <v>0.006318728258120955</v>
      </c>
      <c r="O18" s="11">
        <v>18491</v>
      </c>
    </row>
    <row r="19" spans="1:15" s="4" customFormat="1" ht="12.75">
      <c r="A19" s="31" t="s">
        <v>10</v>
      </c>
      <c r="B19" s="11">
        <v>58942</v>
      </c>
      <c r="C19" s="19">
        <f t="shared" si="2"/>
        <v>0.019596017894473673</v>
      </c>
      <c r="D19" s="11">
        <v>56665</v>
      </c>
      <c r="E19" s="11">
        <v>54705</v>
      </c>
      <c r="F19" s="11">
        <v>53048</v>
      </c>
      <c r="G19" s="11">
        <v>51237</v>
      </c>
      <c r="H19" s="11">
        <v>49662</v>
      </c>
      <c r="I19" s="11">
        <v>47849</v>
      </c>
      <c r="J19" s="11">
        <v>46221</v>
      </c>
      <c r="K19" s="11">
        <v>44803</v>
      </c>
      <c r="L19" s="11">
        <v>43782</v>
      </c>
      <c r="M19" s="11">
        <v>43322</v>
      </c>
      <c r="N19" s="19">
        <f>M19/M$7</f>
        <v>0.014803955740539505</v>
      </c>
      <c r="O19" s="11">
        <v>43322</v>
      </c>
    </row>
    <row r="20" spans="1:15" s="4" customFormat="1" ht="12.75">
      <c r="A20" s="31" t="s">
        <v>11</v>
      </c>
      <c r="B20" s="11">
        <v>3328</v>
      </c>
      <c r="C20" s="19">
        <f t="shared" si="2"/>
        <v>0.0011064359464016895</v>
      </c>
      <c r="D20" s="11">
        <v>3153</v>
      </c>
      <c r="E20" s="11">
        <v>3034</v>
      </c>
      <c r="F20" s="11">
        <v>2893</v>
      </c>
      <c r="G20" s="11">
        <v>2777</v>
      </c>
      <c r="H20" s="11">
        <v>2678</v>
      </c>
      <c r="I20" s="11">
        <v>2574</v>
      </c>
      <c r="J20" s="11">
        <v>2460</v>
      </c>
      <c r="K20" s="11">
        <v>2345</v>
      </c>
      <c r="L20" s="11">
        <v>2307</v>
      </c>
      <c r="M20" s="11">
        <v>2267</v>
      </c>
      <c r="N20" s="19">
        <f>M20/M$7</f>
        <v>0.0007746772462906389</v>
      </c>
      <c r="O20" s="11">
        <v>2267</v>
      </c>
    </row>
    <row r="21" spans="1:15" s="4" customFormat="1" ht="12.75">
      <c r="A21" s="31"/>
      <c r="B21" s="11"/>
      <c r="C21" s="19"/>
      <c r="D21" s="11"/>
      <c r="E21" s="11"/>
      <c r="F21" s="11"/>
      <c r="G21" s="11"/>
      <c r="H21" s="11"/>
      <c r="I21" s="11"/>
      <c r="J21" s="11"/>
      <c r="K21" s="11"/>
      <c r="L21" s="11"/>
      <c r="M21" s="11"/>
      <c r="N21" s="11"/>
      <c r="O21" s="11"/>
    </row>
    <row r="22" spans="1:15" s="4" customFormat="1" ht="12.75">
      <c r="A22" s="33" t="s">
        <v>14</v>
      </c>
      <c r="B22" s="10">
        <v>2873454</v>
      </c>
      <c r="C22" s="29">
        <f>B22/B$7</f>
        <v>0.9553163449314063</v>
      </c>
      <c r="D22" s="10">
        <v>2866073</v>
      </c>
      <c r="E22" s="10">
        <v>2856427</v>
      </c>
      <c r="F22" s="10">
        <v>2848032</v>
      </c>
      <c r="G22" s="10">
        <v>2839041</v>
      </c>
      <c r="H22" s="10">
        <v>2836331</v>
      </c>
      <c r="I22" s="10">
        <v>2833329</v>
      </c>
      <c r="J22" s="10">
        <v>2834857</v>
      </c>
      <c r="K22" s="10">
        <v>2840239</v>
      </c>
      <c r="L22" s="10">
        <v>2844996</v>
      </c>
      <c r="M22" s="10">
        <v>2843906</v>
      </c>
      <c r="N22" s="29">
        <f aca="true" t="shared" si="3" ref="N22:N29">M22/M$7</f>
        <v>0.9718170572516215</v>
      </c>
      <c r="O22" s="10">
        <v>2843851</v>
      </c>
    </row>
    <row r="23" spans="1:15" s="4" customFormat="1" ht="12.75">
      <c r="A23" s="31" t="s">
        <v>15</v>
      </c>
      <c r="B23" s="11">
        <v>2841669</v>
      </c>
      <c r="C23" s="19">
        <f t="shared" si="2"/>
        <v>0.944749017240187</v>
      </c>
      <c r="D23" s="11">
        <v>2835221</v>
      </c>
      <c r="E23" s="11">
        <v>2826845</v>
      </c>
      <c r="F23" s="11">
        <v>2819639</v>
      </c>
      <c r="G23" s="11">
        <v>2811907</v>
      </c>
      <c r="H23" s="11">
        <v>2810301</v>
      </c>
      <c r="I23" s="11">
        <v>2808421</v>
      </c>
      <c r="J23" s="11">
        <v>2811000</v>
      </c>
      <c r="K23" s="11">
        <v>2817348</v>
      </c>
      <c r="L23" s="11">
        <v>2823170</v>
      </c>
      <c r="M23" s="11">
        <v>2822250</v>
      </c>
      <c r="N23" s="19">
        <f t="shared" si="3"/>
        <v>0.9644167879769545</v>
      </c>
      <c r="O23" s="11">
        <v>2822195</v>
      </c>
    </row>
    <row r="24" spans="1:15" s="4" customFormat="1" ht="12.75">
      <c r="A24" s="31" t="s">
        <v>16</v>
      </c>
      <c r="B24" s="11">
        <v>2701186</v>
      </c>
      <c r="C24" s="19">
        <f t="shared" si="2"/>
        <v>0.8980436563452505</v>
      </c>
      <c r="D24" s="11">
        <v>2699203</v>
      </c>
      <c r="E24" s="11">
        <v>2695584</v>
      </c>
      <c r="F24" s="11">
        <v>2692672</v>
      </c>
      <c r="G24" s="11">
        <v>2689093</v>
      </c>
      <c r="H24" s="11">
        <v>2691054</v>
      </c>
      <c r="I24" s="11">
        <v>2692565</v>
      </c>
      <c r="J24" s="11">
        <v>2698056</v>
      </c>
      <c r="K24" s="11">
        <v>2707008</v>
      </c>
      <c r="L24" s="11">
        <v>2715070</v>
      </c>
      <c r="M24" s="11">
        <v>2714662</v>
      </c>
      <c r="N24" s="19">
        <f t="shared" si="3"/>
        <v>0.9276519112350412</v>
      </c>
      <c r="O24" s="11">
        <v>2714608</v>
      </c>
    </row>
    <row r="25" spans="1:15" s="4" customFormat="1" ht="12.75">
      <c r="A25" s="31" t="s">
        <v>17</v>
      </c>
      <c r="B25" s="11">
        <v>79586</v>
      </c>
      <c r="C25" s="19">
        <f t="shared" si="2"/>
        <v>0.02645937837449665</v>
      </c>
      <c r="D25" s="11">
        <v>77346</v>
      </c>
      <c r="E25" s="11">
        <v>74493</v>
      </c>
      <c r="F25" s="11">
        <v>71709</v>
      </c>
      <c r="G25" s="11">
        <v>69184</v>
      </c>
      <c r="H25" s="11">
        <v>67117</v>
      </c>
      <c r="I25" s="11">
        <v>65448</v>
      </c>
      <c r="J25" s="11">
        <v>64168</v>
      </c>
      <c r="K25" s="11">
        <v>62931</v>
      </c>
      <c r="L25" s="11">
        <v>61650</v>
      </c>
      <c r="M25" s="11">
        <v>61536</v>
      </c>
      <c r="N25" s="19">
        <f t="shared" si="3"/>
        <v>0.02102802780226765</v>
      </c>
      <c r="O25" s="11">
        <v>61535</v>
      </c>
    </row>
    <row r="26" spans="1:15" s="4" customFormat="1" ht="12.75">
      <c r="A26" s="31" t="s">
        <v>18</v>
      </c>
      <c r="B26" s="11">
        <v>10531</v>
      </c>
      <c r="C26" s="19">
        <f t="shared" si="2"/>
        <v>0.003501164949385875</v>
      </c>
      <c r="D26" s="11">
        <v>10314</v>
      </c>
      <c r="E26" s="11">
        <v>9991</v>
      </c>
      <c r="F26" s="11">
        <v>9705</v>
      </c>
      <c r="G26" s="11">
        <v>9499</v>
      </c>
      <c r="H26" s="11">
        <v>9232</v>
      </c>
      <c r="I26" s="11">
        <v>8916</v>
      </c>
      <c r="J26" s="11">
        <v>8653</v>
      </c>
      <c r="K26" s="11">
        <v>8403</v>
      </c>
      <c r="L26" s="11">
        <v>8073</v>
      </c>
      <c r="M26" s="11">
        <v>8055</v>
      </c>
      <c r="N26" s="19">
        <f t="shared" si="3"/>
        <v>0.0027525475160437127</v>
      </c>
      <c r="O26" s="11">
        <v>8055</v>
      </c>
    </row>
    <row r="27" spans="1:15" s="4" customFormat="1" ht="12.75">
      <c r="A27" s="31" t="s">
        <v>19</v>
      </c>
      <c r="B27" s="11">
        <v>49046</v>
      </c>
      <c r="C27" s="19">
        <f t="shared" si="2"/>
        <v>0.016305966775005187</v>
      </c>
      <c r="D27" s="11">
        <v>47115</v>
      </c>
      <c r="E27" s="11">
        <v>45596</v>
      </c>
      <c r="F27" s="11">
        <v>44425</v>
      </c>
      <c r="G27" s="11">
        <v>43045</v>
      </c>
      <c r="H27" s="11">
        <v>41865</v>
      </c>
      <c r="I27" s="11">
        <v>40473</v>
      </c>
      <c r="J27" s="11">
        <v>39182</v>
      </c>
      <c r="K27" s="11">
        <v>38112</v>
      </c>
      <c r="L27" s="11">
        <v>37452</v>
      </c>
      <c r="M27" s="11">
        <v>37078</v>
      </c>
      <c r="N27" s="19">
        <f t="shared" si="3"/>
        <v>0.01267026155181487</v>
      </c>
      <c r="O27" s="11">
        <v>37078</v>
      </c>
    </row>
    <row r="28" spans="1:15" s="4" customFormat="1" ht="12.75">
      <c r="A28" s="31" t="s">
        <v>20</v>
      </c>
      <c r="B28" s="11">
        <v>1320</v>
      </c>
      <c r="C28" s="19">
        <f t="shared" si="2"/>
        <v>0.000438850796048747</v>
      </c>
      <c r="D28" s="11">
        <v>1243</v>
      </c>
      <c r="E28" s="11">
        <v>1181</v>
      </c>
      <c r="F28" s="11">
        <v>1128</v>
      </c>
      <c r="G28" s="11">
        <v>1086</v>
      </c>
      <c r="H28" s="11">
        <v>1033</v>
      </c>
      <c r="I28" s="11">
        <v>1019</v>
      </c>
      <c r="J28" s="11">
        <v>941</v>
      </c>
      <c r="K28" s="11">
        <v>894</v>
      </c>
      <c r="L28" s="11">
        <v>925</v>
      </c>
      <c r="M28" s="11">
        <v>919</v>
      </c>
      <c r="N28" s="19">
        <f t="shared" si="3"/>
        <v>0.000314039871786986</v>
      </c>
      <c r="O28" s="11">
        <v>919</v>
      </c>
    </row>
    <row r="29" spans="1:15" s="4" customFormat="1" ht="12.75">
      <c r="A29" s="31" t="s">
        <v>21</v>
      </c>
      <c r="B29" s="11">
        <v>31785</v>
      </c>
      <c r="C29" s="19">
        <f t="shared" si="2"/>
        <v>0.01056732769121926</v>
      </c>
      <c r="D29" s="11">
        <v>30852</v>
      </c>
      <c r="E29" s="11">
        <v>29582</v>
      </c>
      <c r="F29" s="11">
        <v>28393</v>
      </c>
      <c r="G29" s="11">
        <v>27134</v>
      </c>
      <c r="H29" s="11">
        <v>26030</v>
      </c>
      <c r="I29" s="11">
        <v>24908</v>
      </c>
      <c r="J29" s="11">
        <v>23857</v>
      </c>
      <c r="K29" s="11">
        <v>22891</v>
      </c>
      <c r="L29" s="11">
        <v>21826</v>
      </c>
      <c r="M29" s="11">
        <v>21656</v>
      </c>
      <c r="N29" s="19">
        <f t="shared" si="3"/>
        <v>0.007400269274666995</v>
      </c>
      <c r="O29" s="11">
        <v>21656</v>
      </c>
    </row>
    <row r="30" spans="1:15" s="4" customFormat="1" ht="27">
      <c r="A30" s="32" t="s">
        <v>22</v>
      </c>
      <c r="B30" s="14"/>
      <c r="C30" s="14"/>
      <c r="D30" s="14"/>
      <c r="E30" s="14"/>
      <c r="F30" s="14"/>
      <c r="G30" s="14"/>
      <c r="H30" s="14"/>
      <c r="I30" s="14"/>
      <c r="J30" s="14"/>
      <c r="K30" s="14"/>
      <c r="L30" s="14"/>
      <c r="M30" s="14"/>
      <c r="N30" s="14"/>
      <c r="O30" s="14"/>
    </row>
    <row r="31" spans="1:15" s="4" customFormat="1" ht="12.75">
      <c r="A31" s="31" t="s">
        <v>16</v>
      </c>
      <c r="B31" s="11">
        <v>2731162</v>
      </c>
      <c r="C31" s="19">
        <f aca="true" t="shared" si="4" ref="C31:C44">B31/B$7</f>
        <v>0.9080095589682485</v>
      </c>
      <c r="D31" s="11">
        <v>2728274</v>
      </c>
      <c r="E31" s="11">
        <v>2723439</v>
      </c>
      <c r="F31" s="11">
        <v>2719399</v>
      </c>
      <c r="G31" s="11">
        <v>2714621</v>
      </c>
      <c r="H31" s="11">
        <v>2715497</v>
      </c>
      <c r="I31" s="11">
        <v>2715947</v>
      </c>
      <c r="J31" s="11">
        <v>2720418</v>
      </c>
      <c r="K31" s="11">
        <v>2728452</v>
      </c>
      <c r="L31" s="11">
        <v>2735483</v>
      </c>
      <c r="M31" s="11">
        <v>2734951</v>
      </c>
      <c r="N31" s="19">
        <f>M31/M$7</f>
        <v>0.9345850504719141</v>
      </c>
      <c r="O31" s="11">
        <v>2734897</v>
      </c>
    </row>
    <row r="32" spans="1:15" s="4" customFormat="1" ht="12.75">
      <c r="A32" s="31" t="s">
        <v>17</v>
      </c>
      <c r="B32" s="11">
        <v>95223</v>
      </c>
      <c r="C32" s="19">
        <f t="shared" si="4"/>
        <v>0.031658097994052906</v>
      </c>
      <c r="D32" s="11">
        <v>92387</v>
      </c>
      <c r="E32" s="11">
        <v>88753</v>
      </c>
      <c r="F32" s="11">
        <v>85227</v>
      </c>
      <c r="G32" s="11">
        <v>81955</v>
      </c>
      <c r="H32" s="11">
        <v>79212</v>
      </c>
      <c r="I32" s="11">
        <v>76888</v>
      </c>
      <c r="J32" s="11">
        <v>74956</v>
      </c>
      <c r="K32" s="11">
        <v>73145</v>
      </c>
      <c r="L32" s="11">
        <v>71257</v>
      </c>
      <c r="M32" s="11">
        <v>71036</v>
      </c>
      <c r="N32" s="19">
        <f>M32/M$7</f>
        <v>0.024274359447508526</v>
      </c>
      <c r="O32" s="11">
        <v>71035</v>
      </c>
    </row>
    <row r="33" spans="1:15" s="4" customFormat="1" ht="12.75">
      <c r="A33" s="31" t="s">
        <v>18</v>
      </c>
      <c r="B33" s="11">
        <v>20273</v>
      </c>
      <c r="C33" s="19">
        <f t="shared" si="4"/>
        <v>0.006740016809315339</v>
      </c>
      <c r="D33" s="11">
        <v>19934</v>
      </c>
      <c r="E33" s="11">
        <v>19441</v>
      </c>
      <c r="F33" s="11">
        <v>18980</v>
      </c>
      <c r="G33" s="11">
        <v>18565</v>
      </c>
      <c r="H33" s="11">
        <v>18158</v>
      </c>
      <c r="I33" s="11">
        <v>17660</v>
      </c>
      <c r="J33" s="11">
        <v>17226</v>
      </c>
      <c r="K33" s="11">
        <v>16840</v>
      </c>
      <c r="L33" s="11">
        <v>16331</v>
      </c>
      <c r="M33" s="11">
        <v>16287</v>
      </c>
      <c r="N33" s="19">
        <f>M33/M$7</f>
        <v>0.005565579316425071</v>
      </c>
      <c r="O33" s="11">
        <v>16287</v>
      </c>
    </row>
    <row r="34" spans="1:15" s="4" customFormat="1" ht="12.75">
      <c r="A34" s="31" t="s">
        <v>19</v>
      </c>
      <c r="B34" s="11">
        <v>57498</v>
      </c>
      <c r="C34" s="19">
        <f t="shared" si="4"/>
        <v>0.019115941720614284</v>
      </c>
      <c r="D34" s="11">
        <v>55329</v>
      </c>
      <c r="E34" s="11">
        <v>53427</v>
      </c>
      <c r="F34" s="11">
        <v>51903</v>
      </c>
      <c r="G34" s="11">
        <v>50173</v>
      </c>
      <c r="H34" s="11">
        <v>48666</v>
      </c>
      <c r="I34" s="11">
        <v>46927</v>
      </c>
      <c r="J34" s="11">
        <v>45355</v>
      </c>
      <c r="K34" s="11">
        <v>43990</v>
      </c>
      <c r="L34" s="11">
        <v>43020</v>
      </c>
      <c r="M34" s="11">
        <v>42563</v>
      </c>
      <c r="N34" s="19">
        <f>M34/M$7</f>
        <v>0.014544590928040788</v>
      </c>
      <c r="O34" s="11">
        <v>42563</v>
      </c>
    </row>
    <row r="35" spans="1:15" s="4" customFormat="1" ht="12.75">
      <c r="A35" s="31" t="s">
        <v>20</v>
      </c>
      <c r="B35" s="11">
        <v>2857</v>
      </c>
      <c r="C35" s="19">
        <f t="shared" si="4"/>
        <v>0.0009498460032661138</v>
      </c>
      <c r="D35" s="11">
        <v>2730</v>
      </c>
      <c r="E35" s="11">
        <v>2620</v>
      </c>
      <c r="F35" s="11">
        <v>2504</v>
      </c>
      <c r="G35" s="11">
        <v>2393</v>
      </c>
      <c r="H35" s="11">
        <v>2304</v>
      </c>
      <c r="I35" s="11">
        <v>2227</v>
      </c>
      <c r="J35" s="11">
        <v>2124</v>
      </c>
      <c r="K35" s="11">
        <v>2018</v>
      </c>
      <c r="L35" s="11">
        <v>1994</v>
      </c>
      <c r="M35" s="11">
        <v>1959</v>
      </c>
      <c r="N35" s="19">
        <f>M35/M$7</f>
        <v>0.0006694277571607242</v>
      </c>
      <c r="O35" s="11">
        <v>1959</v>
      </c>
    </row>
    <row r="36" spans="1:15" s="4" customFormat="1" ht="12.75">
      <c r="A36" s="31"/>
      <c r="B36" s="11"/>
      <c r="C36" s="19"/>
      <c r="D36" s="11"/>
      <c r="E36" s="11"/>
      <c r="F36" s="11"/>
      <c r="G36" s="11"/>
      <c r="H36" s="11"/>
      <c r="I36" s="11"/>
      <c r="J36" s="11"/>
      <c r="K36" s="11"/>
      <c r="L36" s="11"/>
      <c r="M36" s="11"/>
      <c r="N36" s="11"/>
      <c r="O36" s="11"/>
    </row>
    <row r="37" spans="1:15" s="4" customFormat="1" ht="12.75">
      <c r="A37" s="33" t="s">
        <v>23</v>
      </c>
      <c r="B37" s="10">
        <v>134402</v>
      </c>
      <c r="C37" s="29">
        <f t="shared" si="4"/>
        <v>0.04468365506859371</v>
      </c>
      <c r="D37" s="10">
        <v>127914</v>
      </c>
      <c r="E37" s="10">
        <v>122292</v>
      </c>
      <c r="F37" s="10">
        <v>116359</v>
      </c>
      <c r="G37" s="10">
        <v>110409</v>
      </c>
      <c r="H37" s="10">
        <v>105027</v>
      </c>
      <c r="I37" s="10">
        <v>99470</v>
      </c>
      <c r="J37" s="10">
        <v>94407</v>
      </c>
      <c r="K37" s="10">
        <v>89185</v>
      </c>
      <c r="L37" s="10">
        <v>83188</v>
      </c>
      <c r="M37" s="10">
        <v>82474</v>
      </c>
      <c r="N37" s="29">
        <f aca="true" t="shared" si="5" ref="N37:N44">M37/M$7</f>
        <v>0.028182942748378542</v>
      </c>
      <c r="O37" s="10">
        <v>82473</v>
      </c>
    </row>
    <row r="38" spans="1:15" s="4" customFormat="1" ht="12.75">
      <c r="A38" s="31" t="s">
        <v>15</v>
      </c>
      <c r="B38" s="11">
        <v>131940</v>
      </c>
      <c r="C38" s="19">
        <f t="shared" si="4"/>
        <v>0.04386513184141794</v>
      </c>
      <c r="D38" s="11">
        <v>125587</v>
      </c>
      <c r="E38" s="11">
        <v>120084</v>
      </c>
      <c r="F38" s="11">
        <v>114281</v>
      </c>
      <c r="G38" s="11">
        <v>108448</v>
      </c>
      <c r="H38" s="11">
        <v>103151</v>
      </c>
      <c r="I38" s="11">
        <v>97698</v>
      </c>
      <c r="J38" s="11">
        <v>92737</v>
      </c>
      <c r="K38" s="11">
        <v>87615</v>
      </c>
      <c r="L38" s="11">
        <v>81743</v>
      </c>
      <c r="M38" s="11">
        <v>81037</v>
      </c>
      <c r="N38" s="19">
        <f t="shared" si="5"/>
        <v>0.027691892372145793</v>
      </c>
      <c r="O38" s="11">
        <v>81036</v>
      </c>
    </row>
    <row r="39" spans="1:15" s="4" customFormat="1" ht="12.75">
      <c r="A39" s="31" t="s">
        <v>16</v>
      </c>
      <c r="B39" s="11">
        <v>123537</v>
      </c>
      <c r="C39" s="19">
        <f t="shared" si="4"/>
        <v>0.04107144756929853</v>
      </c>
      <c r="D39" s="11">
        <v>117731</v>
      </c>
      <c r="E39" s="11">
        <v>112746</v>
      </c>
      <c r="F39" s="11">
        <v>107552</v>
      </c>
      <c r="G39" s="11">
        <v>102178</v>
      </c>
      <c r="H39" s="11">
        <v>97289</v>
      </c>
      <c r="I39" s="11">
        <v>92303</v>
      </c>
      <c r="J39" s="11">
        <v>87769</v>
      </c>
      <c r="K39" s="11">
        <v>83096</v>
      </c>
      <c r="L39" s="11">
        <v>77739</v>
      </c>
      <c r="M39" s="11">
        <v>77041</v>
      </c>
      <c r="N39" s="19">
        <f t="shared" si="5"/>
        <v>0.02632638276642131</v>
      </c>
      <c r="O39" s="11">
        <v>77040</v>
      </c>
    </row>
    <row r="40" spans="1:15" s="4" customFormat="1" ht="12.75">
      <c r="A40" s="31" t="s">
        <v>17</v>
      </c>
      <c r="B40" s="11">
        <v>4468</v>
      </c>
      <c r="C40" s="19">
        <f t="shared" si="4"/>
        <v>0.0014854434520801527</v>
      </c>
      <c r="D40" s="11">
        <v>4080</v>
      </c>
      <c r="E40" s="11">
        <v>3735</v>
      </c>
      <c r="F40" s="11">
        <v>3450</v>
      </c>
      <c r="G40" s="11">
        <v>3171</v>
      </c>
      <c r="H40" s="11">
        <v>2925</v>
      </c>
      <c r="I40" s="11">
        <v>2661</v>
      </c>
      <c r="J40" s="11">
        <v>2412</v>
      </c>
      <c r="K40" s="11">
        <v>2140</v>
      </c>
      <c r="L40" s="11">
        <v>1837</v>
      </c>
      <c r="M40" s="11">
        <v>1832</v>
      </c>
      <c r="N40" s="19">
        <f t="shared" si="5"/>
        <v>0.0006260294288506619</v>
      </c>
      <c r="O40" s="11">
        <v>1832</v>
      </c>
    </row>
    <row r="41" spans="1:15" s="4" customFormat="1" ht="12.75">
      <c r="A41" s="31" t="s">
        <v>18</v>
      </c>
      <c r="B41" s="11">
        <v>2717</v>
      </c>
      <c r="C41" s="19">
        <f t="shared" si="4"/>
        <v>0.0009033012218670043</v>
      </c>
      <c r="D41" s="11">
        <v>2634</v>
      </c>
      <c r="E41" s="11">
        <v>2522</v>
      </c>
      <c r="F41" s="11">
        <v>2299</v>
      </c>
      <c r="G41" s="11">
        <v>2172</v>
      </c>
      <c r="H41" s="11">
        <v>2058</v>
      </c>
      <c r="I41" s="11">
        <v>1904</v>
      </c>
      <c r="J41" s="11">
        <v>1766</v>
      </c>
      <c r="K41" s="11">
        <v>1631</v>
      </c>
      <c r="L41" s="11">
        <v>1452</v>
      </c>
      <c r="M41" s="11">
        <v>1449</v>
      </c>
      <c r="N41" s="19">
        <f t="shared" si="5"/>
        <v>0.0004951510056793718</v>
      </c>
      <c r="O41" s="11">
        <v>1449</v>
      </c>
    </row>
    <row r="42" spans="1:15" s="4" customFormat="1" ht="12.75">
      <c r="A42" s="31" t="s">
        <v>19</v>
      </c>
      <c r="B42" s="11">
        <v>929</v>
      </c>
      <c r="C42" s="19">
        <f t="shared" si="4"/>
        <v>0.0003088578708555197</v>
      </c>
      <c r="D42" s="11">
        <v>869</v>
      </c>
      <c r="E42" s="11">
        <v>817</v>
      </c>
      <c r="F42" s="11">
        <v>726</v>
      </c>
      <c r="G42" s="11">
        <v>676</v>
      </c>
      <c r="H42" s="11">
        <v>628</v>
      </c>
      <c r="I42" s="11">
        <v>586</v>
      </c>
      <c r="J42" s="11">
        <v>554</v>
      </c>
      <c r="K42" s="11">
        <v>517</v>
      </c>
      <c r="L42" s="11">
        <v>488</v>
      </c>
      <c r="M42" s="11">
        <v>488</v>
      </c>
      <c r="N42" s="19">
        <f t="shared" si="5"/>
        <v>0.0001667589308292156</v>
      </c>
      <c r="O42" s="11">
        <v>488</v>
      </c>
    </row>
    <row r="43" spans="1:15" s="4" customFormat="1" ht="12.75">
      <c r="A43" s="31" t="s">
        <v>20</v>
      </c>
      <c r="B43" s="11">
        <v>289</v>
      </c>
      <c r="C43" s="19">
        <f t="shared" si="4"/>
        <v>9.608172731673325E-05</v>
      </c>
      <c r="D43" s="11">
        <v>273</v>
      </c>
      <c r="E43" s="11">
        <v>264</v>
      </c>
      <c r="F43" s="11">
        <v>254</v>
      </c>
      <c r="G43" s="11">
        <v>251</v>
      </c>
      <c r="H43" s="11">
        <v>251</v>
      </c>
      <c r="I43" s="11">
        <v>244</v>
      </c>
      <c r="J43" s="11">
        <v>236</v>
      </c>
      <c r="K43" s="11">
        <v>231</v>
      </c>
      <c r="L43" s="11">
        <v>227</v>
      </c>
      <c r="M43" s="11">
        <v>227</v>
      </c>
      <c r="N43" s="19">
        <f t="shared" si="5"/>
        <v>7.757024036522939E-05</v>
      </c>
      <c r="O43" s="11">
        <v>227</v>
      </c>
    </row>
    <row r="44" spans="1:15" s="4" customFormat="1" ht="12.75">
      <c r="A44" s="31" t="s">
        <v>21</v>
      </c>
      <c r="B44" s="11">
        <v>2462</v>
      </c>
      <c r="C44" s="19">
        <f t="shared" si="4"/>
        <v>0.000818523227175769</v>
      </c>
      <c r="D44" s="11">
        <v>2327</v>
      </c>
      <c r="E44" s="11">
        <v>2208</v>
      </c>
      <c r="F44" s="11">
        <v>2078</v>
      </c>
      <c r="G44" s="11">
        <v>1961</v>
      </c>
      <c r="H44" s="11">
        <v>1876</v>
      </c>
      <c r="I44" s="11">
        <v>1772</v>
      </c>
      <c r="J44" s="11">
        <v>1670</v>
      </c>
      <c r="K44" s="11">
        <v>1570</v>
      </c>
      <c r="L44" s="11">
        <v>1445</v>
      </c>
      <c r="M44" s="11">
        <v>1437</v>
      </c>
      <c r="N44" s="19">
        <f t="shared" si="5"/>
        <v>0.0004910503762327517</v>
      </c>
      <c r="O44" s="11">
        <v>1437</v>
      </c>
    </row>
    <row r="45" spans="1:15" s="4" customFormat="1" ht="27">
      <c r="A45" s="32" t="s">
        <v>22</v>
      </c>
      <c r="B45" s="14"/>
      <c r="C45" s="14"/>
      <c r="D45" s="14"/>
      <c r="E45" s="14"/>
      <c r="F45" s="14"/>
      <c r="G45" s="14"/>
      <c r="H45" s="14"/>
      <c r="I45" s="14"/>
      <c r="J45" s="14"/>
      <c r="K45" s="14"/>
      <c r="L45" s="14"/>
      <c r="M45" s="14"/>
      <c r="N45" s="14"/>
      <c r="O45" s="14"/>
    </row>
    <row r="46" spans="1:15" s="4" customFormat="1" ht="12.75">
      <c r="A46" s="31" t="s">
        <v>16</v>
      </c>
      <c r="B46" s="11">
        <v>125792</v>
      </c>
      <c r="C46" s="19">
        <f>B46/B$7</f>
        <v>0.04182115101254847</v>
      </c>
      <c r="D46" s="11">
        <v>119877</v>
      </c>
      <c r="E46" s="11">
        <v>114780</v>
      </c>
      <c r="F46" s="11">
        <v>109451</v>
      </c>
      <c r="G46" s="11">
        <v>103976</v>
      </c>
      <c r="H46" s="11">
        <v>99017</v>
      </c>
      <c r="I46" s="11">
        <v>93918</v>
      </c>
      <c r="J46" s="11">
        <v>89306</v>
      </c>
      <c r="K46" s="11">
        <v>84540</v>
      </c>
      <c r="L46" s="11">
        <v>79055</v>
      </c>
      <c r="M46" s="11">
        <v>78351</v>
      </c>
      <c r="N46" s="19">
        <f>M46/M$7</f>
        <v>0.026774034814344</v>
      </c>
      <c r="O46" s="11">
        <v>78350</v>
      </c>
    </row>
    <row r="47" spans="1:15" s="4" customFormat="1" ht="12.75">
      <c r="A47" s="31" t="s">
        <v>17</v>
      </c>
      <c r="B47" s="11">
        <v>5552</v>
      </c>
      <c r="C47" s="19">
        <f>B47/B$7</f>
        <v>0.0018458330451989722</v>
      </c>
      <c r="D47" s="11">
        <v>5101</v>
      </c>
      <c r="E47" s="11">
        <v>4680</v>
      </c>
      <c r="F47" s="11">
        <v>4363</v>
      </c>
      <c r="G47" s="11">
        <v>4014</v>
      </c>
      <c r="H47" s="11">
        <v>3733</v>
      </c>
      <c r="I47" s="11">
        <v>3440</v>
      </c>
      <c r="J47" s="11">
        <v>3139</v>
      </c>
      <c r="K47" s="11">
        <v>2808</v>
      </c>
      <c r="L47" s="11">
        <v>2450</v>
      </c>
      <c r="M47" s="11">
        <v>2440</v>
      </c>
      <c r="N47" s="19">
        <f>M47/M$7</f>
        <v>0.0008337946541460781</v>
      </c>
      <c r="O47" s="11">
        <v>2440</v>
      </c>
    </row>
    <row r="48" spans="1:15" s="4" customFormat="1" ht="12.75">
      <c r="A48" s="31" t="s">
        <v>18</v>
      </c>
      <c r="B48" s="11">
        <v>3914</v>
      </c>
      <c r="C48" s="19">
        <f>B48/B$7</f>
        <v>0.0013012591028293908</v>
      </c>
      <c r="D48" s="11">
        <v>3780</v>
      </c>
      <c r="E48" s="11">
        <v>3606</v>
      </c>
      <c r="F48" s="11">
        <v>3323</v>
      </c>
      <c r="G48" s="11">
        <v>3159</v>
      </c>
      <c r="H48" s="11">
        <v>3006</v>
      </c>
      <c r="I48" s="11">
        <v>2807</v>
      </c>
      <c r="J48" s="11">
        <v>2624</v>
      </c>
      <c r="K48" s="11">
        <v>2440</v>
      </c>
      <c r="L48" s="11">
        <v>2207</v>
      </c>
      <c r="M48" s="11">
        <v>2204</v>
      </c>
      <c r="N48" s="19">
        <f>M48/M$7</f>
        <v>0.0007531489416958836</v>
      </c>
      <c r="O48" s="11">
        <v>2204</v>
      </c>
    </row>
    <row r="49" spans="1:15" s="4" customFormat="1" ht="12.75">
      <c r="A49" s="31" t="s">
        <v>19</v>
      </c>
      <c r="B49" s="11">
        <v>1444</v>
      </c>
      <c r="C49" s="19">
        <f>B49/B$7</f>
        <v>0.00048007617385938686</v>
      </c>
      <c r="D49" s="11">
        <v>1336</v>
      </c>
      <c r="E49" s="11">
        <v>1278</v>
      </c>
      <c r="F49" s="11">
        <v>1145</v>
      </c>
      <c r="G49" s="11">
        <v>1064</v>
      </c>
      <c r="H49" s="11">
        <v>996</v>
      </c>
      <c r="I49" s="11">
        <v>922</v>
      </c>
      <c r="J49" s="11">
        <v>866</v>
      </c>
      <c r="K49" s="11">
        <v>813</v>
      </c>
      <c r="L49" s="11">
        <v>762</v>
      </c>
      <c r="M49" s="11">
        <v>759</v>
      </c>
      <c r="N49" s="19">
        <f>M49/M$7</f>
        <v>0.0002593648124987186</v>
      </c>
      <c r="O49" s="11">
        <v>759</v>
      </c>
    </row>
    <row r="50" spans="1:15" s="4" customFormat="1" ht="12.75">
      <c r="A50" s="31" t="s">
        <v>20</v>
      </c>
      <c r="B50" s="11">
        <v>471</v>
      </c>
      <c r="C50" s="19">
        <f>B50/B$7</f>
        <v>0.00015658994313557563</v>
      </c>
      <c r="D50" s="11">
        <v>423</v>
      </c>
      <c r="E50" s="11">
        <v>414</v>
      </c>
      <c r="F50" s="11">
        <v>389</v>
      </c>
      <c r="G50" s="11">
        <v>384</v>
      </c>
      <c r="H50" s="11">
        <v>374</v>
      </c>
      <c r="I50" s="11">
        <v>347</v>
      </c>
      <c r="J50" s="11">
        <v>336</v>
      </c>
      <c r="K50" s="11">
        <v>327</v>
      </c>
      <c r="L50" s="11">
        <v>313</v>
      </c>
      <c r="M50" s="11">
        <v>308</v>
      </c>
      <c r="N50" s="19">
        <f>M50/M$7</f>
        <v>0.00010524948912991478</v>
      </c>
      <c r="O50" s="11">
        <v>308</v>
      </c>
    </row>
    <row r="51" spans="1:15" s="4" customFormat="1" ht="12.75">
      <c r="A51" s="31"/>
      <c r="B51" s="11"/>
      <c r="C51" s="19"/>
      <c r="D51" s="11"/>
      <c r="E51" s="11"/>
      <c r="F51" s="11"/>
      <c r="G51" s="11"/>
      <c r="H51" s="11"/>
      <c r="I51" s="11"/>
      <c r="J51" s="11"/>
      <c r="K51" s="11"/>
      <c r="L51" s="11"/>
      <c r="M51" s="11"/>
      <c r="N51" s="11"/>
      <c r="O51" s="11"/>
    </row>
    <row r="52" spans="1:15" s="4" customFormat="1" ht="12.75">
      <c r="A52" s="30" t="s">
        <v>1</v>
      </c>
      <c r="B52" s="10">
        <v>1485609</v>
      </c>
      <c r="C52" s="10"/>
      <c r="D52" s="10">
        <v>1477975</v>
      </c>
      <c r="E52" s="10">
        <v>1469395</v>
      </c>
      <c r="F52" s="10">
        <v>1460976</v>
      </c>
      <c r="G52" s="10">
        <v>1452821</v>
      </c>
      <c r="H52" s="10">
        <v>1447644</v>
      </c>
      <c r="I52" s="10">
        <v>1442729</v>
      </c>
      <c r="J52" s="10">
        <v>1439942</v>
      </c>
      <c r="K52" s="10">
        <v>1438196</v>
      </c>
      <c r="L52" s="10">
        <v>1436738</v>
      </c>
      <c r="M52" s="10">
        <v>1435540</v>
      </c>
      <c r="N52" s="10"/>
      <c r="O52" s="10">
        <v>1435515</v>
      </c>
    </row>
    <row r="53" spans="1:15" s="4" customFormat="1" ht="12.75">
      <c r="A53" s="31" t="s">
        <v>6</v>
      </c>
      <c r="B53" s="11">
        <v>1468504</v>
      </c>
      <c r="C53" s="19">
        <f>B53/B$52</f>
        <v>0.9884862033011378</v>
      </c>
      <c r="D53" s="11">
        <v>1461424</v>
      </c>
      <c r="E53" s="11">
        <v>1453525</v>
      </c>
      <c r="F53" s="11">
        <v>1445760</v>
      </c>
      <c r="G53" s="11">
        <v>1438300</v>
      </c>
      <c r="H53" s="11">
        <v>1433743</v>
      </c>
      <c r="I53" s="11">
        <v>1429435</v>
      </c>
      <c r="J53" s="11">
        <v>1427207</v>
      </c>
      <c r="K53" s="11">
        <v>1425992</v>
      </c>
      <c r="L53" s="11">
        <v>1425140</v>
      </c>
      <c r="M53" s="11">
        <v>1424035</v>
      </c>
      <c r="N53" s="19">
        <f aca="true" t="shared" si="6" ref="N53:N59">M53/M$52</f>
        <v>0.9919855942711453</v>
      </c>
      <c r="O53" s="11">
        <v>1424010</v>
      </c>
    </row>
    <row r="54" spans="1:15" s="4" customFormat="1" ht="12.75">
      <c r="A54" s="31" t="s">
        <v>7</v>
      </c>
      <c r="B54" s="11">
        <v>1393359</v>
      </c>
      <c r="C54" s="19">
        <f aca="true" t="shared" si="7" ref="C54:C59">B54/B$52</f>
        <v>0.9379042534071885</v>
      </c>
      <c r="D54" s="11">
        <v>1388706</v>
      </c>
      <c r="E54" s="11">
        <v>1383473</v>
      </c>
      <c r="F54" s="11">
        <v>1378112</v>
      </c>
      <c r="G54" s="11">
        <v>1372918</v>
      </c>
      <c r="H54" s="11">
        <v>1370147</v>
      </c>
      <c r="I54" s="11">
        <v>1367784</v>
      </c>
      <c r="J54" s="11">
        <v>1367168</v>
      </c>
      <c r="K54" s="11">
        <v>1367555</v>
      </c>
      <c r="L54" s="11">
        <v>1367930</v>
      </c>
      <c r="M54" s="11">
        <v>1367101</v>
      </c>
      <c r="N54" s="19">
        <f t="shared" si="6"/>
        <v>0.95232525739443</v>
      </c>
      <c r="O54" s="11">
        <v>1367076</v>
      </c>
    </row>
    <row r="55" spans="1:15" s="4" customFormat="1" ht="12.75">
      <c r="A55" s="31" t="s">
        <v>8</v>
      </c>
      <c r="B55" s="11">
        <v>43396</v>
      </c>
      <c r="C55" s="19">
        <f t="shared" si="7"/>
        <v>0.0292109161966574</v>
      </c>
      <c r="D55" s="11">
        <v>42063</v>
      </c>
      <c r="E55" s="11">
        <v>40439</v>
      </c>
      <c r="F55" s="11">
        <v>38918</v>
      </c>
      <c r="G55" s="11">
        <v>37541</v>
      </c>
      <c r="H55" s="11">
        <v>36458</v>
      </c>
      <c r="I55" s="11">
        <v>35438</v>
      </c>
      <c r="J55" s="11">
        <v>34745</v>
      </c>
      <c r="K55" s="11">
        <v>33840</v>
      </c>
      <c r="L55" s="11">
        <v>33068</v>
      </c>
      <c r="M55" s="11">
        <v>32997</v>
      </c>
      <c r="N55" s="19">
        <f t="shared" si="6"/>
        <v>0.022985775387659</v>
      </c>
      <c r="O55" s="11">
        <v>32997</v>
      </c>
    </row>
    <row r="56" spans="1:15" s="4" customFormat="1" ht="12.75">
      <c r="A56" s="31" t="s">
        <v>9</v>
      </c>
      <c r="B56" s="11">
        <v>6644</v>
      </c>
      <c r="C56" s="19">
        <f t="shared" si="7"/>
        <v>0.004472240003931048</v>
      </c>
      <c r="D56" s="11">
        <v>6495</v>
      </c>
      <c r="E56" s="11">
        <v>6260</v>
      </c>
      <c r="F56" s="11">
        <v>6009</v>
      </c>
      <c r="G56" s="11">
        <v>5797</v>
      </c>
      <c r="H56" s="11">
        <v>5645</v>
      </c>
      <c r="I56" s="11">
        <v>5412</v>
      </c>
      <c r="J56" s="11">
        <v>5185</v>
      </c>
      <c r="K56" s="11">
        <v>4980</v>
      </c>
      <c r="L56" s="11">
        <v>4727</v>
      </c>
      <c r="M56" s="11">
        <v>4712</v>
      </c>
      <c r="N56" s="19">
        <f t="shared" si="6"/>
        <v>0.0032823885088538113</v>
      </c>
      <c r="O56" s="11">
        <v>4712</v>
      </c>
    </row>
    <row r="57" spans="1:15" s="4" customFormat="1" ht="12.75">
      <c r="A57" s="31" t="s">
        <v>10</v>
      </c>
      <c r="B57" s="11">
        <v>24272</v>
      </c>
      <c r="C57" s="19">
        <f t="shared" si="7"/>
        <v>0.016338080881308607</v>
      </c>
      <c r="D57" s="11">
        <v>23372</v>
      </c>
      <c r="E57" s="11">
        <v>22601</v>
      </c>
      <c r="F57" s="11">
        <v>22009</v>
      </c>
      <c r="G57" s="11">
        <v>21362</v>
      </c>
      <c r="H57" s="11">
        <v>20835</v>
      </c>
      <c r="I57" s="11">
        <v>20147</v>
      </c>
      <c r="J57" s="11">
        <v>19494</v>
      </c>
      <c r="K57" s="11">
        <v>19032</v>
      </c>
      <c r="L57" s="11">
        <v>18820</v>
      </c>
      <c r="M57" s="11">
        <v>18635</v>
      </c>
      <c r="N57" s="19">
        <f t="shared" si="6"/>
        <v>0.012981177814620283</v>
      </c>
      <c r="O57" s="11">
        <v>18635</v>
      </c>
    </row>
    <row r="58" spans="1:15" s="4" customFormat="1" ht="12.75">
      <c r="A58" s="31" t="s">
        <v>11</v>
      </c>
      <c r="B58" s="11">
        <v>833</v>
      </c>
      <c r="C58" s="19">
        <f t="shared" si="7"/>
        <v>0.0005607128120521617</v>
      </c>
      <c r="D58" s="11">
        <v>788</v>
      </c>
      <c r="E58" s="11">
        <v>752</v>
      </c>
      <c r="F58" s="11">
        <v>712</v>
      </c>
      <c r="G58" s="11">
        <v>682</v>
      </c>
      <c r="H58" s="11">
        <v>658</v>
      </c>
      <c r="I58" s="11">
        <v>654</v>
      </c>
      <c r="J58" s="11">
        <v>615</v>
      </c>
      <c r="K58" s="11">
        <v>585</v>
      </c>
      <c r="L58" s="11">
        <v>595</v>
      </c>
      <c r="M58" s="11">
        <v>590</v>
      </c>
      <c r="N58" s="19">
        <f t="shared" si="6"/>
        <v>0.00041099516558228957</v>
      </c>
      <c r="O58" s="11">
        <v>590</v>
      </c>
    </row>
    <row r="59" spans="1:15" s="4" customFormat="1" ht="12.75">
      <c r="A59" s="31" t="s">
        <v>12</v>
      </c>
      <c r="B59" s="11">
        <v>17105</v>
      </c>
      <c r="C59" s="19">
        <f t="shared" si="7"/>
        <v>0.011513796698862218</v>
      </c>
      <c r="D59" s="11">
        <v>16551</v>
      </c>
      <c r="E59" s="11">
        <v>15870</v>
      </c>
      <c r="F59" s="11">
        <v>15216</v>
      </c>
      <c r="G59" s="11">
        <v>14521</v>
      </c>
      <c r="H59" s="11">
        <v>13901</v>
      </c>
      <c r="I59" s="11">
        <v>13294</v>
      </c>
      <c r="J59" s="11">
        <v>12735</v>
      </c>
      <c r="K59" s="11">
        <v>12204</v>
      </c>
      <c r="L59" s="11">
        <v>11598</v>
      </c>
      <c r="M59" s="11">
        <v>11505</v>
      </c>
      <c r="N59" s="19">
        <f t="shared" si="6"/>
        <v>0.008014405728854647</v>
      </c>
      <c r="O59" s="11">
        <v>11505</v>
      </c>
    </row>
    <row r="60" spans="1:15" s="4" customFormat="1" ht="27">
      <c r="A60" s="32" t="s">
        <v>13</v>
      </c>
      <c r="B60" s="12"/>
      <c r="C60" s="12"/>
      <c r="D60" s="12"/>
      <c r="E60" s="12"/>
      <c r="F60" s="12"/>
      <c r="G60" s="12"/>
      <c r="H60" s="12"/>
      <c r="I60" s="12"/>
      <c r="J60" s="12"/>
      <c r="K60" s="12"/>
      <c r="L60" s="12"/>
      <c r="M60" s="12"/>
      <c r="N60" s="12"/>
      <c r="O60" s="12"/>
    </row>
    <row r="61" spans="1:15" s="4" customFormat="1" ht="12.75">
      <c r="A61" s="31" t="s">
        <v>7</v>
      </c>
      <c r="B61" s="11">
        <v>1409459</v>
      </c>
      <c r="C61" s="19">
        <f aca="true" t="shared" si="8" ref="C61:C74">B61/B$52</f>
        <v>0.9487415598586169</v>
      </c>
      <c r="D61" s="11">
        <v>1404287</v>
      </c>
      <c r="E61" s="11">
        <v>1398397</v>
      </c>
      <c r="F61" s="11">
        <v>1392412</v>
      </c>
      <c r="G61" s="11">
        <v>1386557</v>
      </c>
      <c r="H61" s="11">
        <v>1383180</v>
      </c>
      <c r="I61" s="11">
        <v>1380236</v>
      </c>
      <c r="J61" s="11">
        <v>1379094</v>
      </c>
      <c r="K61" s="11">
        <v>1378988</v>
      </c>
      <c r="L61" s="11">
        <v>1378759</v>
      </c>
      <c r="M61" s="11">
        <v>1377864</v>
      </c>
      <c r="N61" s="19">
        <f aca="true" t="shared" si="9" ref="N61:N74">M61/M$52</f>
        <v>0.9598227844574168</v>
      </c>
      <c r="O61" s="11">
        <v>1377839</v>
      </c>
    </row>
    <row r="62" spans="1:15" s="4" customFormat="1" ht="12.75">
      <c r="A62" s="31" t="s">
        <v>8</v>
      </c>
      <c r="B62" s="11">
        <v>51856</v>
      </c>
      <c r="C62" s="19">
        <f t="shared" si="8"/>
        <v>0.034905550518339615</v>
      </c>
      <c r="D62" s="11">
        <v>50162</v>
      </c>
      <c r="E62" s="11">
        <v>48125</v>
      </c>
      <c r="F62" s="11">
        <v>46203</v>
      </c>
      <c r="G62" s="11">
        <v>44398</v>
      </c>
      <c r="H62" s="11">
        <v>42946</v>
      </c>
      <c r="I62" s="11">
        <v>41584</v>
      </c>
      <c r="J62" s="11">
        <v>40529</v>
      </c>
      <c r="K62" s="11">
        <v>39312</v>
      </c>
      <c r="L62" s="11">
        <v>38204</v>
      </c>
      <c r="M62" s="11">
        <v>38073</v>
      </c>
      <c r="N62" s="19">
        <f t="shared" si="9"/>
        <v>0.026521727015617818</v>
      </c>
      <c r="O62" s="11">
        <v>38073</v>
      </c>
    </row>
    <row r="63" spans="1:15" s="4" customFormat="1" ht="12.75">
      <c r="A63" s="31" t="s">
        <v>9</v>
      </c>
      <c r="B63" s="11">
        <v>12061</v>
      </c>
      <c r="C63" s="19">
        <f t="shared" si="8"/>
        <v>0.00811855609383088</v>
      </c>
      <c r="D63" s="11">
        <v>11829</v>
      </c>
      <c r="E63" s="11">
        <v>11470</v>
      </c>
      <c r="F63" s="11">
        <v>11124</v>
      </c>
      <c r="G63" s="11">
        <v>10786</v>
      </c>
      <c r="H63" s="11">
        <v>10532</v>
      </c>
      <c r="I63" s="11">
        <v>10193</v>
      </c>
      <c r="J63" s="11">
        <v>9864</v>
      </c>
      <c r="K63" s="11">
        <v>9566</v>
      </c>
      <c r="L63" s="11">
        <v>9180</v>
      </c>
      <c r="M63" s="11">
        <v>9155</v>
      </c>
      <c r="N63" s="19">
        <f t="shared" si="9"/>
        <v>0.006377391086281121</v>
      </c>
      <c r="O63" s="11">
        <v>9155</v>
      </c>
    </row>
    <row r="64" spans="1:15" s="4" customFormat="1" ht="12.75">
      <c r="A64" s="31" t="s">
        <v>10</v>
      </c>
      <c r="B64" s="11">
        <v>28735</v>
      </c>
      <c r="C64" s="19">
        <f t="shared" si="8"/>
        <v>0.019342236079614487</v>
      </c>
      <c r="D64" s="11">
        <v>27680</v>
      </c>
      <c r="E64" s="11">
        <v>26724</v>
      </c>
      <c r="F64" s="11">
        <v>25933</v>
      </c>
      <c r="G64" s="11">
        <v>25111</v>
      </c>
      <c r="H64" s="11">
        <v>24408</v>
      </c>
      <c r="I64" s="11">
        <v>23527</v>
      </c>
      <c r="J64" s="11">
        <v>22738</v>
      </c>
      <c r="K64" s="11">
        <v>22113</v>
      </c>
      <c r="L64" s="11">
        <v>21749</v>
      </c>
      <c r="M64" s="11">
        <v>21512</v>
      </c>
      <c r="N64" s="19">
        <f t="shared" si="9"/>
        <v>0.014985301698315617</v>
      </c>
      <c r="O64" s="11">
        <v>21512</v>
      </c>
    </row>
    <row r="65" spans="1:15" s="4" customFormat="1" ht="12.75">
      <c r="A65" s="31" t="s">
        <v>11</v>
      </c>
      <c r="B65" s="11">
        <v>1703</v>
      </c>
      <c r="C65" s="19">
        <f t="shared" si="8"/>
        <v>0.0011463312352038794</v>
      </c>
      <c r="D65" s="11">
        <v>1613</v>
      </c>
      <c r="E65" s="11">
        <v>1548</v>
      </c>
      <c r="F65" s="11">
        <v>1472</v>
      </c>
      <c r="G65" s="11">
        <v>1408</v>
      </c>
      <c r="H65" s="11">
        <v>1368</v>
      </c>
      <c r="I65" s="11">
        <v>1317</v>
      </c>
      <c r="J65" s="11">
        <v>1265</v>
      </c>
      <c r="K65" s="11">
        <v>1201</v>
      </c>
      <c r="L65" s="11">
        <v>1179</v>
      </c>
      <c r="M65" s="11">
        <v>1160</v>
      </c>
      <c r="N65" s="19">
        <f t="shared" si="9"/>
        <v>0.0008080582916533152</v>
      </c>
      <c r="O65" s="11">
        <v>1160</v>
      </c>
    </row>
    <row r="66" spans="1:15" s="4" customFormat="1" ht="12.75">
      <c r="A66" s="31"/>
      <c r="B66" s="11"/>
      <c r="C66" s="19"/>
      <c r="D66" s="11"/>
      <c r="E66" s="11"/>
      <c r="F66" s="11"/>
      <c r="G66" s="11"/>
      <c r="H66" s="11"/>
      <c r="I66" s="11"/>
      <c r="J66" s="11"/>
      <c r="K66" s="11"/>
      <c r="L66" s="11"/>
      <c r="M66" s="11"/>
      <c r="N66" s="19"/>
      <c r="O66" s="11"/>
    </row>
    <row r="67" spans="1:15" s="4" customFormat="1" ht="12.75">
      <c r="A67" s="33" t="s">
        <v>14</v>
      </c>
      <c r="B67" s="10">
        <v>1413445</v>
      </c>
      <c r="C67" s="29">
        <f t="shared" si="8"/>
        <v>0.9514246346111258</v>
      </c>
      <c r="D67" s="10">
        <v>1409298</v>
      </c>
      <c r="E67" s="10">
        <v>1403452</v>
      </c>
      <c r="F67" s="10">
        <v>1398229</v>
      </c>
      <c r="G67" s="10">
        <v>1393276</v>
      </c>
      <c r="H67" s="10">
        <v>1390970</v>
      </c>
      <c r="I67" s="10">
        <v>1388883</v>
      </c>
      <c r="J67" s="10">
        <v>1388698</v>
      </c>
      <c r="K67" s="10">
        <v>1389738</v>
      </c>
      <c r="L67" s="10">
        <v>1391392</v>
      </c>
      <c r="M67" s="10">
        <v>1390600</v>
      </c>
      <c r="N67" s="29">
        <f t="shared" si="9"/>
        <v>0.9686947072181896</v>
      </c>
      <c r="O67" s="10">
        <v>1390576</v>
      </c>
    </row>
    <row r="68" spans="1:15" s="4" customFormat="1" ht="12.75">
      <c r="A68" s="31" t="s">
        <v>15</v>
      </c>
      <c r="B68" s="11">
        <v>1397578</v>
      </c>
      <c r="C68" s="19">
        <f t="shared" si="8"/>
        <v>0.9407441661971623</v>
      </c>
      <c r="D68" s="11">
        <v>1393916</v>
      </c>
      <c r="E68" s="11">
        <v>1388696</v>
      </c>
      <c r="F68" s="11">
        <v>1384054</v>
      </c>
      <c r="G68" s="11">
        <v>1379737</v>
      </c>
      <c r="H68" s="11">
        <v>1378012</v>
      </c>
      <c r="I68" s="11">
        <v>1376478</v>
      </c>
      <c r="J68" s="11">
        <v>1376803</v>
      </c>
      <c r="K68" s="11">
        <v>1378323</v>
      </c>
      <c r="L68" s="11">
        <v>1380522</v>
      </c>
      <c r="M68" s="11">
        <v>1379818</v>
      </c>
      <c r="N68" s="19">
        <f t="shared" si="9"/>
        <v>0.9611839447176672</v>
      </c>
      <c r="O68" s="11">
        <v>1379794</v>
      </c>
    </row>
    <row r="69" spans="1:15" s="4" customFormat="1" ht="12.75">
      <c r="A69" s="31" t="s">
        <v>16</v>
      </c>
      <c r="B69" s="11">
        <v>1326883</v>
      </c>
      <c r="C69" s="19">
        <f t="shared" si="8"/>
        <v>0.8931576208814028</v>
      </c>
      <c r="D69" s="11">
        <v>1325358</v>
      </c>
      <c r="E69" s="11">
        <v>1322548</v>
      </c>
      <c r="F69" s="11">
        <v>1319970</v>
      </c>
      <c r="G69" s="11">
        <v>1317657</v>
      </c>
      <c r="H69" s="11">
        <v>1317504</v>
      </c>
      <c r="I69" s="11">
        <v>1317675</v>
      </c>
      <c r="J69" s="11">
        <v>1319378</v>
      </c>
      <c r="K69" s="11">
        <v>1322245</v>
      </c>
      <c r="L69" s="11">
        <v>1325400</v>
      </c>
      <c r="M69" s="11">
        <v>1324966</v>
      </c>
      <c r="N69" s="19">
        <f t="shared" si="9"/>
        <v>0.9229739331540744</v>
      </c>
      <c r="O69" s="11">
        <v>1324942</v>
      </c>
    </row>
    <row r="70" spans="1:15" s="4" customFormat="1" ht="12.75">
      <c r="A70" s="31" t="s">
        <v>17</v>
      </c>
      <c r="B70" s="11">
        <v>41072</v>
      </c>
      <c r="C70" s="19">
        <f t="shared" si="8"/>
        <v>0.02764657456975557</v>
      </c>
      <c r="D70" s="11">
        <v>39938</v>
      </c>
      <c r="E70" s="11">
        <v>38475</v>
      </c>
      <c r="F70" s="11">
        <v>37112</v>
      </c>
      <c r="G70" s="11">
        <v>35887</v>
      </c>
      <c r="H70" s="11">
        <v>34935</v>
      </c>
      <c r="I70" s="11">
        <v>34048</v>
      </c>
      <c r="J70" s="11">
        <v>33483</v>
      </c>
      <c r="K70" s="11">
        <v>32727</v>
      </c>
      <c r="L70" s="11">
        <v>32109</v>
      </c>
      <c r="M70" s="11">
        <v>32042</v>
      </c>
      <c r="N70" s="19">
        <f t="shared" si="9"/>
        <v>0.02232052050099614</v>
      </c>
      <c r="O70" s="11">
        <v>32042</v>
      </c>
    </row>
    <row r="71" spans="1:15" s="4" customFormat="1" ht="12.75">
      <c r="A71" s="31" t="s">
        <v>18</v>
      </c>
      <c r="B71" s="11">
        <v>5199</v>
      </c>
      <c r="C71" s="19">
        <f t="shared" si="8"/>
        <v>0.003499574921799747</v>
      </c>
      <c r="D71" s="11">
        <v>5095</v>
      </c>
      <c r="E71" s="11">
        <v>4919</v>
      </c>
      <c r="F71" s="11">
        <v>4790</v>
      </c>
      <c r="G71" s="11">
        <v>4651</v>
      </c>
      <c r="H71" s="11">
        <v>4549</v>
      </c>
      <c r="I71" s="11">
        <v>4390</v>
      </c>
      <c r="J71" s="11">
        <v>4244</v>
      </c>
      <c r="K71" s="11">
        <v>4121</v>
      </c>
      <c r="L71" s="11">
        <v>3967</v>
      </c>
      <c r="M71" s="11">
        <v>3954</v>
      </c>
      <c r="N71" s="19">
        <f t="shared" si="9"/>
        <v>0.0027543642113769034</v>
      </c>
      <c r="O71" s="11">
        <v>3954</v>
      </c>
    </row>
    <row r="72" spans="1:15" s="4" customFormat="1" ht="12.75">
      <c r="A72" s="31" t="s">
        <v>19</v>
      </c>
      <c r="B72" s="11">
        <v>23752</v>
      </c>
      <c r="C72" s="19">
        <f t="shared" si="8"/>
        <v>0.0159880560766662</v>
      </c>
      <c r="D72" s="11">
        <v>22890</v>
      </c>
      <c r="E72" s="11">
        <v>22151</v>
      </c>
      <c r="F72" s="11">
        <v>21612</v>
      </c>
      <c r="G72" s="11">
        <v>21000</v>
      </c>
      <c r="H72" s="11">
        <v>20506</v>
      </c>
      <c r="I72" s="11">
        <v>19847</v>
      </c>
      <c r="J72" s="11">
        <v>19214</v>
      </c>
      <c r="K72" s="11">
        <v>18775</v>
      </c>
      <c r="L72" s="11">
        <v>18578</v>
      </c>
      <c r="M72" s="11">
        <v>18393</v>
      </c>
      <c r="N72" s="19">
        <f t="shared" si="9"/>
        <v>0.012812600136533988</v>
      </c>
      <c r="O72" s="11">
        <v>18393</v>
      </c>
    </row>
    <row r="73" spans="1:15" s="4" customFormat="1" ht="12.75">
      <c r="A73" s="31" t="s">
        <v>20</v>
      </c>
      <c r="B73" s="11">
        <v>672</v>
      </c>
      <c r="C73" s="19">
        <f t="shared" si="8"/>
        <v>0.0004523397475378784</v>
      </c>
      <c r="D73" s="11">
        <v>635</v>
      </c>
      <c r="E73" s="11">
        <v>603</v>
      </c>
      <c r="F73" s="11">
        <v>570</v>
      </c>
      <c r="G73" s="11">
        <v>542</v>
      </c>
      <c r="H73" s="11">
        <v>518</v>
      </c>
      <c r="I73" s="11">
        <v>518</v>
      </c>
      <c r="J73" s="11">
        <v>484</v>
      </c>
      <c r="K73" s="11">
        <v>455</v>
      </c>
      <c r="L73" s="11">
        <v>468</v>
      </c>
      <c r="M73" s="11">
        <v>463</v>
      </c>
      <c r="N73" s="19">
        <f t="shared" si="9"/>
        <v>0.00032252671468576284</v>
      </c>
      <c r="O73" s="11">
        <v>463</v>
      </c>
    </row>
    <row r="74" spans="1:15" s="4" customFormat="1" ht="12.75">
      <c r="A74" s="31" t="s">
        <v>21</v>
      </c>
      <c r="B74" s="11">
        <v>15867</v>
      </c>
      <c r="C74" s="19">
        <f t="shared" si="8"/>
        <v>0.010680468413963567</v>
      </c>
      <c r="D74" s="11">
        <v>15382</v>
      </c>
      <c r="E74" s="11">
        <v>14756</v>
      </c>
      <c r="F74" s="11">
        <v>14175</v>
      </c>
      <c r="G74" s="11">
        <v>13539</v>
      </c>
      <c r="H74" s="11">
        <v>12958</v>
      </c>
      <c r="I74" s="11">
        <v>12405</v>
      </c>
      <c r="J74" s="11">
        <v>11895</v>
      </c>
      <c r="K74" s="11">
        <v>11415</v>
      </c>
      <c r="L74" s="11">
        <v>10870</v>
      </c>
      <c r="M74" s="11">
        <v>10782</v>
      </c>
      <c r="N74" s="19">
        <f t="shared" si="9"/>
        <v>0.007510762500522451</v>
      </c>
      <c r="O74" s="11">
        <v>10782</v>
      </c>
    </row>
    <row r="75" spans="1:15" s="4" customFormat="1" ht="27">
      <c r="A75" s="32" t="s">
        <v>22</v>
      </c>
      <c r="B75" s="14"/>
      <c r="C75" s="14"/>
      <c r="D75" s="14"/>
      <c r="E75" s="14"/>
      <c r="F75" s="14"/>
      <c r="G75" s="14"/>
      <c r="H75" s="14"/>
      <c r="I75" s="14"/>
      <c r="J75" s="14"/>
      <c r="K75" s="14"/>
      <c r="L75" s="14"/>
      <c r="M75" s="14"/>
      <c r="N75" s="14"/>
      <c r="O75" s="14"/>
    </row>
    <row r="76" spans="1:15" s="4" customFormat="1" ht="12.75">
      <c r="A76" s="31" t="s">
        <v>16</v>
      </c>
      <c r="B76" s="11">
        <v>1341834</v>
      </c>
      <c r="C76" s="19">
        <f aca="true" t="shared" si="10" ref="C76:C89">B76/B$52</f>
        <v>0.9032215071394963</v>
      </c>
      <c r="D76" s="11">
        <v>1339845</v>
      </c>
      <c r="E76" s="11">
        <v>1336435</v>
      </c>
      <c r="F76" s="11">
        <v>1333308</v>
      </c>
      <c r="G76" s="11">
        <v>1330381</v>
      </c>
      <c r="H76" s="11">
        <v>1329659</v>
      </c>
      <c r="I76" s="11">
        <v>1329311</v>
      </c>
      <c r="J76" s="11">
        <v>1330518</v>
      </c>
      <c r="K76" s="11">
        <v>1332940</v>
      </c>
      <c r="L76" s="11">
        <v>1335557</v>
      </c>
      <c r="M76" s="11">
        <v>1335062</v>
      </c>
      <c r="N76" s="19">
        <f aca="true" t="shared" si="11" ref="N76:N89">M76/M$52</f>
        <v>0.9300068266993605</v>
      </c>
      <c r="O76" s="11">
        <v>1335038</v>
      </c>
    </row>
    <row r="77" spans="1:15" s="4" customFormat="1" ht="12.75">
      <c r="A77" s="31" t="s">
        <v>17</v>
      </c>
      <c r="B77" s="11">
        <v>48972</v>
      </c>
      <c r="C77" s="19">
        <f t="shared" si="10"/>
        <v>0.032964259101822886</v>
      </c>
      <c r="D77" s="11">
        <v>47526</v>
      </c>
      <c r="E77" s="11">
        <v>45681</v>
      </c>
      <c r="F77" s="11">
        <v>43933</v>
      </c>
      <c r="G77" s="11">
        <v>42327</v>
      </c>
      <c r="H77" s="11">
        <v>41008</v>
      </c>
      <c r="I77" s="11">
        <v>39799</v>
      </c>
      <c r="J77" s="11">
        <v>38903</v>
      </c>
      <c r="K77" s="11">
        <v>37857</v>
      </c>
      <c r="L77" s="11">
        <v>36934</v>
      </c>
      <c r="M77" s="11">
        <v>36812</v>
      </c>
      <c r="N77" s="19">
        <f t="shared" si="11"/>
        <v>0.02564331192443262</v>
      </c>
      <c r="O77" s="11">
        <v>36812</v>
      </c>
    </row>
    <row r="78" spans="1:15" s="4" customFormat="1" ht="12.75">
      <c r="A78" s="31" t="s">
        <v>18</v>
      </c>
      <c r="B78" s="11">
        <v>10010</v>
      </c>
      <c r="C78" s="19">
        <f t="shared" si="10"/>
        <v>0.006737977489366314</v>
      </c>
      <c r="D78" s="11">
        <v>9844</v>
      </c>
      <c r="E78" s="11">
        <v>9577</v>
      </c>
      <c r="F78" s="11">
        <v>9380</v>
      </c>
      <c r="G78" s="11">
        <v>9133</v>
      </c>
      <c r="H78" s="11">
        <v>8960</v>
      </c>
      <c r="I78" s="11">
        <v>8711</v>
      </c>
      <c r="J78" s="11">
        <v>8483</v>
      </c>
      <c r="K78" s="11">
        <v>8298</v>
      </c>
      <c r="L78" s="11">
        <v>8040</v>
      </c>
      <c r="M78" s="11">
        <v>8017</v>
      </c>
      <c r="N78" s="19">
        <f t="shared" si="11"/>
        <v>0.005584658038090196</v>
      </c>
      <c r="O78" s="11">
        <v>8017</v>
      </c>
    </row>
    <row r="79" spans="1:15" s="4" customFormat="1" ht="12.75">
      <c r="A79" s="31" t="s">
        <v>19</v>
      </c>
      <c r="B79" s="11">
        <v>27969</v>
      </c>
      <c r="C79" s="19">
        <f t="shared" si="10"/>
        <v>0.01882662261739125</v>
      </c>
      <c r="D79" s="11">
        <v>26983</v>
      </c>
      <c r="E79" s="11">
        <v>26054</v>
      </c>
      <c r="F79" s="11">
        <v>25344</v>
      </c>
      <c r="G79" s="11">
        <v>24570</v>
      </c>
      <c r="H79" s="11">
        <v>23906</v>
      </c>
      <c r="I79" s="11">
        <v>23069</v>
      </c>
      <c r="J79" s="11">
        <v>22312</v>
      </c>
      <c r="K79" s="11">
        <v>21720</v>
      </c>
      <c r="L79" s="11">
        <v>21375</v>
      </c>
      <c r="M79" s="11">
        <v>21138</v>
      </c>
      <c r="N79" s="19">
        <f t="shared" si="11"/>
        <v>0.01472477255945498</v>
      </c>
      <c r="O79" s="11">
        <v>21138</v>
      </c>
    </row>
    <row r="80" spans="1:15" s="4" customFormat="1" ht="12.75">
      <c r="A80" s="31" t="s">
        <v>20</v>
      </c>
      <c r="B80" s="11">
        <v>1448</v>
      </c>
      <c r="C80" s="19">
        <f t="shared" si="10"/>
        <v>0.000974684456004238</v>
      </c>
      <c r="D80" s="11">
        <v>1378</v>
      </c>
      <c r="E80" s="11">
        <v>1322</v>
      </c>
      <c r="F80" s="11">
        <v>1258</v>
      </c>
      <c r="G80" s="11">
        <v>1198</v>
      </c>
      <c r="H80" s="11">
        <v>1160</v>
      </c>
      <c r="I80" s="11">
        <v>1122</v>
      </c>
      <c r="J80" s="11">
        <v>1079</v>
      </c>
      <c r="K80" s="11">
        <v>1019</v>
      </c>
      <c r="L80" s="11">
        <v>1007</v>
      </c>
      <c r="M80" s="11">
        <v>989</v>
      </c>
      <c r="N80" s="19">
        <f t="shared" si="11"/>
        <v>0.0006889393538320075</v>
      </c>
      <c r="O80" s="11">
        <v>989</v>
      </c>
    </row>
    <row r="81" spans="1:15" s="4" customFormat="1" ht="12.75">
      <c r="A81" s="31"/>
      <c r="B81" s="11"/>
      <c r="C81" s="19"/>
      <c r="D81" s="11"/>
      <c r="E81" s="11"/>
      <c r="F81" s="11"/>
      <c r="G81" s="11"/>
      <c r="H81" s="11"/>
      <c r="I81" s="11"/>
      <c r="J81" s="11"/>
      <c r="K81" s="11"/>
      <c r="L81" s="11"/>
      <c r="M81" s="11"/>
      <c r="N81" s="19"/>
      <c r="O81" s="11"/>
    </row>
    <row r="82" spans="1:15" s="4" customFormat="1" ht="12.75">
      <c r="A82" s="33" t="s">
        <v>23</v>
      </c>
      <c r="B82" s="10">
        <v>72164</v>
      </c>
      <c r="C82" s="29">
        <f t="shared" si="10"/>
        <v>0.04857536538887419</v>
      </c>
      <c r="D82" s="10">
        <v>68677</v>
      </c>
      <c r="E82" s="10">
        <v>65943</v>
      </c>
      <c r="F82" s="10">
        <v>62747</v>
      </c>
      <c r="G82" s="10">
        <v>59545</v>
      </c>
      <c r="H82" s="10">
        <v>56674</v>
      </c>
      <c r="I82" s="10">
        <v>53846</v>
      </c>
      <c r="J82" s="10">
        <v>51244</v>
      </c>
      <c r="K82" s="10">
        <v>48458</v>
      </c>
      <c r="L82" s="10">
        <v>45346</v>
      </c>
      <c r="M82" s="10">
        <v>44940</v>
      </c>
      <c r="N82" s="29">
        <f t="shared" si="11"/>
        <v>0.03130529278181033</v>
      </c>
      <c r="O82" s="10">
        <v>44939</v>
      </c>
    </row>
    <row r="83" spans="1:15" s="4" customFormat="1" ht="12.75">
      <c r="A83" s="31" t="s">
        <v>15</v>
      </c>
      <c r="B83" s="11">
        <v>70926</v>
      </c>
      <c r="C83" s="19">
        <f t="shared" si="10"/>
        <v>0.047742037103975545</v>
      </c>
      <c r="D83" s="11">
        <v>67508</v>
      </c>
      <c r="E83" s="11">
        <v>64829</v>
      </c>
      <c r="F83" s="11">
        <v>61706</v>
      </c>
      <c r="G83" s="11">
        <v>58563</v>
      </c>
      <c r="H83" s="11">
        <v>55731</v>
      </c>
      <c r="I83" s="11">
        <v>52957</v>
      </c>
      <c r="J83" s="11">
        <v>50404</v>
      </c>
      <c r="K83" s="11">
        <v>47669</v>
      </c>
      <c r="L83" s="11">
        <v>44618</v>
      </c>
      <c r="M83" s="11">
        <v>44217</v>
      </c>
      <c r="N83" s="19">
        <f t="shared" si="11"/>
        <v>0.030801649553478135</v>
      </c>
      <c r="O83" s="11">
        <v>44216</v>
      </c>
    </row>
    <row r="84" spans="1:15" s="4" customFormat="1" ht="12.75">
      <c r="A84" s="31" t="s">
        <v>16</v>
      </c>
      <c r="B84" s="11">
        <v>66476</v>
      </c>
      <c r="C84" s="19">
        <f t="shared" si="10"/>
        <v>0.04474663252578572</v>
      </c>
      <c r="D84" s="11">
        <v>63348</v>
      </c>
      <c r="E84" s="11">
        <v>60925</v>
      </c>
      <c r="F84" s="11">
        <v>58142</v>
      </c>
      <c r="G84" s="11">
        <v>55261</v>
      </c>
      <c r="H84" s="11">
        <v>52643</v>
      </c>
      <c r="I84" s="11">
        <v>50109</v>
      </c>
      <c r="J84" s="11">
        <v>47790</v>
      </c>
      <c r="K84" s="11">
        <v>45310</v>
      </c>
      <c r="L84" s="11">
        <v>42530</v>
      </c>
      <c r="M84" s="11">
        <v>42135</v>
      </c>
      <c r="N84" s="19">
        <f t="shared" si="11"/>
        <v>0.029351324240355546</v>
      </c>
      <c r="O84" s="11">
        <v>42134</v>
      </c>
    </row>
    <row r="85" spans="1:15" s="4" customFormat="1" ht="12.75">
      <c r="A85" s="31" t="s">
        <v>17</v>
      </c>
      <c r="B85" s="11">
        <v>2324</v>
      </c>
      <c r="C85" s="19">
        <f t="shared" si="10"/>
        <v>0.0015643416269018294</v>
      </c>
      <c r="D85" s="11">
        <v>2125</v>
      </c>
      <c r="E85" s="11">
        <v>1964</v>
      </c>
      <c r="F85" s="11">
        <v>1806</v>
      </c>
      <c r="G85" s="11">
        <v>1654</v>
      </c>
      <c r="H85" s="11">
        <v>1523</v>
      </c>
      <c r="I85" s="11">
        <v>1390</v>
      </c>
      <c r="J85" s="11">
        <v>1262</v>
      </c>
      <c r="K85" s="11">
        <v>1113</v>
      </c>
      <c r="L85" s="11">
        <v>959</v>
      </c>
      <c r="M85" s="11">
        <v>955</v>
      </c>
      <c r="N85" s="19">
        <f t="shared" si="11"/>
        <v>0.0006652548866628586</v>
      </c>
      <c r="O85" s="11">
        <v>955</v>
      </c>
    </row>
    <row r="86" spans="1:15" s="4" customFormat="1" ht="12.75">
      <c r="A86" s="31" t="s">
        <v>18</v>
      </c>
      <c r="B86" s="11">
        <v>1445</v>
      </c>
      <c r="C86" s="19">
        <f t="shared" si="10"/>
        <v>0.000972665082131301</v>
      </c>
      <c r="D86" s="11">
        <v>1400</v>
      </c>
      <c r="E86" s="11">
        <v>1341</v>
      </c>
      <c r="F86" s="11">
        <v>1219</v>
      </c>
      <c r="G86" s="11">
        <v>1146</v>
      </c>
      <c r="H86" s="11">
        <v>1096</v>
      </c>
      <c r="I86" s="11">
        <v>1022</v>
      </c>
      <c r="J86" s="11">
        <v>941</v>
      </c>
      <c r="K86" s="11">
        <v>859</v>
      </c>
      <c r="L86" s="11">
        <v>760</v>
      </c>
      <c r="M86" s="11">
        <v>758</v>
      </c>
      <c r="N86" s="19">
        <f t="shared" si="11"/>
        <v>0.0005280242974769077</v>
      </c>
      <c r="O86" s="11">
        <v>758</v>
      </c>
    </row>
    <row r="87" spans="1:15" s="4" customFormat="1" ht="12.75">
      <c r="A87" s="31" t="s">
        <v>19</v>
      </c>
      <c r="B87" s="11">
        <v>520</v>
      </c>
      <c r="C87" s="19">
        <f t="shared" si="10"/>
        <v>0.0003500248046424059</v>
      </c>
      <c r="D87" s="11">
        <v>482</v>
      </c>
      <c r="E87" s="11">
        <v>450</v>
      </c>
      <c r="F87" s="11">
        <v>397</v>
      </c>
      <c r="G87" s="11">
        <v>362</v>
      </c>
      <c r="H87" s="11">
        <v>329</v>
      </c>
      <c r="I87" s="11">
        <v>300</v>
      </c>
      <c r="J87" s="11">
        <v>280</v>
      </c>
      <c r="K87" s="11">
        <v>257</v>
      </c>
      <c r="L87" s="11">
        <v>242</v>
      </c>
      <c r="M87" s="11">
        <v>242</v>
      </c>
      <c r="N87" s="19">
        <f t="shared" si="11"/>
        <v>0.00016857767808629506</v>
      </c>
      <c r="O87" s="11">
        <v>242</v>
      </c>
    </row>
    <row r="88" spans="1:15" s="4" customFormat="1" ht="12.75">
      <c r="A88" s="31" t="s">
        <v>20</v>
      </c>
      <c r="B88" s="11">
        <v>161</v>
      </c>
      <c r="C88" s="19">
        <f t="shared" si="10"/>
        <v>0.00010837306451428336</v>
      </c>
      <c r="D88" s="11">
        <v>153</v>
      </c>
      <c r="E88" s="11">
        <v>149</v>
      </c>
      <c r="F88" s="11">
        <v>142</v>
      </c>
      <c r="G88" s="11">
        <v>140</v>
      </c>
      <c r="H88" s="11">
        <v>140</v>
      </c>
      <c r="I88" s="11">
        <v>136</v>
      </c>
      <c r="J88" s="11">
        <v>131</v>
      </c>
      <c r="K88" s="11">
        <v>130</v>
      </c>
      <c r="L88" s="11">
        <v>127</v>
      </c>
      <c r="M88" s="11">
        <v>127</v>
      </c>
      <c r="N88" s="19">
        <f t="shared" si="11"/>
        <v>8.846845089652675E-05</v>
      </c>
      <c r="O88" s="11">
        <v>127</v>
      </c>
    </row>
    <row r="89" spans="1:15" s="4" customFormat="1" ht="12.75">
      <c r="A89" s="31" t="s">
        <v>21</v>
      </c>
      <c r="B89" s="11">
        <v>1238</v>
      </c>
      <c r="C89" s="19">
        <f t="shared" si="10"/>
        <v>0.000833328284898651</v>
      </c>
      <c r="D89" s="11">
        <v>1169</v>
      </c>
      <c r="E89" s="11">
        <v>1114</v>
      </c>
      <c r="F89" s="11">
        <v>1041</v>
      </c>
      <c r="G89" s="11">
        <v>982</v>
      </c>
      <c r="H89" s="11">
        <v>943</v>
      </c>
      <c r="I89" s="11">
        <v>889</v>
      </c>
      <c r="J89" s="11">
        <v>840</v>
      </c>
      <c r="K89" s="11">
        <v>789</v>
      </c>
      <c r="L89" s="11">
        <v>728</v>
      </c>
      <c r="M89" s="11">
        <v>723</v>
      </c>
      <c r="N89" s="19">
        <f t="shared" si="11"/>
        <v>0.0005036432283321955</v>
      </c>
      <c r="O89" s="11">
        <v>723</v>
      </c>
    </row>
    <row r="90" spans="1:15" s="4" customFormat="1" ht="27">
      <c r="A90" s="32" t="s">
        <v>22</v>
      </c>
      <c r="B90" s="14"/>
      <c r="C90" s="14"/>
      <c r="D90" s="14"/>
      <c r="E90" s="14"/>
      <c r="F90" s="14"/>
      <c r="G90" s="14"/>
      <c r="H90" s="14"/>
      <c r="I90" s="14"/>
      <c r="J90" s="14"/>
      <c r="K90" s="14"/>
      <c r="L90" s="14"/>
      <c r="M90" s="14"/>
      <c r="N90" s="14"/>
      <c r="O90" s="14"/>
    </row>
    <row r="91" spans="1:15" s="4" customFormat="1" ht="12.75">
      <c r="A91" s="31" t="s">
        <v>16</v>
      </c>
      <c r="B91" s="11">
        <v>67625</v>
      </c>
      <c r="C91" s="19">
        <f>B91/B$52</f>
        <v>0.045520052719120574</v>
      </c>
      <c r="D91" s="11">
        <v>64442</v>
      </c>
      <c r="E91" s="11">
        <v>61962</v>
      </c>
      <c r="F91" s="11">
        <v>59104</v>
      </c>
      <c r="G91" s="11">
        <v>56176</v>
      </c>
      <c r="H91" s="11">
        <v>53521</v>
      </c>
      <c r="I91" s="11">
        <v>50925</v>
      </c>
      <c r="J91" s="11">
        <v>48576</v>
      </c>
      <c r="K91" s="11">
        <v>46048</v>
      </c>
      <c r="L91" s="11">
        <v>43202</v>
      </c>
      <c r="M91" s="11">
        <v>42802</v>
      </c>
      <c r="N91" s="19">
        <f>M91/M$52</f>
        <v>0.0298159577580562</v>
      </c>
      <c r="O91" s="11">
        <v>42801</v>
      </c>
    </row>
    <row r="92" spans="1:15" s="4" customFormat="1" ht="12.75">
      <c r="A92" s="31" t="s">
        <v>17</v>
      </c>
      <c r="B92" s="11">
        <v>2884</v>
      </c>
      <c r="C92" s="19">
        <f>B92/B$52</f>
        <v>0.0019412914165167282</v>
      </c>
      <c r="D92" s="11">
        <v>2636</v>
      </c>
      <c r="E92" s="11">
        <v>2444</v>
      </c>
      <c r="F92" s="11">
        <v>2270</v>
      </c>
      <c r="G92" s="11">
        <v>2071</v>
      </c>
      <c r="H92" s="11">
        <v>1938</v>
      </c>
      <c r="I92" s="11">
        <v>1785</v>
      </c>
      <c r="J92" s="11">
        <v>1626</v>
      </c>
      <c r="K92" s="11">
        <v>1455</v>
      </c>
      <c r="L92" s="11">
        <v>1270</v>
      </c>
      <c r="M92" s="11">
        <v>1261</v>
      </c>
      <c r="N92" s="19">
        <f>M92/M$52</f>
        <v>0.0008784150911851986</v>
      </c>
      <c r="O92" s="11">
        <v>1261</v>
      </c>
    </row>
    <row r="93" spans="1:15" s="4" customFormat="1" ht="12.75">
      <c r="A93" s="31" t="s">
        <v>18</v>
      </c>
      <c r="B93" s="11">
        <v>2051</v>
      </c>
      <c r="C93" s="19">
        <f>B93/B$52</f>
        <v>0.0013805786044645664</v>
      </c>
      <c r="D93" s="11">
        <v>1985</v>
      </c>
      <c r="E93" s="11">
        <v>1893</v>
      </c>
      <c r="F93" s="11">
        <v>1744</v>
      </c>
      <c r="G93" s="11">
        <v>1653</v>
      </c>
      <c r="H93" s="11">
        <v>1572</v>
      </c>
      <c r="I93" s="11">
        <v>1482</v>
      </c>
      <c r="J93" s="11">
        <v>1381</v>
      </c>
      <c r="K93" s="11">
        <v>1268</v>
      </c>
      <c r="L93" s="11">
        <v>1140</v>
      </c>
      <c r="M93" s="11">
        <v>1138</v>
      </c>
      <c r="N93" s="19">
        <f>M93/M$52</f>
        <v>0.0007927330481909247</v>
      </c>
      <c r="O93" s="11">
        <v>1138</v>
      </c>
    </row>
    <row r="94" spans="1:15" s="4" customFormat="1" ht="12.75">
      <c r="A94" s="31" t="s">
        <v>19</v>
      </c>
      <c r="B94" s="11">
        <v>766</v>
      </c>
      <c r="C94" s="19">
        <f>B94/B$52</f>
        <v>0.0005156134622232364</v>
      </c>
      <c r="D94" s="11">
        <v>697</v>
      </c>
      <c r="E94" s="11">
        <v>670</v>
      </c>
      <c r="F94" s="11">
        <v>589</v>
      </c>
      <c r="G94" s="11">
        <v>541</v>
      </c>
      <c r="H94" s="11">
        <v>502</v>
      </c>
      <c r="I94" s="11">
        <v>458</v>
      </c>
      <c r="J94" s="11">
        <v>426</v>
      </c>
      <c r="K94" s="11">
        <v>393</v>
      </c>
      <c r="L94" s="11">
        <v>374</v>
      </c>
      <c r="M94" s="11">
        <v>374</v>
      </c>
      <c r="N94" s="19">
        <f>M94/M$52</f>
        <v>0.0002605291388606378</v>
      </c>
      <c r="O94" s="11">
        <v>374</v>
      </c>
    </row>
    <row r="95" spans="1:15" s="4" customFormat="1" ht="12.75">
      <c r="A95" s="31" t="s">
        <v>20</v>
      </c>
      <c r="B95" s="11">
        <v>255</v>
      </c>
      <c r="C95" s="19">
        <f>B95/B$52</f>
        <v>0.00017164677919964135</v>
      </c>
      <c r="D95" s="11">
        <v>235</v>
      </c>
      <c r="E95" s="11">
        <v>226</v>
      </c>
      <c r="F95" s="11">
        <v>214</v>
      </c>
      <c r="G95" s="11">
        <v>210</v>
      </c>
      <c r="H95" s="11">
        <v>208</v>
      </c>
      <c r="I95" s="11">
        <v>195</v>
      </c>
      <c r="J95" s="11">
        <v>186</v>
      </c>
      <c r="K95" s="11">
        <v>182</v>
      </c>
      <c r="L95" s="11">
        <v>172</v>
      </c>
      <c r="M95" s="11">
        <v>171</v>
      </c>
      <c r="N95" s="19">
        <f>M95/M$52</f>
        <v>0.00011911893782130767</v>
      </c>
      <c r="O95" s="11">
        <v>171</v>
      </c>
    </row>
    <row r="96" spans="1:15" s="4" customFormat="1" ht="12.75">
      <c r="A96" s="31"/>
      <c r="B96" s="11"/>
      <c r="C96" s="19"/>
      <c r="D96" s="11"/>
      <c r="E96" s="11"/>
      <c r="F96" s="11"/>
      <c r="G96" s="11"/>
      <c r="H96" s="11"/>
      <c r="I96" s="11"/>
      <c r="J96" s="11"/>
      <c r="K96" s="11"/>
      <c r="L96" s="11"/>
      <c r="M96" s="11"/>
      <c r="N96" s="19"/>
      <c r="O96" s="11"/>
    </row>
    <row r="97" spans="1:15" s="4" customFormat="1" ht="12.75">
      <c r="A97" s="30" t="s">
        <v>2</v>
      </c>
      <c r="B97" s="10">
        <v>1522247</v>
      </c>
      <c r="C97" s="10"/>
      <c r="D97" s="10">
        <v>1516012</v>
      </c>
      <c r="E97" s="10">
        <v>1509324</v>
      </c>
      <c r="F97" s="10">
        <v>1503415</v>
      </c>
      <c r="G97" s="10">
        <v>1496629</v>
      </c>
      <c r="H97" s="10">
        <v>1493714</v>
      </c>
      <c r="I97" s="10">
        <v>1490070</v>
      </c>
      <c r="J97" s="10">
        <v>1489322</v>
      </c>
      <c r="K97" s="10">
        <v>1491228</v>
      </c>
      <c r="L97" s="10">
        <v>1491446</v>
      </c>
      <c r="M97" s="10">
        <v>1490840</v>
      </c>
      <c r="N97" s="10"/>
      <c r="O97" s="10">
        <v>1490809</v>
      </c>
    </row>
    <row r="98" spans="1:15" s="4" customFormat="1" ht="12.75">
      <c r="A98" s="31" t="s">
        <v>6</v>
      </c>
      <c r="B98" s="11">
        <v>1505105</v>
      </c>
      <c r="C98" s="19">
        <f>B98/B$97</f>
        <v>0.9887390154160265</v>
      </c>
      <c r="D98" s="11">
        <v>1499384</v>
      </c>
      <c r="E98" s="11">
        <v>1493404</v>
      </c>
      <c r="F98" s="11">
        <v>1488160</v>
      </c>
      <c r="G98" s="11">
        <v>1482055</v>
      </c>
      <c r="H98" s="11">
        <v>1479709</v>
      </c>
      <c r="I98" s="11">
        <v>1476684</v>
      </c>
      <c r="J98" s="11">
        <v>1476530</v>
      </c>
      <c r="K98" s="11">
        <v>1478971</v>
      </c>
      <c r="L98" s="11">
        <v>1479773</v>
      </c>
      <c r="M98" s="11">
        <v>1479252</v>
      </c>
      <c r="N98" s="19">
        <f aca="true" t="shared" si="12" ref="N98:N104">M98/M$97</f>
        <v>0.9922272007727188</v>
      </c>
      <c r="O98" s="11">
        <v>1479221</v>
      </c>
    </row>
    <row r="99" spans="1:15" s="4" customFormat="1" ht="12.75">
      <c r="A99" s="31" t="s">
        <v>7</v>
      </c>
      <c r="B99" s="11">
        <v>1431364</v>
      </c>
      <c r="C99" s="19">
        <f aca="true" t="shared" si="13" ref="C99:C104">B99/B$97</f>
        <v>0.9402968112270873</v>
      </c>
      <c r="D99" s="11">
        <v>1428228</v>
      </c>
      <c r="E99" s="11">
        <v>1424857</v>
      </c>
      <c r="F99" s="11">
        <v>1422112</v>
      </c>
      <c r="G99" s="11">
        <v>1418353</v>
      </c>
      <c r="H99" s="11">
        <v>1418196</v>
      </c>
      <c r="I99" s="11">
        <v>1417084</v>
      </c>
      <c r="J99" s="11">
        <v>1418657</v>
      </c>
      <c r="K99" s="11">
        <v>1422549</v>
      </c>
      <c r="L99" s="11">
        <v>1424879</v>
      </c>
      <c r="M99" s="11">
        <v>1424602</v>
      </c>
      <c r="N99" s="19">
        <f t="shared" si="12"/>
        <v>0.9555700142201712</v>
      </c>
      <c r="O99" s="11">
        <v>1424572</v>
      </c>
    </row>
    <row r="100" spans="1:15" s="4" customFormat="1" ht="12.75">
      <c r="A100" s="31" t="s">
        <v>8</v>
      </c>
      <c r="B100" s="11">
        <v>40658</v>
      </c>
      <c r="C100" s="19">
        <f t="shared" si="13"/>
        <v>0.026709200280900538</v>
      </c>
      <c r="D100" s="11">
        <v>39363</v>
      </c>
      <c r="E100" s="11">
        <v>37789</v>
      </c>
      <c r="F100" s="11">
        <v>36241</v>
      </c>
      <c r="G100" s="11">
        <v>34814</v>
      </c>
      <c r="H100" s="11">
        <v>33584</v>
      </c>
      <c r="I100" s="11">
        <v>32671</v>
      </c>
      <c r="J100" s="11">
        <v>31835</v>
      </c>
      <c r="K100" s="11">
        <v>31231</v>
      </c>
      <c r="L100" s="11">
        <v>30419</v>
      </c>
      <c r="M100" s="11">
        <v>30371</v>
      </c>
      <c r="N100" s="19">
        <f t="shared" si="12"/>
        <v>0.020371736739019614</v>
      </c>
      <c r="O100" s="11">
        <v>30370</v>
      </c>
    </row>
    <row r="101" spans="1:15" s="4" customFormat="1" ht="12.75">
      <c r="A101" s="31" t="s">
        <v>9</v>
      </c>
      <c r="B101" s="11">
        <v>6604</v>
      </c>
      <c r="C101" s="19">
        <f t="shared" si="13"/>
        <v>0.004338323544076619</v>
      </c>
      <c r="D101" s="11">
        <v>6453</v>
      </c>
      <c r="E101" s="11">
        <v>6253</v>
      </c>
      <c r="F101" s="11">
        <v>5995</v>
      </c>
      <c r="G101" s="11">
        <v>5874</v>
      </c>
      <c r="H101" s="11">
        <v>5645</v>
      </c>
      <c r="I101" s="11">
        <v>5408</v>
      </c>
      <c r="J101" s="11">
        <v>5234</v>
      </c>
      <c r="K101" s="11">
        <v>5054</v>
      </c>
      <c r="L101" s="11">
        <v>4798</v>
      </c>
      <c r="M101" s="11">
        <v>4792</v>
      </c>
      <c r="N101" s="19">
        <f t="shared" si="12"/>
        <v>0.0032142952966113065</v>
      </c>
      <c r="O101" s="11">
        <v>4792</v>
      </c>
    </row>
    <row r="102" spans="1:15" s="4" customFormat="1" ht="12.75">
      <c r="A102" s="31" t="s">
        <v>10</v>
      </c>
      <c r="B102" s="11">
        <v>25703</v>
      </c>
      <c r="C102" s="19">
        <f t="shared" si="13"/>
        <v>0.01688490763982455</v>
      </c>
      <c r="D102" s="11">
        <v>24612</v>
      </c>
      <c r="E102" s="11">
        <v>23812</v>
      </c>
      <c r="F102" s="11">
        <v>23142</v>
      </c>
      <c r="G102" s="11">
        <v>22359</v>
      </c>
      <c r="H102" s="11">
        <v>21658</v>
      </c>
      <c r="I102" s="11">
        <v>20912</v>
      </c>
      <c r="J102" s="11">
        <v>20242</v>
      </c>
      <c r="K102" s="11">
        <v>19597</v>
      </c>
      <c r="L102" s="11">
        <v>19120</v>
      </c>
      <c r="M102" s="11">
        <v>18931</v>
      </c>
      <c r="N102" s="19">
        <f t="shared" si="12"/>
        <v>0.012698210404872422</v>
      </c>
      <c r="O102" s="11">
        <v>18931</v>
      </c>
    </row>
    <row r="103" spans="1:15" s="4" customFormat="1" ht="12.75">
      <c r="A103" s="31" t="s">
        <v>11</v>
      </c>
      <c r="B103" s="11">
        <v>776</v>
      </c>
      <c r="C103" s="19">
        <f t="shared" si="13"/>
        <v>0.00050977272413741</v>
      </c>
      <c r="D103" s="11">
        <v>728</v>
      </c>
      <c r="E103" s="11">
        <v>693</v>
      </c>
      <c r="F103" s="11">
        <v>670</v>
      </c>
      <c r="G103" s="11">
        <v>655</v>
      </c>
      <c r="H103" s="11">
        <v>626</v>
      </c>
      <c r="I103" s="11">
        <v>609</v>
      </c>
      <c r="J103" s="11">
        <v>562</v>
      </c>
      <c r="K103" s="11">
        <v>540</v>
      </c>
      <c r="L103" s="11">
        <v>557</v>
      </c>
      <c r="M103" s="11">
        <v>556</v>
      </c>
      <c r="N103" s="19">
        <f t="shared" si="12"/>
        <v>0.0003729441120442167</v>
      </c>
      <c r="O103" s="11">
        <v>556</v>
      </c>
    </row>
    <row r="104" spans="1:15" s="4" customFormat="1" ht="12.75">
      <c r="A104" s="31" t="s">
        <v>12</v>
      </c>
      <c r="B104" s="11">
        <v>17142</v>
      </c>
      <c r="C104" s="19">
        <f t="shared" si="13"/>
        <v>0.01126098458397356</v>
      </c>
      <c r="D104" s="11">
        <v>16628</v>
      </c>
      <c r="E104" s="11">
        <v>15920</v>
      </c>
      <c r="F104" s="11">
        <v>15255</v>
      </c>
      <c r="G104" s="11">
        <v>14574</v>
      </c>
      <c r="H104" s="11">
        <v>14005</v>
      </c>
      <c r="I104" s="11">
        <v>13386</v>
      </c>
      <c r="J104" s="11">
        <v>12792</v>
      </c>
      <c r="K104" s="11">
        <v>12257</v>
      </c>
      <c r="L104" s="11">
        <v>11673</v>
      </c>
      <c r="M104" s="11">
        <v>11588</v>
      </c>
      <c r="N104" s="19">
        <f t="shared" si="12"/>
        <v>0.0077727992272812645</v>
      </c>
      <c r="O104" s="11">
        <v>11588</v>
      </c>
    </row>
    <row r="105" spans="1:15" s="4" customFormat="1" ht="27">
      <c r="A105" s="32" t="s">
        <v>13</v>
      </c>
      <c r="B105" s="12"/>
      <c r="C105" s="12"/>
      <c r="D105" s="12"/>
      <c r="E105" s="12"/>
      <c r="F105" s="12"/>
      <c r="G105" s="12"/>
      <c r="H105" s="12"/>
      <c r="I105" s="12"/>
      <c r="J105" s="12"/>
      <c r="K105" s="12"/>
      <c r="L105" s="12"/>
      <c r="M105" s="12"/>
      <c r="N105" s="12"/>
      <c r="O105" s="12"/>
    </row>
    <row r="106" spans="1:15" s="4" customFormat="1" ht="12.75">
      <c r="A106" s="31" t="s">
        <v>7</v>
      </c>
      <c r="B106" s="11">
        <v>1447495</v>
      </c>
      <c r="C106" s="19">
        <f aca="true" t="shared" si="14" ref="C106:C119">B106/B$97</f>
        <v>0.9508936460377324</v>
      </c>
      <c r="D106" s="11">
        <v>1443864</v>
      </c>
      <c r="E106" s="11">
        <v>1439822</v>
      </c>
      <c r="F106" s="11">
        <v>1436438</v>
      </c>
      <c r="G106" s="11">
        <v>1432040</v>
      </c>
      <c r="H106" s="11">
        <v>1431334</v>
      </c>
      <c r="I106" s="11">
        <v>1429629</v>
      </c>
      <c r="J106" s="11">
        <v>1430630</v>
      </c>
      <c r="K106" s="11">
        <v>1434004</v>
      </c>
      <c r="L106" s="11">
        <v>1435779</v>
      </c>
      <c r="M106" s="11">
        <v>1435438</v>
      </c>
      <c r="N106" s="19">
        <f aca="true" t="shared" si="15" ref="N106:N119">M106/M$97</f>
        <v>0.9628383998282847</v>
      </c>
      <c r="O106" s="11">
        <v>1435408</v>
      </c>
    </row>
    <row r="107" spans="1:15" s="4" customFormat="1" ht="12.75">
      <c r="A107" s="31" t="s">
        <v>8</v>
      </c>
      <c r="B107" s="11">
        <v>48919</v>
      </c>
      <c r="C107" s="19">
        <f t="shared" si="14"/>
        <v>0.03213604625267778</v>
      </c>
      <c r="D107" s="11">
        <v>47326</v>
      </c>
      <c r="E107" s="11">
        <v>45308</v>
      </c>
      <c r="F107" s="11">
        <v>43387</v>
      </c>
      <c r="G107" s="11">
        <v>41571</v>
      </c>
      <c r="H107" s="11">
        <v>39999</v>
      </c>
      <c r="I107" s="11">
        <v>38744</v>
      </c>
      <c r="J107" s="11">
        <v>37566</v>
      </c>
      <c r="K107" s="11">
        <v>36641</v>
      </c>
      <c r="L107" s="11">
        <v>35503</v>
      </c>
      <c r="M107" s="11">
        <v>35403</v>
      </c>
      <c r="N107" s="19">
        <f t="shared" si="15"/>
        <v>0.023747015105578063</v>
      </c>
      <c r="O107" s="11">
        <v>35402</v>
      </c>
    </row>
    <row r="108" spans="1:15" s="4" customFormat="1" ht="12.75">
      <c r="A108" s="31" t="s">
        <v>9</v>
      </c>
      <c r="B108" s="11">
        <v>12126</v>
      </c>
      <c r="C108" s="19">
        <f t="shared" si="14"/>
        <v>0.007965855738260611</v>
      </c>
      <c r="D108" s="11">
        <v>11885</v>
      </c>
      <c r="E108" s="11">
        <v>11577</v>
      </c>
      <c r="F108" s="11">
        <v>11179</v>
      </c>
      <c r="G108" s="11">
        <v>10938</v>
      </c>
      <c r="H108" s="11">
        <v>10632</v>
      </c>
      <c r="I108" s="11">
        <v>10274</v>
      </c>
      <c r="J108" s="11">
        <v>9986</v>
      </c>
      <c r="K108" s="11">
        <v>9714</v>
      </c>
      <c r="L108" s="11">
        <v>9358</v>
      </c>
      <c r="M108" s="11">
        <v>9336</v>
      </c>
      <c r="N108" s="19">
        <f t="shared" si="15"/>
        <v>0.006262241420943898</v>
      </c>
      <c r="O108" s="11">
        <v>9336</v>
      </c>
    </row>
    <row r="109" spans="1:15" s="4" customFormat="1" ht="12.75">
      <c r="A109" s="31" t="s">
        <v>10</v>
      </c>
      <c r="B109" s="11">
        <v>30207</v>
      </c>
      <c r="C109" s="19">
        <f t="shared" si="14"/>
        <v>0.01984369159538498</v>
      </c>
      <c r="D109" s="11">
        <v>28985</v>
      </c>
      <c r="E109" s="11">
        <v>27981</v>
      </c>
      <c r="F109" s="11">
        <v>27115</v>
      </c>
      <c r="G109" s="11">
        <v>26126</v>
      </c>
      <c r="H109" s="11">
        <v>25254</v>
      </c>
      <c r="I109" s="11">
        <v>24322</v>
      </c>
      <c r="J109" s="11">
        <v>23483</v>
      </c>
      <c r="K109" s="11">
        <v>22690</v>
      </c>
      <c r="L109" s="11">
        <v>22033</v>
      </c>
      <c r="M109" s="11">
        <v>21810</v>
      </c>
      <c r="N109" s="19">
        <f t="shared" si="15"/>
        <v>0.014629336481446702</v>
      </c>
      <c r="O109" s="11">
        <v>21810</v>
      </c>
    </row>
    <row r="110" spans="1:15" s="4" customFormat="1" ht="12.75">
      <c r="A110" s="31" t="s">
        <v>11</v>
      </c>
      <c r="B110" s="11">
        <v>1625</v>
      </c>
      <c r="C110" s="19">
        <f t="shared" si="14"/>
        <v>0.001067500872066097</v>
      </c>
      <c r="D110" s="11">
        <v>1540</v>
      </c>
      <c r="E110" s="11">
        <v>1486</v>
      </c>
      <c r="F110" s="11">
        <v>1421</v>
      </c>
      <c r="G110" s="11">
        <v>1369</v>
      </c>
      <c r="H110" s="11">
        <v>1310</v>
      </c>
      <c r="I110" s="11">
        <v>1257</v>
      </c>
      <c r="J110" s="11">
        <v>1195</v>
      </c>
      <c r="K110" s="11">
        <v>1144</v>
      </c>
      <c r="L110" s="11">
        <v>1128</v>
      </c>
      <c r="M110" s="11">
        <v>1107</v>
      </c>
      <c r="N110" s="19">
        <f t="shared" si="15"/>
        <v>0.0007425344101312012</v>
      </c>
      <c r="O110" s="11">
        <v>1107</v>
      </c>
    </row>
    <row r="111" spans="1:15" s="4" customFormat="1" ht="12.75">
      <c r="A111" s="31"/>
      <c r="B111" s="11"/>
      <c r="C111" s="19"/>
      <c r="D111" s="11"/>
      <c r="E111" s="11"/>
      <c r="F111" s="11"/>
      <c r="G111" s="11"/>
      <c r="H111" s="11"/>
      <c r="I111" s="11"/>
      <c r="J111" s="11"/>
      <c r="K111" s="11"/>
      <c r="L111" s="11"/>
      <c r="M111" s="11"/>
      <c r="N111" s="19"/>
      <c r="O111" s="11"/>
    </row>
    <row r="112" spans="1:15" s="4" customFormat="1" ht="12.75">
      <c r="A112" s="33" t="s">
        <v>14</v>
      </c>
      <c r="B112" s="10">
        <v>1460009</v>
      </c>
      <c r="C112" s="29">
        <f t="shared" si="14"/>
        <v>0.9591143881380617</v>
      </c>
      <c r="D112" s="10">
        <v>1456775</v>
      </c>
      <c r="E112" s="10">
        <v>1452975</v>
      </c>
      <c r="F112" s="10">
        <v>1449803</v>
      </c>
      <c r="G112" s="10">
        <v>1445765</v>
      </c>
      <c r="H112" s="10">
        <v>1445361</v>
      </c>
      <c r="I112" s="10">
        <v>1444446</v>
      </c>
      <c r="J112" s="10">
        <v>1446159</v>
      </c>
      <c r="K112" s="10">
        <v>1450501</v>
      </c>
      <c r="L112" s="10">
        <v>1453604</v>
      </c>
      <c r="M112" s="10">
        <v>1453306</v>
      </c>
      <c r="N112" s="29">
        <f t="shared" si="15"/>
        <v>0.9748235893858496</v>
      </c>
      <c r="O112" s="10">
        <v>1453275</v>
      </c>
    </row>
    <row r="113" spans="1:15" s="4" customFormat="1" ht="12.75">
      <c r="A113" s="31" t="s">
        <v>15</v>
      </c>
      <c r="B113" s="11">
        <v>1444091</v>
      </c>
      <c r="C113" s="19">
        <f t="shared" si="14"/>
        <v>0.948657478057109</v>
      </c>
      <c r="D113" s="11">
        <v>1441305</v>
      </c>
      <c r="E113" s="11">
        <v>1438149</v>
      </c>
      <c r="F113" s="11">
        <v>1435585</v>
      </c>
      <c r="G113" s="11">
        <v>1432170</v>
      </c>
      <c r="H113" s="11">
        <v>1432289</v>
      </c>
      <c r="I113" s="11">
        <v>1431943</v>
      </c>
      <c r="J113" s="11">
        <v>1434197</v>
      </c>
      <c r="K113" s="11">
        <v>1439025</v>
      </c>
      <c r="L113" s="11">
        <v>1442648</v>
      </c>
      <c r="M113" s="11">
        <v>1442432</v>
      </c>
      <c r="N113" s="19">
        <f t="shared" si="15"/>
        <v>0.967529714791661</v>
      </c>
      <c r="O113" s="11">
        <v>1442401</v>
      </c>
    </row>
    <row r="114" spans="1:15" s="4" customFormat="1" ht="12.75">
      <c r="A114" s="31" t="s">
        <v>16</v>
      </c>
      <c r="B114" s="11">
        <v>1374303</v>
      </c>
      <c r="C114" s="19">
        <f t="shared" si="14"/>
        <v>0.9028120929126482</v>
      </c>
      <c r="D114" s="11">
        <v>1373845</v>
      </c>
      <c r="E114" s="11">
        <v>1373036</v>
      </c>
      <c r="F114" s="11">
        <v>1372702</v>
      </c>
      <c r="G114" s="11">
        <v>1371436</v>
      </c>
      <c r="H114" s="11">
        <v>1373550</v>
      </c>
      <c r="I114" s="11">
        <v>1374890</v>
      </c>
      <c r="J114" s="11">
        <v>1378678</v>
      </c>
      <c r="K114" s="11">
        <v>1384763</v>
      </c>
      <c r="L114" s="11">
        <v>1389670</v>
      </c>
      <c r="M114" s="11">
        <v>1389696</v>
      </c>
      <c r="N114" s="19">
        <f t="shared" si="15"/>
        <v>0.932156368221942</v>
      </c>
      <c r="O114" s="11">
        <v>1389666</v>
      </c>
    </row>
    <row r="115" spans="1:15" s="4" customFormat="1" ht="12.75">
      <c r="A115" s="31" t="s">
        <v>17</v>
      </c>
      <c r="B115" s="11">
        <v>38514</v>
      </c>
      <c r="C115" s="19">
        <f t="shared" si="14"/>
        <v>0.02530075605338687</v>
      </c>
      <c r="D115" s="11">
        <v>37408</v>
      </c>
      <c r="E115" s="11">
        <v>36018</v>
      </c>
      <c r="F115" s="11">
        <v>34597</v>
      </c>
      <c r="G115" s="11">
        <v>33297</v>
      </c>
      <c r="H115" s="11">
        <v>32182</v>
      </c>
      <c r="I115" s="11">
        <v>31400</v>
      </c>
      <c r="J115" s="11">
        <v>30685</v>
      </c>
      <c r="K115" s="11">
        <v>30204</v>
      </c>
      <c r="L115" s="11">
        <v>29541</v>
      </c>
      <c r="M115" s="11">
        <v>29494</v>
      </c>
      <c r="N115" s="19">
        <f t="shared" si="15"/>
        <v>0.01978347777092109</v>
      </c>
      <c r="O115" s="11">
        <v>29493</v>
      </c>
    </row>
    <row r="116" spans="1:15" s="4" customFormat="1" ht="12.75">
      <c r="A116" s="31" t="s">
        <v>18</v>
      </c>
      <c r="B116" s="11">
        <v>5332</v>
      </c>
      <c r="C116" s="19">
        <f t="shared" si="14"/>
        <v>0.0035027167076039567</v>
      </c>
      <c r="D116" s="11">
        <v>5219</v>
      </c>
      <c r="E116" s="11">
        <v>5072</v>
      </c>
      <c r="F116" s="11">
        <v>4915</v>
      </c>
      <c r="G116" s="11">
        <v>4848</v>
      </c>
      <c r="H116" s="11">
        <v>4683</v>
      </c>
      <c r="I116" s="11">
        <v>4526</v>
      </c>
      <c r="J116" s="11">
        <v>4409</v>
      </c>
      <c r="K116" s="11">
        <v>4282</v>
      </c>
      <c r="L116" s="11">
        <v>4106</v>
      </c>
      <c r="M116" s="11">
        <v>4101</v>
      </c>
      <c r="N116" s="19">
        <f t="shared" si="15"/>
        <v>0.002750798207721821</v>
      </c>
      <c r="O116" s="11">
        <v>4101</v>
      </c>
    </row>
    <row r="117" spans="1:15" s="4" customFormat="1" ht="12.75">
      <c r="A117" s="31" t="s">
        <v>19</v>
      </c>
      <c r="B117" s="11">
        <v>25294</v>
      </c>
      <c r="C117" s="19">
        <f t="shared" si="14"/>
        <v>0.016616225881870682</v>
      </c>
      <c r="D117" s="11">
        <v>24225</v>
      </c>
      <c r="E117" s="11">
        <v>23445</v>
      </c>
      <c r="F117" s="11">
        <v>22813</v>
      </c>
      <c r="G117" s="11">
        <v>22045</v>
      </c>
      <c r="H117" s="11">
        <v>21359</v>
      </c>
      <c r="I117" s="11">
        <v>20626</v>
      </c>
      <c r="J117" s="11">
        <v>19968</v>
      </c>
      <c r="K117" s="11">
        <v>19337</v>
      </c>
      <c r="L117" s="11">
        <v>18874</v>
      </c>
      <c r="M117" s="11">
        <v>18685</v>
      </c>
      <c r="N117" s="19">
        <f t="shared" si="15"/>
        <v>0.012533202758176598</v>
      </c>
      <c r="O117" s="11">
        <v>18685</v>
      </c>
    </row>
    <row r="118" spans="1:15" s="4" customFormat="1" ht="12.75">
      <c r="A118" s="31" t="s">
        <v>20</v>
      </c>
      <c r="B118" s="11">
        <v>648</v>
      </c>
      <c r="C118" s="19">
        <f t="shared" si="14"/>
        <v>0.00042568650159928055</v>
      </c>
      <c r="D118" s="11">
        <v>608</v>
      </c>
      <c r="E118" s="11">
        <v>578</v>
      </c>
      <c r="F118" s="11">
        <v>558</v>
      </c>
      <c r="G118" s="11">
        <v>544</v>
      </c>
      <c r="H118" s="11">
        <v>515</v>
      </c>
      <c r="I118" s="11">
        <v>501</v>
      </c>
      <c r="J118" s="11">
        <v>457</v>
      </c>
      <c r="K118" s="11">
        <v>439</v>
      </c>
      <c r="L118" s="11">
        <v>457</v>
      </c>
      <c r="M118" s="11">
        <v>456</v>
      </c>
      <c r="N118" s="19">
        <f t="shared" si="15"/>
        <v>0.0003058678328995734</v>
      </c>
      <c r="O118" s="11">
        <v>456</v>
      </c>
    </row>
    <row r="119" spans="1:15" s="4" customFormat="1" ht="12.75">
      <c r="A119" s="31" t="s">
        <v>21</v>
      </c>
      <c r="B119" s="11">
        <v>15918</v>
      </c>
      <c r="C119" s="19">
        <f t="shared" si="14"/>
        <v>0.010456910080952697</v>
      </c>
      <c r="D119" s="11">
        <v>15470</v>
      </c>
      <c r="E119" s="11">
        <v>14826</v>
      </c>
      <c r="F119" s="11">
        <v>14218</v>
      </c>
      <c r="G119" s="11">
        <v>13595</v>
      </c>
      <c r="H119" s="11">
        <v>13072</v>
      </c>
      <c r="I119" s="11">
        <v>12503</v>
      </c>
      <c r="J119" s="11">
        <v>11962</v>
      </c>
      <c r="K119" s="11">
        <v>11476</v>
      </c>
      <c r="L119" s="11">
        <v>10956</v>
      </c>
      <c r="M119" s="11">
        <v>10874</v>
      </c>
      <c r="N119" s="19">
        <f t="shared" si="15"/>
        <v>0.007293874594188511</v>
      </c>
      <c r="O119" s="11">
        <v>10874</v>
      </c>
    </row>
    <row r="120" spans="1:15" s="4" customFormat="1" ht="27">
      <c r="A120" s="32" t="s">
        <v>22</v>
      </c>
      <c r="B120" s="14"/>
      <c r="C120" s="14"/>
      <c r="D120" s="14"/>
      <c r="E120" s="14"/>
      <c r="F120" s="14"/>
      <c r="G120" s="14"/>
      <c r="H120" s="14"/>
      <c r="I120" s="14"/>
      <c r="J120" s="14"/>
      <c r="K120" s="14"/>
      <c r="L120" s="14"/>
      <c r="M120" s="14"/>
      <c r="N120" s="14"/>
      <c r="O120" s="14"/>
    </row>
    <row r="121" spans="1:15" s="4" customFormat="1" ht="12.75">
      <c r="A121" s="31" t="s">
        <v>16</v>
      </c>
      <c r="B121" s="11">
        <v>1389328</v>
      </c>
      <c r="C121" s="19">
        <f aca="true" t="shared" si="16" ref="C121:C134">B121/B$97</f>
        <v>0.9126823702066748</v>
      </c>
      <c r="D121" s="11">
        <v>1388429</v>
      </c>
      <c r="E121" s="11">
        <v>1387004</v>
      </c>
      <c r="F121" s="11">
        <v>1386091</v>
      </c>
      <c r="G121" s="11">
        <v>1384240</v>
      </c>
      <c r="H121" s="11">
        <v>1385838</v>
      </c>
      <c r="I121" s="11">
        <v>1386636</v>
      </c>
      <c r="J121" s="11">
        <v>1389900</v>
      </c>
      <c r="K121" s="11">
        <v>1395512</v>
      </c>
      <c r="L121" s="11">
        <v>1399926</v>
      </c>
      <c r="M121" s="11">
        <v>1399889</v>
      </c>
      <c r="N121" s="19">
        <f aca="true" t="shared" si="17" ref="N121:N134">M121/M$97</f>
        <v>0.9389934533551555</v>
      </c>
      <c r="O121" s="11">
        <v>1399859</v>
      </c>
    </row>
    <row r="122" spans="1:15" s="4" customFormat="1" ht="12.75">
      <c r="A122" s="31" t="s">
        <v>17</v>
      </c>
      <c r="B122" s="11">
        <v>46251</v>
      </c>
      <c r="C122" s="19">
        <f t="shared" si="16"/>
        <v>0.03038337405164865</v>
      </c>
      <c r="D122" s="11">
        <v>44861</v>
      </c>
      <c r="E122" s="11">
        <v>43072</v>
      </c>
      <c r="F122" s="11">
        <v>41294</v>
      </c>
      <c r="G122" s="11">
        <v>39628</v>
      </c>
      <c r="H122" s="11">
        <v>38204</v>
      </c>
      <c r="I122" s="11">
        <v>37089</v>
      </c>
      <c r="J122" s="11">
        <v>36053</v>
      </c>
      <c r="K122" s="11">
        <v>35288</v>
      </c>
      <c r="L122" s="11">
        <v>34323</v>
      </c>
      <c r="M122" s="11">
        <v>34224</v>
      </c>
      <c r="N122" s="19">
        <f t="shared" si="17"/>
        <v>0.02295618577446272</v>
      </c>
      <c r="O122" s="11">
        <v>34223</v>
      </c>
    </row>
    <row r="123" spans="1:15" s="4" customFormat="1" ht="12.75">
      <c r="A123" s="31" t="s">
        <v>18</v>
      </c>
      <c r="B123" s="11">
        <v>10263</v>
      </c>
      <c r="C123" s="19">
        <f t="shared" si="16"/>
        <v>0.006742007046162679</v>
      </c>
      <c r="D123" s="11">
        <v>10090</v>
      </c>
      <c r="E123" s="11">
        <v>9864</v>
      </c>
      <c r="F123" s="11">
        <v>9600</v>
      </c>
      <c r="G123" s="11">
        <v>9432</v>
      </c>
      <c r="H123" s="11">
        <v>9198</v>
      </c>
      <c r="I123" s="11">
        <v>8949</v>
      </c>
      <c r="J123" s="11">
        <v>8743</v>
      </c>
      <c r="K123" s="11">
        <v>8542</v>
      </c>
      <c r="L123" s="11">
        <v>8291</v>
      </c>
      <c r="M123" s="11">
        <v>8270</v>
      </c>
      <c r="N123" s="19">
        <f t="shared" si="17"/>
        <v>0.005547208285262</v>
      </c>
      <c r="O123" s="11">
        <v>8270</v>
      </c>
    </row>
    <row r="124" spans="1:15" s="4" customFormat="1" ht="12.75">
      <c r="A124" s="31" t="s">
        <v>19</v>
      </c>
      <c r="B124" s="11">
        <v>29529</v>
      </c>
      <c r="C124" s="19">
        <f t="shared" si="16"/>
        <v>0.019398297385378325</v>
      </c>
      <c r="D124" s="11">
        <v>28346</v>
      </c>
      <c r="E124" s="11">
        <v>27373</v>
      </c>
      <c r="F124" s="11">
        <v>26559</v>
      </c>
      <c r="G124" s="11">
        <v>25603</v>
      </c>
      <c r="H124" s="11">
        <v>24760</v>
      </c>
      <c r="I124" s="11">
        <v>23858</v>
      </c>
      <c r="J124" s="11">
        <v>23043</v>
      </c>
      <c r="K124" s="11">
        <v>22270</v>
      </c>
      <c r="L124" s="11">
        <v>21645</v>
      </c>
      <c r="M124" s="11">
        <v>21425</v>
      </c>
      <c r="N124" s="19">
        <f t="shared" si="17"/>
        <v>0.014371092806739824</v>
      </c>
      <c r="O124" s="11">
        <v>21425</v>
      </c>
    </row>
    <row r="125" spans="1:15" s="4" customFormat="1" ht="12.75">
      <c r="A125" s="31" t="s">
        <v>20</v>
      </c>
      <c r="B125" s="11">
        <v>1409</v>
      </c>
      <c r="C125" s="19">
        <f t="shared" si="16"/>
        <v>0.0009256053715330035</v>
      </c>
      <c r="D125" s="11">
        <v>1352</v>
      </c>
      <c r="E125" s="11">
        <v>1298</v>
      </c>
      <c r="F125" s="11">
        <v>1246</v>
      </c>
      <c r="G125" s="11">
        <v>1195</v>
      </c>
      <c r="H125" s="11">
        <v>1144</v>
      </c>
      <c r="I125" s="11">
        <v>1105</v>
      </c>
      <c r="J125" s="11">
        <v>1045</v>
      </c>
      <c r="K125" s="11">
        <v>999</v>
      </c>
      <c r="L125" s="11">
        <v>987</v>
      </c>
      <c r="M125" s="11">
        <v>970</v>
      </c>
      <c r="N125" s="19">
        <f t="shared" si="17"/>
        <v>0.0006506399077030399</v>
      </c>
      <c r="O125" s="11">
        <v>970</v>
      </c>
    </row>
    <row r="126" spans="1:15" s="4" customFormat="1" ht="12.75">
      <c r="A126" s="31"/>
      <c r="B126" s="11"/>
      <c r="C126" s="19"/>
      <c r="D126" s="11"/>
      <c r="E126" s="11"/>
      <c r="F126" s="11"/>
      <c r="G126" s="11"/>
      <c r="H126" s="11"/>
      <c r="I126" s="11"/>
      <c r="J126" s="11"/>
      <c r="K126" s="11"/>
      <c r="L126" s="11"/>
      <c r="M126" s="11"/>
      <c r="N126" s="19"/>
      <c r="O126" s="11"/>
    </row>
    <row r="127" spans="1:15" s="4" customFormat="1" ht="12.75">
      <c r="A127" s="34" t="s">
        <v>23</v>
      </c>
      <c r="B127" s="15">
        <v>62238</v>
      </c>
      <c r="C127" s="29">
        <f t="shared" si="16"/>
        <v>0.04088561186193831</v>
      </c>
      <c r="D127" s="15">
        <v>59237</v>
      </c>
      <c r="E127" s="15">
        <v>56349</v>
      </c>
      <c r="F127" s="15">
        <v>53612</v>
      </c>
      <c r="G127" s="15">
        <v>50864</v>
      </c>
      <c r="H127" s="15">
        <v>48353</v>
      </c>
      <c r="I127" s="15">
        <v>45624</v>
      </c>
      <c r="J127" s="15">
        <v>43163</v>
      </c>
      <c r="K127" s="15">
        <v>40727</v>
      </c>
      <c r="L127" s="15">
        <v>37842</v>
      </c>
      <c r="M127" s="15">
        <v>37534</v>
      </c>
      <c r="N127" s="29">
        <f t="shared" si="17"/>
        <v>0.02517641061415041</v>
      </c>
      <c r="O127" s="15">
        <v>37534</v>
      </c>
    </row>
    <row r="128" spans="1:15" s="4" customFormat="1" ht="12.75">
      <c r="A128" s="31" t="s">
        <v>15</v>
      </c>
      <c r="B128" s="11">
        <v>61014</v>
      </c>
      <c r="C128" s="19">
        <f t="shared" si="16"/>
        <v>0.040081537358917445</v>
      </c>
      <c r="D128" s="11">
        <v>58079</v>
      </c>
      <c r="E128" s="11">
        <v>55255</v>
      </c>
      <c r="F128" s="11">
        <v>52575</v>
      </c>
      <c r="G128" s="11">
        <v>49885</v>
      </c>
      <c r="H128" s="11">
        <v>47420</v>
      </c>
      <c r="I128" s="11">
        <v>44741</v>
      </c>
      <c r="J128" s="11">
        <v>42333</v>
      </c>
      <c r="K128" s="11">
        <v>39946</v>
      </c>
      <c r="L128" s="11">
        <v>37125</v>
      </c>
      <c r="M128" s="11">
        <v>36820</v>
      </c>
      <c r="N128" s="19">
        <f t="shared" si="17"/>
        <v>0.02469748598105766</v>
      </c>
      <c r="O128" s="11">
        <v>36820</v>
      </c>
    </row>
    <row r="129" spans="1:15" s="4" customFormat="1" ht="12.75">
      <c r="A129" s="31" t="s">
        <v>16</v>
      </c>
      <c r="B129" s="11">
        <v>57061</v>
      </c>
      <c r="C129" s="19">
        <f t="shared" si="16"/>
        <v>0.037484718314439114</v>
      </c>
      <c r="D129" s="11">
        <v>54383</v>
      </c>
      <c r="E129" s="11">
        <v>51821</v>
      </c>
      <c r="F129" s="11">
        <v>49410</v>
      </c>
      <c r="G129" s="11">
        <v>46917</v>
      </c>
      <c r="H129" s="11">
        <v>44646</v>
      </c>
      <c r="I129" s="11">
        <v>42194</v>
      </c>
      <c r="J129" s="11">
        <v>39979</v>
      </c>
      <c r="K129" s="11">
        <v>37786</v>
      </c>
      <c r="L129" s="11">
        <v>35209</v>
      </c>
      <c r="M129" s="11">
        <v>34906</v>
      </c>
      <c r="N129" s="19">
        <f t="shared" si="17"/>
        <v>0.023413645998229187</v>
      </c>
      <c r="O129" s="11">
        <v>34906</v>
      </c>
    </row>
    <row r="130" spans="1:15" s="4" customFormat="1" ht="12.75">
      <c r="A130" s="31" t="s">
        <v>17</v>
      </c>
      <c r="B130" s="11">
        <v>2144</v>
      </c>
      <c r="C130" s="19">
        <f t="shared" si="16"/>
        <v>0.001408444227513669</v>
      </c>
      <c r="D130" s="11">
        <v>1955</v>
      </c>
      <c r="E130" s="11">
        <v>1771</v>
      </c>
      <c r="F130" s="11">
        <v>1644</v>
      </c>
      <c r="G130" s="11">
        <v>1517</v>
      </c>
      <c r="H130" s="11">
        <v>1402</v>
      </c>
      <c r="I130" s="11">
        <v>1271</v>
      </c>
      <c r="J130" s="11">
        <v>1150</v>
      </c>
      <c r="K130" s="11">
        <v>1027</v>
      </c>
      <c r="L130" s="11">
        <v>878</v>
      </c>
      <c r="M130" s="11">
        <v>877</v>
      </c>
      <c r="N130" s="19">
        <f t="shared" si="17"/>
        <v>0.0005882589680985216</v>
      </c>
      <c r="O130" s="11">
        <v>877</v>
      </c>
    </row>
    <row r="131" spans="1:15" s="4" customFormat="1" ht="12.75">
      <c r="A131" s="31" t="s">
        <v>18</v>
      </c>
      <c r="B131" s="11">
        <v>1272</v>
      </c>
      <c r="C131" s="19">
        <f t="shared" si="16"/>
        <v>0.0008356068364726618</v>
      </c>
      <c r="D131" s="11">
        <v>1234</v>
      </c>
      <c r="E131" s="11">
        <v>1181</v>
      </c>
      <c r="F131" s="11">
        <v>1080</v>
      </c>
      <c r="G131" s="11">
        <v>1026</v>
      </c>
      <c r="H131" s="11">
        <v>962</v>
      </c>
      <c r="I131" s="11">
        <v>882</v>
      </c>
      <c r="J131" s="11">
        <v>825</v>
      </c>
      <c r="K131" s="11">
        <v>772</v>
      </c>
      <c r="L131" s="11">
        <v>692</v>
      </c>
      <c r="M131" s="11">
        <v>691</v>
      </c>
      <c r="N131" s="19">
        <f t="shared" si="17"/>
        <v>0.0004634970888894851</v>
      </c>
      <c r="O131" s="11">
        <v>691</v>
      </c>
    </row>
    <row r="132" spans="1:15" s="4" customFormat="1" ht="12.75">
      <c r="A132" s="31" t="s">
        <v>19</v>
      </c>
      <c r="B132" s="11">
        <v>409</v>
      </c>
      <c r="C132" s="19">
        <f t="shared" si="16"/>
        <v>0.0002686817579538669</v>
      </c>
      <c r="D132" s="11">
        <v>387</v>
      </c>
      <c r="E132" s="11">
        <v>367</v>
      </c>
      <c r="F132" s="11">
        <v>329</v>
      </c>
      <c r="G132" s="11">
        <v>314</v>
      </c>
      <c r="H132" s="11">
        <v>299</v>
      </c>
      <c r="I132" s="11">
        <v>286</v>
      </c>
      <c r="J132" s="11">
        <v>274</v>
      </c>
      <c r="K132" s="11">
        <v>260</v>
      </c>
      <c r="L132" s="11">
        <v>246</v>
      </c>
      <c r="M132" s="11">
        <v>246</v>
      </c>
      <c r="N132" s="19">
        <f t="shared" si="17"/>
        <v>0.0001650076466958225</v>
      </c>
      <c r="O132" s="11">
        <v>246</v>
      </c>
    </row>
    <row r="133" spans="1:15" s="4" customFormat="1" ht="12.75">
      <c r="A133" s="31" t="s">
        <v>20</v>
      </c>
      <c r="B133" s="11">
        <v>128</v>
      </c>
      <c r="C133" s="19">
        <f t="shared" si="16"/>
        <v>8.408622253812949E-05</v>
      </c>
      <c r="D133" s="11">
        <v>120</v>
      </c>
      <c r="E133" s="11">
        <v>115</v>
      </c>
      <c r="F133" s="11">
        <v>112</v>
      </c>
      <c r="G133" s="11">
        <v>111</v>
      </c>
      <c r="H133" s="11">
        <v>111</v>
      </c>
      <c r="I133" s="11">
        <v>108</v>
      </c>
      <c r="J133" s="11">
        <v>105</v>
      </c>
      <c r="K133" s="11">
        <v>101</v>
      </c>
      <c r="L133" s="11">
        <v>100</v>
      </c>
      <c r="M133" s="11">
        <v>100</v>
      </c>
      <c r="N133" s="19">
        <f t="shared" si="17"/>
        <v>6.707627914464329E-05</v>
      </c>
      <c r="O133" s="11">
        <v>100</v>
      </c>
    </row>
    <row r="134" spans="1:15" s="4" customFormat="1" ht="12.75">
      <c r="A134" s="31" t="s">
        <v>21</v>
      </c>
      <c r="B134" s="11">
        <v>1224</v>
      </c>
      <c r="C134" s="19">
        <f t="shared" si="16"/>
        <v>0.0008040745030208632</v>
      </c>
      <c r="D134" s="11">
        <v>1158</v>
      </c>
      <c r="E134" s="11">
        <v>1094</v>
      </c>
      <c r="F134" s="11">
        <v>1037</v>
      </c>
      <c r="G134" s="11">
        <v>979</v>
      </c>
      <c r="H134" s="11">
        <v>933</v>
      </c>
      <c r="I134" s="11">
        <v>883</v>
      </c>
      <c r="J134" s="11">
        <v>830</v>
      </c>
      <c r="K134" s="11">
        <v>781</v>
      </c>
      <c r="L134" s="11">
        <v>717</v>
      </c>
      <c r="M134" s="11">
        <v>714</v>
      </c>
      <c r="N134" s="19">
        <f t="shared" si="17"/>
        <v>0.00047892463309275306</v>
      </c>
      <c r="O134" s="11">
        <v>714</v>
      </c>
    </row>
    <row r="135" spans="1:15" s="4" customFormat="1" ht="27">
      <c r="A135" s="32" t="s">
        <v>22</v>
      </c>
      <c r="B135" s="14"/>
      <c r="C135" s="14"/>
      <c r="D135" s="14"/>
      <c r="E135" s="14"/>
      <c r="F135" s="14"/>
      <c r="G135" s="14"/>
      <c r="H135" s="14"/>
      <c r="I135" s="14"/>
      <c r="J135" s="14"/>
      <c r="K135" s="14"/>
      <c r="L135" s="14"/>
      <c r="M135" s="14"/>
      <c r="N135" s="14"/>
      <c r="O135" s="14"/>
    </row>
    <row r="136" spans="1:15" s="4" customFormat="1" ht="12.75">
      <c r="A136" s="31" t="s">
        <v>16</v>
      </c>
      <c r="B136" s="11">
        <v>58167</v>
      </c>
      <c r="C136" s="19">
        <f>B136/B$97</f>
        <v>0.03821127583105764</v>
      </c>
      <c r="D136" s="11">
        <v>55435</v>
      </c>
      <c r="E136" s="11">
        <v>52818</v>
      </c>
      <c r="F136" s="11">
        <v>50347</v>
      </c>
      <c r="G136" s="11">
        <v>47800</v>
      </c>
      <c r="H136" s="11">
        <v>45496</v>
      </c>
      <c r="I136" s="11">
        <v>42993</v>
      </c>
      <c r="J136" s="11">
        <v>40730</v>
      </c>
      <c r="K136" s="11">
        <v>38492</v>
      </c>
      <c r="L136" s="11">
        <v>35853</v>
      </c>
      <c r="M136" s="11">
        <v>35549</v>
      </c>
      <c r="N136" s="19">
        <f>M136/M$97</f>
        <v>0.023844946473129243</v>
      </c>
      <c r="O136" s="11">
        <v>35549</v>
      </c>
    </row>
    <row r="137" spans="1:15" s="4" customFormat="1" ht="12.75">
      <c r="A137" s="31" t="s">
        <v>17</v>
      </c>
      <c r="B137" s="11">
        <v>2668</v>
      </c>
      <c r="C137" s="19">
        <f>B137/B$97</f>
        <v>0.0017526722010291365</v>
      </c>
      <c r="D137" s="11">
        <v>2465</v>
      </c>
      <c r="E137" s="11">
        <v>2236</v>
      </c>
      <c r="F137" s="11">
        <v>2093</v>
      </c>
      <c r="G137" s="11">
        <v>1943</v>
      </c>
      <c r="H137" s="11">
        <v>1795</v>
      </c>
      <c r="I137" s="11">
        <v>1655</v>
      </c>
      <c r="J137" s="11">
        <v>1513</v>
      </c>
      <c r="K137" s="11">
        <v>1353</v>
      </c>
      <c r="L137" s="11">
        <v>1180</v>
      </c>
      <c r="M137" s="11">
        <v>1179</v>
      </c>
      <c r="N137" s="19">
        <f>M137/M$97</f>
        <v>0.0007908293311153444</v>
      </c>
      <c r="O137" s="11">
        <v>1179</v>
      </c>
    </row>
    <row r="138" spans="1:15" s="4" customFormat="1" ht="12.75">
      <c r="A138" s="31" t="s">
        <v>18</v>
      </c>
      <c r="B138" s="11">
        <v>1863</v>
      </c>
      <c r="C138" s="19">
        <f>B138/B$97</f>
        <v>0.0012238486920979315</v>
      </c>
      <c r="D138" s="11">
        <v>1795</v>
      </c>
      <c r="E138" s="11">
        <v>1713</v>
      </c>
      <c r="F138" s="11">
        <v>1579</v>
      </c>
      <c r="G138" s="11">
        <v>1506</v>
      </c>
      <c r="H138" s="11">
        <v>1434</v>
      </c>
      <c r="I138" s="11">
        <v>1325</v>
      </c>
      <c r="J138" s="11">
        <v>1243</v>
      </c>
      <c r="K138" s="11">
        <v>1172</v>
      </c>
      <c r="L138" s="11">
        <v>1067</v>
      </c>
      <c r="M138" s="11">
        <v>1066</v>
      </c>
      <c r="N138" s="19">
        <f>M138/M$97</f>
        <v>0.0007150331356818975</v>
      </c>
      <c r="O138" s="11">
        <v>1066</v>
      </c>
    </row>
    <row r="139" spans="1:15" s="4" customFormat="1" ht="12.75">
      <c r="A139" s="31" t="s">
        <v>19</v>
      </c>
      <c r="B139" s="11">
        <v>678</v>
      </c>
      <c r="C139" s="19">
        <f>B139/B$97</f>
        <v>0.00044539421000665464</v>
      </c>
      <c r="D139" s="11">
        <v>639</v>
      </c>
      <c r="E139" s="11">
        <v>608</v>
      </c>
      <c r="F139" s="11">
        <v>556</v>
      </c>
      <c r="G139" s="11">
        <v>523</v>
      </c>
      <c r="H139" s="11">
        <v>494</v>
      </c>
      <c r="I139" s="11">
        <v>464</v>
      </c>
      <c r="J139" s="11">
        <v>440</v>
      </c>
      <c r="K139" s="11">
        <v>420</v>
      </c>
      <c r="L139" s="11">
        <v>388</v>
      </c>
      <c r="M139" s="11">
        <v>385</v>
      </c>
      <c r="N139" s="19">
        <f>M139/M$97</f>
        <v>0.00025824367470687665</v>
      </c>
      <c r="O139" s="11">
        <v>385</v>
      </c>
    </row>
    <row r="140" spans="1:15" s="4" customFormat="1" ht="12.75">
      <c r="A140" s="31" t="s">
        <v>20</v>
      </c>
      <c r="B140" s="11">
        <v>216</v>
      </c>
      <c r="C140" s="19">
        <f>B140/B$97</f>
        <v>0.00014189550053309352</v>
      </c>
      <c r="D140" s="11">
        <v>188</v>
      </c>
      <c r="E140" s="11">
        <v>188</v>
      </c>
      <c r="F140" s="11">
        <v>175</v>
      </c>
      <c r="G140" s="11">
        <v>174</v>
      </c>
      <c r="H140" s="11">
        <v>166</v>
      </c>
      <c r="I140" s="11">
        <v>152</v>
      </c>
      <c r="J140" s="11">
        <v>150</v>
      </c>
      <c r="K140" s="11">
        <v>145</v>
      </c>
      <c r="L140" s="11">
        <v>141</v>
      </c>
      <c r="M140" s="11">
        <v>137</v>
      </c>
      <c r="N140" s="19">
        <f>M140/M$97</f>
        <v>9.18945024281613E-05</v>
      </c>
      <c r="O140" s="11">
        <v>137</v>
      </c>
    </row>
    <row r="141" spans="1:15" s="4" customFormat="1" ht="12.75">
      <c r="A141" s="13"/>
      <c r="B141" s="11"/>
      <c r="C141" s="19"/>
      <c r="D141" s="11"/>
      <c r="E141" s="11"/>
      <c r="F141" s="11"/>
      <c r="G141" s="11"/>
      <c r="H141" s="11"/>
      <c r="I141" s="11"/>
      <c r="J141" s="11"/>
      <c r="K141" s="11"/>
      <c r="L141" s="11"/>
      <c r="M141" s="11"/>
      <c r="N141" s="19"/>
      <c r="O141" s="11"/>
    </row>
    <row r="142" spans="1:15" s="4" customFormat="1" ht="26.25" customHeight="1">
      <c r="A142" s="43" t="s">
        <v>24</v>
      </c>
      <c r="B142" s="43"/>
      <c r="C142" s="43"/>
      <c r="D142" s="43"/>
      <c r="E142" s="43"/>
      <c r="F142" s="43"/>
      <c r="G142" s="43"/>
      <c r="H142" s="43"/>
      <c r="I142" s="43"/>
      <c r="J142" s="16"/>
      <c r="K142" s="16"/>
      <c r="L142" s="16"/>
      <c r="M142" s="16"/>
      <c r="N142" s="16"/>
      <c r="O142" s="16"/>
    </row>
    <row r="143" spans="1:15" s="4" customFormat="1" ht="86.25" customHeight="1">
      <c r="A143" s="44" t="s">
        <v>25</v>
      </c>
      <c r="B143" s="44"/>
      <c r="C143" s="44"/>
      <c r="D143" s="44"/>
      <c r="E143" s="44"/>
      <c r="F143" s="44"/>
      <c r="G143" s="44"/>
      <c r="H143" s="44"/>
      <c r="I143" s="44"/>
      <c r="J143" s="16"/>
      <c r="K143" s="16"/>
      <c r="L143" s="16"/>
      <c r="M143" s="16"/>
      <c r="N143" s="16"/>
      <c r="O143" s="16"/>
    </row>
    <row r="144" spans="1:20" s="26" customFormat="1" ht="12.75">
      <c r="A144" s="22"/>
      <c r="B144" s="25"/>
      <c r="C144" s="25"/>
      <c r="D144" s="25"/>
      <c r="E144" s="25"/>
      <c r="F144" s="25"/>
      <c r="G144" s="25"/>
      <c r="H144" s="25"/>
      <c r="I144" s="25"/>
      <c r="J144" s="25"/>
      <c r="K144" s="25"/>
      <c r="L144" s="25"/>
      <c r="M144" s="25"/>
      <c r="N144" s="25"/>
      <c r="O144" s="25"/>
      <c r="Q144" s="27"/>
      <c r="R144" s="28"/>
      <c r="S144" s="27"/>
      <c r="T144" s="28"/>
    </row>
    <row r="145" s="26" customFormat="1" ht="12.75">
      <c r="A145" s="23" t="s">
        <v>33</v>
      </c>
    </row>
    <row r="146" s="26" customFormat="1" ht="12.75">
      <c r="A146" s="24" t="s">
        <v>29</v>
      </c>
    </row>
    <row r="147" s="26" customFormat="1" ht="12.75">
      <c r="A147" s="22" t="s">
        <v>30</v>
      </c>
    </row>
    <row r="148" s="26" customFormat="1" ht="12.75">
      <c r="A148" s="24" t="s">
        <v>31</v>
      </c>
    </row>
    <row r="149" s="17" customFormat="1" ht="12.75"/>
    <row r="150" s="17" customFormat="1" ht="12.75"/>
    <row r="151" s="17" customFormat="1" ht="12.75"/>
  </sheetData>
  <sheetProtection/>
  <mergeCells count="17">
    <mergeCell ref="A142:I142"/>
    <mergeCell ref="A143:I143"/>
    <mergeCell ref="B3:L3"/>
    <mergeCell ref="M4:N4"/>
    <mergeCell ref="F4:F5"/>
    <mergeCell ref="G4:G5"/>
    <mergeCell ref="H4:H5"/>
    <mergeCell ref="I4:I5"/>
    <mergeCell ref="A3:A5"/>
    <mergeCell ref="E4:E5"/>
    <mergeCell ref="M3:O3"/>
    <mergeCell ref="B4:C4"/>
    <mergeCell ref="J4:J5"/>
    <mergeCell ref="K4:K5"/>
    <mergeCell ref="L4:L5"/>
    <mergeCell ref="O4:O5"/>
    <mergeCell ref="D4:D5"/>
  </mergeCells>
  <hyperlinks>
    <hyperlink ref="A148" r:id="rId1" display="http://www.iowadatacenter.org"/>
    <hyperlink ref="A146" r:id="rId2" display="http://www.census.gov/popest/estimates.php"/>
  </hyperlinks>
  <printOptions/>
  <pageMargins left="0.25" right="0.25" top="0.75" bottom="1" header="0.5" footer="0.5"/>
  <pageSetup fitToHeight="4" fitToWidth="1" horizontalDpi="600" verticalDpi="600" orientation="landscape" scale="85" r:id="rId3"/>
  <headerFooter alignWithMargins="0">
    <oddFooter>&amp;CPage &amp;P of &amp;N</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Information Services</cp:lastModifiedBy>
  <cp:lastPrinted>2008-04-30T15:12:15Z</cp:lastPrinted>
  <dcterms:created xsi:type="dcterms:W3CDTF">2008-03-26T18:43:57Z</dcterms:created>
  <dcterms:modified xsi:type="dcterms:W3CDTF">2010-06-10T14:07:20Z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