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295" windowHeight="6495" activeTab="0"/>
  </bookViews>
  <sheets>
    <sheet name="Age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<sst xmlns="http://schemas.openxmlformats.org/spreadsheetml/2006/main" count="48" uniqueCount="37">
  <si>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Percent</t>
  </si>
  <si>
    <t>Under 5</t>
  </si>
  <si>
    <t>5 to 9</t>
  </si>
  <si>
    <t>10 to 14</t>
  </si>
  <si>
    <t>15 to 19</t>
  </si>
  <si>
    <t>20 to 24</t>
  </si>
  <si>
    <t>25 to 34</t>
  </si>
  <si>
    <t>35 to 44</t>
  </si>
  <si>
    <t>45 to 54</t>
  </si>
  <si>
    <t>55 to 59</t>
  </si>
  <si>
    <t>60 to 64</t>
  </si>
  <si>
    <t>65 to 74</t>
  </si>
  <si>
    <t>75 to 84</t>
  </si>
  <si>
    <t>Number</t>
  </si>
  <si>
    <t>Total population</t>
  </si>
  <si>
    <t>Median age</t>
  </si>
  <si>
    <t>85 years and over</t>
  </si>
  <si>
    <t>18 years and over</t>
  </si>
  <si>
    <t>21 years and over</t>
  </si>
  <si>
    <t>62 years and over</t>
  </si>
  <si>
    <t>Age</t>
  </si>
  <si>
    <t>Source: U.S. Bureau of the Census, Decennial Censuses</t>
  </si>
  <si>
    <t>65 years and over</t>
  </si>
  <si>
    <t>75 years and over</t>
  </si>
  <si>
    <t>N/A*</t>
  </si>
  <si>
    <t>2000 Census: SF1, American Fact Finder, Tables P12 and P13</t>
  </si>
  <si>
    <t>Total Population, Median Age, and Selected Age Groups for Iowa: 1950 to 2000</t>
  </si>
  <si>
    <t>1960*</t>
  </si>
  <si>
    <t>1990 Census: General Population Characteristics - Iowa, 1990 CP-1-17, Table 16 and 17</t>
  </si>
  <si>
    <t>1980 Census: General Population Characteristics - Iowa, PC80-1-B17, Table 18 and 19</t>
  </si>
  <si>
    <t>1970 Census: General Population Characteristics - Iowa, PC1-B17, Table 19 and 20</t>
  </si>
  <si>
    <t>1960 Census: 1960 Characteristics of Population, Vol.1 - Part 17, Table 16 and 17</t>
  </si>
  <si>
    <t xml:space="preserve">1950 Census: Vol. II- Characteristics of Population - Part 15, Table 15 </t>
  </si>
  <si>
    <t>from the 100 percent data.</t>
  </si>
  <si>
    <t>* Data for 1960 for single year age was only available on the 20 percent sample. It was not possible to determine 62 years and over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</si>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</sst>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3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5" max="5" width="9.140625" style="5" customWidth="1"/>
    <col min="6" max="6" width="11.28125" style="2" bestFit="1" customWidth="1"/>
    <col min="8" max="8" width="9.140625" style="2" customWidth="1"/>
    <col min="10" max="10" width="9.140625" style="2" customWidth="1"/>
    <col min="12" max="12" width="9.140625" style="2" customWidth="1"/>
  </cols>
  <sheetData>
    <row r="1" spans="1:10" ht="12.75">
      <c r="A1" s="1" t="s">
        <v>26</v>
      </c>
      <c r="B1" s="1"/>
      <c r="C1" s="1"/>
      <c r="D1" s="1"/>
      <c r="E1" s="6"/>
      <c r="F1" s="9"/>
      <c r="G1" s="1"/>
      <c r="H1" s="9"/>
      <c r="I1" s="1"/>
      <c r="J1" s="9"/>
    </row>
    <row r="2" spans="1:3" ht="12.75">
      <c r="A2" s="1"/>
      <c r="B2" s="1"/>
      <c r="C2" s="1"/>
    </row>
    <row r="3" spans="1:13" ht="12.75">
      <c r="A3" s="13"/>
      <c r="B3" s="14">
        <v>2000</v>
      </c>
      <c r="C3" s="15"/>
      <c r="D3" s="16">
        <v>1990</v>
      </c>
      <c r="E3" s="17"/>
      <c r="F3" s="16">
        <v>1980</v>
      </c>
      <c r="G3" s="17"/>
      <c r="H3" s="16">
        <v>1970</v>
      </c>
      <c r="I3" s="17"/>
      <c r="J3" s="16" t="s">
        <v>27</v>
      </c>
      <c r="K3" s="17"/>
      <c r="L3" s="16">
        <v>1950</v>
      </c>
      <c r="M3" s="17"/>
    </row>
    <row r="4" spans="1:13" ht="12.75">
      <c r="A4" s="18" t="s">
        <v>20</v>
      </c>
      <c r="B4" s="19" t="s">
        <v>13</v>
      </c>
      <c r="C4" s="19" t="s">
        <v>0</v>
      </c>
      <c r="D4" s="19" t="s">
        <v>13</v>
      </c>
      <c r="E4" s="20" t="s">
        <v>0</v>
      </c>
      <c r="F4" s="21" t="s">
        <v>13</v>
      </c>
      <c r="G4" s="20" t="s">
        <v>0</v>
      </c>
      <c r="H4" s="21" t="s">
        <v>13</v>
      </c>
      <c r="I4" s="20" t="s">
        <v>0</v>
      </c>
      <c r="J4" s="21" t="s">
        <v>13</v>
      </c>
      <c r="K4" s="20" t="s">
        <v>0</v>
      </c>
      <c r="L4" s="21" t="s">
        <v>13</v>
      </c>
      <c r="M4" s="20" t="s">
        <v>0</v>
      </c>
    </row>
    <row r="5" spans="1:9" ht="12.75">
      <c r="A5" s="7"/>
      <c r="B5" s="3"/>
      <c r="C5" s="3"/>
      <c r="D5" s="1"/>
      <c r="E5" s="6"/>
      <c r="F5" s="9"/>
      <c r="G5" s="1"/>
      <c r="H5" s="9"/>
      <c r="I5" s="1"/>
    </row>
    <row r="6" spans="1:30" s="4" customFormat="1" ht="12.75">
      <c r="A6" s="8" t="s">
        <v>14</v>
      </c>
      <c r="B6" s="22">
        <v>2926324</v>
      </c>
      <c r="C6" s="23"/>
      <c r="D6" s="22">
        <v>2776755</v>
      </c>
      <c r="E6" s="24"/>
      <c r="F6" s="22">
        <v>2913808</v>
      </c>
      <c r="G6" s="24"/>
      <c r="H6" s="22">
        <v>2824376</v>
      </c>
      <c r="I6" s="24"/>
      <c r="J6" s="22">
        <v>2757537</v>
      </c>
      <c r="K6" s="23"/>
      <c r="L6" s="22">
        <v>2621073</v>
      </c>
      <c r="M6" s="2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4" customFormat="1" ht="12.75">
      <c r="A7" s="8" t="s">
        <v>15</v>
      </c>
      <c r="B7" s="25">
        <v>36.6</v>
      </c>
      <c r="C7" s="23"/>
      <c r="D7" s="23">
        <v>34.1</v>
      </c>
      <c r="E7" s="24"/>
      <c r="F7" s="25">
        <v>30</v>
      </c>
      <c r="G7" s="23"/>
      <c r="H7" s="25">
        <v>28.8</v>
      </c>
      <c r="I7" s="23"/>
      <c r="J7" s="25">
        <v>30.3</v>
      </c>
      <c r="K7" s="23"/>
      <c r="L7" s="25">
        <v>31</v>
      </c>
      <c r="M7" s="2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13" ht="12.75">
      <c r="A8" s="8" t="s">
        <v>1</v>
      </c>
      <c r="B8" s="22">
        <v>188413</v>
      </c>
      <c r="C8" s="24">
        <v>0.06438555675994866</v>
      </c>
      <c r="D8" s="22">
        <v>193203</v>
      </c>
      <c r="E8" s="24">
        <f>D8/D6</f>
        <v>0.06957869887692648</v>
      </c>
      <c r="F8" s="22">
        <v>221628</v>
      </c>
      <c r="G8" s="24">
        <f>F8/F6</f>
        <v>0.07606129161564523</v>
      </c>
      <c r="H8" s="22">
        <v>233212</v>
      </c>
      <c r="I8" s="24">
        <f>H8/H6</f>
        <v>0.08257115908080227</v>
      </c>
      <c r="J8" s="22">
        <v>307214</v>
      </c>
      <c r="K8" s="24">
        <f>J8/J6</f>
        <v>0.11140884057040758</v>
      </c>
      <c r="L8" s="22">
        <v>280269</v>
      </c>
      <c r="M8" s="24">
        <f>L8/L6</f>
        <v>0.10692910880391351</v>
      </c>
    </row>
    <row r="9" spans="1:13" ht="12.75">
      <c r="A9" s="8" t="s">
        <v>2</v>
      </c>
      <c r="B9" s="22">
        <v>202603</v>
      </c>
      <c r="C9" s="24">
        <v>0.06923464387402078</v>
      </c>
      <c r="D9" s="22">
        <v>209338</v>
      </c>
      <c r="E9" s="24">
        <f>D9/D6</f>
        <v>0.07538943839121565</v>
      </c>
      <c r="F9" s="22">
        <v>211041</v>
      </c>
      <c r="G9" s="24">
        <f>F9/F6</f>
        <v>0.07242790190705771</v>
      </c>
      <c r="H9" s="22">
        <v>280101</v>
      </c>
      <c r="I9" s="24">
        <f>H9/H6</f>
        <v>0.09917270221811826</v>
      </c>
      <c r="J9" s="22">
        <v>291819</v>
      </c>
      <c r="K9" s="24">
        <f>J9/J6</f>
        <v>0.10582595990552439</v>
      </c>
      <c r="L9" s="22">
        <v>226374</v>
      </c>
      <c r="M9" s="24">
        <f>L9/L6</f>
        <v>0.08636691919683274</v>
      </c>
    </row>
    <row r="10" spans="1:13" ht="12.75">
      <c r="A10" s="8" t="s">
        <v>3</v>
      </c>
      <c r="B10" s="22">
        <v>210547</v>
      </c>
      <c r="C10" s="24">
        <v>0.0719493125163174</v>
      </c>
      <c r="D10" s="22">
        <v>204217</v>
      </c>
      <c r="E10" s="24">
        <f>D10/D6</f>
        <v>0.07354519934239787</v>
      </c>
      <c r="F10" s="22">
        <v>231700</v>
      </c>
      <c r="G10" s="24">
        <f>F10/F6</f>
        <v>0.07951793666569658</v>
      </c>
      <c r="H10" s="22">
        <v>293440</v>
      </c>
      <c r="I10" s="24">
        <f>H10/H6</f>
        <v>0.10389551532798749</v>
      </c>
      <c r="J10" s="22">
        <v>258819</v>
      </c>
      <c r="K10" s="24">
        <f>J10/J6</f>
        <v>0.09385875874013658</v>
      </c>
      <c r="L10" s="22">
        <v>199225</v>
      </c>
      <c r="M10" s="24">
        <f>L10/L6</f>
        <v>0.07600894748066918</v>
      </c>
    </row>
    <row r="11" spans="1:13" ht="12.75">
      <c r="A11" s="8" t="s">
        <v>4</v>
      </c>
      <c r="B11" s="22">
        <v>226420</v>
      </c>
      <c r="C11" s="24">
        <v>0.07737352391601203</v>
      </c>
      <c r="D11" s="22">
        <v>199416</v>
      </c>
      <c r="E11" s="24">
        <f>D11/D6</f>
        <v>0.07181620272584366</v>
      </c>
      <c r="F11" s="22">
        <v>277633</v>
      </c>
      <c r="G11" s="24">
        <f>F11/F6</f>
        <v>0.09528184423956554</v>
      </c>
      <c r="H11" s="22">
        <v>273475</v>
      </c>
      <c r="I11" s="24">
        <f>H11/H6</f>
        <v>0.09682669729526097</v>
      </c>
      <c r="J11" s="22">
        <v>203799</v>
      </c>
      <c r="K11" s="24">
        <f>J11/J6</f>
        <v>0.07390617061529908</v>
      </c>
      <c r="L11" s="22">
        <v>184168</v>
      </c>
      <c r="M11" s="24">
        <f>L11/L6</f>
        <v>0.07026435356817609</v>
      </c>
    </row>
    <row r="12" spans="1:13" ht="12.75">
      <c r="A12" s="8" t="s">
        <v>5</v>
      </c>
      <c r="B12" s="22">
        <v>203663</v>
      </c>
      <c r="C12" s="24">
        <v>0.0695968730735216</v>
      </c>
      <c r="D12" s="22">
        <v>196419</v>
      </c>
      <c r="E12" s="24">
        <f>D12/D6</f>
        <v>0.07073688532117525</v>
      </c>
      <c r="F12" s="22">
        <v>272024</v>
      </c>
      <c r="G12" s="24">
        <f>F12/F6</f>
        <v>0.09335687183232388</v>
      </c>
      <c r="H12" s="22">
        <v>203691</v>
      </c>
      <c r="I12" s="24">
        <f>H12/H6</f>
        <v>0.07211893883817169</v>
      </c>
      <c r="J12" s="22">
        <v>155335</v>
      </c>
      <c r="K12" s="24">
        <f>J12/J6</f>
        <v>0.05633106645531864</v>
      </c>
      <c r="L12" s="22">
        <v>189788</v>
      </c>
      <c r="M12" s="24">
        <f>L12/L6</f>
        <v>0.07240851361255486</v>
      </c>
    </row>
    <row r="13" spans="1:13" ht="12.75">
      <c r="A13" s="8" t="s">
        <v>6</v>
      </c>
      <c r="B13" s="22">
        <v>363060</v>
      </c>
      <c r="C13" s="24">
        <v>0.12406691808562552</v>
      </c>
      <c r="D13" s="22">
        <v>428619</v>
      </c>
      <c r="E13" s="24">
        <f>D13/D6</f>
        <v>0.15435967523242058</v>
      </c>
      <c r="F13" s="22">
        <v>449154</v>
      </c>
      <c r="G13" s="24">
        <f>F13/F6</f>
        <v>0.15414673856341943</v>
      </c>
      <c r="H13" s="22">
        <v>314768</v>
      </c>
      <c r="I13" s="24">
        <f>H13/H6</f>
        <v>0.11144691783246989</v>
      </c>
      <c r="J13" s="22">
        <v>316856</v>
      </c>
      <c r="K13" s="24">
        <f>J13/J6</f>
        <v>0.11490543916545816</v>
      </c>
      <c r="L13" s="22">
        <v>373809</v>
      </c>
      <c r="M13" s="24">
        <f>L13/L6</f>
        <v>0.1426167832792143</v>
      </c>
    </row>
    <row r="14" spans="1:13" ht="12.75">
      <c r="A14" s="8" t="s">
        <v>7</v>
      </c>
      <c r="B14" s="22">
        <v>445199</v>
      </c>
      <c r="C14" s="24">
        <v>0.1521359220646791</v>
      </c>
      <c r="D14" s="22">
        <v>395321</v>
      </c>
      <c r="E14" s="24">
        <f>D14/D6</f>
        <v>0.14236797989019556</v>
      </c>
      <c r="F14" s="22">
        <v>302697</v>
      </c>
      <c r="G14" s="24">
        <f>F14/F6</f>
        <v>0.10388364641733429</v>
      </c>
      <c r="H14" s="22">
        <v>296896</v>
      </c>
      <c r="I14" s="24">
        <f>H14/H6</f>
        <v>0.10511914844199215</v>
      </c>
      <c r="J14" s="22">
        <v>335105</v>
      </c>
      <c r="K14" s="24">
        <f>J14/J6</f>
        <v>0.12152330140991761</v>
      </c>
      <c r="L14" s="22">
        <v>336325</v>
      </c>
      <c r="M14" s="24">
        <f>L14/L6</f>
        <v>0.12831576991560326</v>
      </c>
    </row>
    <row r="15" spans="1:13" ht="12.75">
      <c r="A15" s="8" t="s">
        <v>8</v>
      </c>
      <c r="B15" s="22">
        <v>392794</v>
      </c>
      <c r="C15" s="24">
        <v>0.13422778885728306</v>
      </c>
      <c r="D15" s="22">
        <v>274428</v>
      </c>
      <c r="E15" s="24">
        <f>D15/D6</f>
        <v>0.09883046937882528</v>
      </c>
      <c r="F15" s="22">
        <v>281422</v>
      </c>
      <c r="G15" s="24">
        <f>F15/F6</f>
        <v>0.09658220445547544</v>
      </c>
      <c r="H15" s="22">
        <v>310852</v>
      </c>
      <c r="I15" s="24">
        <f>H15/H6</f>
        <v>0.11006041688500398</v>
      </c>
      <c r="J15" s="22">
        <v>302503</v>
      </c>
      <c r="K15" s="24">
        <f>J15/J6</f>
        <v>0.10970043194343358</v>
      </c>
      <c r="L15" s="22">
        <v>298827</v>
      </c>
      <c r="M15" s="24">
        <f>L15/L6</f>
        <v>0.11400941522803829</v>
      </c>
    </row>
    <row r="16" spans="1:13" ht="12.75">
      <c r="A16" s="8" t="s">
        <v>9</v>
      </c>
      <c r="B16" s="22">
        <v>139052</v>
      </c>
      <c r="C16" s="24">
        <v>0.04751763646130777</v>
      </c>
      <c r="D16" s="22">
        <v>122335</v>
      </c>
      <c r="E16" s="24">
        <f>D16/D6</f>
        <v>0.04405682172175795</v>
      </c>
      <c r="F16" s="22">
        <v>145854</v>
      </c>
      <c r="G16" s="24">
        <f>F16/F6</f>
        <v>0.05005614645851751</v>
      </c>
      <c r="H16" s="22">
        <v>140549</v>
      </c>
      <c r="I16" s="24">
        <f>H16/H6</f>
        <v>0.049762850272060094</v>
      </c>
      <c r="J16" s="22">
        <v>134918</v>
      </c>
      <c r="K16" s="24">
        <f>J16/J6</f>
        <v>0.04892699535853916</v>
      </c>
      <c r="L16" s="22">
        <v>139047</v>
      </c>
      <c r="M16" s="24">
        <f>L16/L6</f>
        <v>0.05304964798767527</v>
      </c>
    </row>
    <row r="17" spans="1:13" ht="12.75">
      <c r="A17" s="8" t="s">
        <v>10</v>
      </c>
      <c r="B17" s="22">
        <v>118360</v>
      </c>
      <c r="C17" s="24">
        <v>0.04044664910652409</v>
      </c>
      <c r="D17" s="22">
        <v>127353</v>
      </c>
      <c r="E17" s="24">
        <f>D17/D6</f>
        <v>0.04586396711269089</v>
      </c>
      <c r="F17" s="22">
        <v>133071</v>
      </c>
      <c r="G17" s="24">
        <f>F17/F6</f>
        <v>0.04566910379819123</v>
      </c>
      <c r="H17" s="22">
        <v>127099</v>
      </c>
      <c r="I17" s="24">
        <f>H17/H6</f>
        <v>0.04500073644585565</v>
      </c>
      <c r="J17" s="22">
        <v>124343</v>
      </c>
      <c r="K17" s="24">
        <f>J17/J6</f>
        <v>0.045092051348721705</v>
      </c>
      <c r="L17" s="22">
        <v>120243</v>
      </c>
      <c r="M17" s="24">
        <f>L17/L6</f>
        <v>0.04587548687121648</v>
      </c>
    </row>
    <row r="18" spans="1:13" ht="12.75">
      <c r="A18" s="8" t="s">
        <v>11</v>
      </c>
      <c r="B18" s="22">
        <v>211935</v>
      </c>
      <c r="C18" s="24">
        <v>0.07242362773226751</v>
      </c>
      <c r="D18" s="22">
        <v>226961</v>
      </c>
      <c r="E18" s="24">
        <f>D18/D6</f>
        <v>0.08173605521553036</v>
      </c>
      <c r="F18" s="22">
        <v>214854</v>
      </c>
      <c r="G18" s="24">
        <f>F18/F6</f>
        <v>0.0737364987672489</v>
      </c>
      <c r="H18" s="22">
        <v>200561</v>
      </c>
      <c r="I18" s="24">
        <f>H18/H6</f>
        <v>0.07101072944962002</v>
      </c>
      <c r="J18" s="22">
        <v>205668</v>
      </c>
      <c r="K18" s="24">
        <f>J18/J6</f>
        <v>0.07458394937221151</v>
      </c>
      <c r="L18" s="22">
        <v>176449</v>
      </c>
      <c r="M18" s="24">
        <f>L18/L6</f>
        <v>0.06731937645384162</v>
      </c>
    </row>
    <row r="19" spans="1:13" ht="12.75">
      <c r="A19" s="8" t="s">
        <v>12</v>
      </c>
      <c r="B19" s="22">
        <v>159160</v>
      </c>
      <c r="C19" s="24">
        <v>0.0543890560307061</v>
      </c>
      <c r="D19" s="22">
        <v>143890</v>
      </c>
      <c r="E19" s="24">
        <f>D19/D6</f>
        <v>0.05181947993251115</v>
      </c>
      <c r="F19" s="22">
        <v>127790</v>
      </c>
      <c r="G19" s="24">
        <f>F19/F6</f>
        <v>0.04385669886279398</v>
      </c>
      <c r="H19" s="22">
        <v>118090</v>
      </c>
      <c r="I19" s="24">
        <f>H19/H6</f>
        <v>0.041811005333567484</v>
      </c>
      <c r="J19" s="22">
        <v>99584</v>
      </c>
      <c r="K19" s="24">
        <f>J19/J6</f>
        <v>0.03611338669254483</v>
      </c>
      <c r="L19" s="22">
        <v>80921</v>
      </c>
      <c r="M19" s="24">
        <f>L19/L6</f>
        <v>0.030873233977077325</v>
      </c>
    </row>
    <row r="20" spans="1:13" ht="12.75">
      <c r="A20" s="8" t="s">
        <v>16</v>
      </c>
      <c r="B20" s="22">
        <v>65118</v>
      </c>
      <c r="C20" s="24">
        <v>0.022252491521786377</v>
      </c>
      <c r="D20" s="22">
        <v>55255</v>
      </c>
      <c r="E20" s="24">
        <f>D20/D6</f>
        <v>0.0198991268585093</v>
      </c>
      <c r="F20" s="22">
        <v>44940</v>
      </c>
      <c r="G20" s="24">
        <f>F20/F6</f>
        <v>0.015423116416730272</v>
      </c>
      <c r="H20" s="22">
        <v>31642</v>
      </c>
      <c r="I20" s="24">
        <f>H20/H6</f>
        <v>0.011203182579090035</v>
      </c>
      <c r="J20" s="22">
        <v>22433</v>
      </c>
      <c r="K20" s="24">
        <f>J20/J6</f>
        <v>0.00813515829524681</v>
      </c>
      <c r="L20" s="22">
        <v>15628</v>
      </c>
      <c r="M20" s="24">
        <f>L20/L6</f>
        <v>0.005962443625187089</v>
      </c>
    </row>
    <row r="21" spans="1:13" ht="12.75">
      <c r="A21" s="8" t="s">
        <v>17</v>
      </c>
      <c r="B21" s="22">
        <v>2192686</v>
      </c>
      <c r="C21" s="24">
        <v>0.7492970703175725</v>
      </c>
      <c r="D21" s="22">
        <v>2057875</v>
      </c>
      <c r="E21" s="24">
        <f>D21/D6</f>
        <v>0.7411078759199137</v>
      </c>
      <c r="F21" s="22">
        <v>2087935</v>
      </c>
      <c r="G21" s="24">
        <f>F21/F6</f>
        <v>0.7165657448946533</v>
      </c>
      <c r="H21" s="22">
        <v>1849439</v>
      </c>
      <c r="I21" s="24">
        <f>H21/H6</f>
        <v>0.6548133109755925</v>
      </c>
      <c r="J21" s="22">
        <v>1770269</v>
      </c>
      <c r="K21" s="24">
        <f>J21/J6</f>
        <v>0.6419747042378761</v>
      </c>
      <c r="L21" s="22">
        <v>1804349</v>
      </c>
      <c r="M21" s="24">
        <f>L21/L6</f>
        <v>0.6884008953585039</v>
      </c>
    </row>
    <row r="22" spans="1:13" ht="12.75">
      <c r="A22" s="8" t="s">
        <v>18</v>
      </c>
      <c r="B22" s="22">
        <v>2051156</v>
      </c>
      <c r="C22" s="24">
        <v>0.7009326376710167</v>
      </c>
      <c r="D22" s="22">
        <v>1926576</v>
      </c>
      <c r="E22" s="24">
        <f>D22/D6</f>
        <v>0.6938228255643728</v>
      </c>
      <c r="F22" s="22">
        <v>1914156</v>
      </c>
      <c r="G22" s="24">
        <f>F22/F6</f>
        <v>0.656925919621334</v>
      </c>
      <c r="H22" s="22">
        <v>1698951</v>
      </c>
      <c r="I22" s="24">
        <f>H22/H6</f>
        <v>0.6015314533192464</v>
      </c>
      <c r="J22" s="22">
        <v>1664371</v>
      </c>
      <c r="K22" s="24">
        <f>J22/J6</f>
        <v>0.603571593055687</v>
      </c>
      <c r="L22" s="22">
        <v>1694619</v>
      </c>
      <c r="M22" s="24">
        <f>L22/L6</f>
        <v>0.6465363612535782</v>
      </c>
    </row>
    <row r="23" spans="1:13" ht="12.75">
      <c r="A23" s="8" t="s">
        <v>19</v>
      </c>
      <c r="B23" s="22">
        <v>505699</v>
      </c>
      <c r="C23" s="24">
        <v>0.17281032448901762</v>
      </c>
      <c r="D23" s="22">
        <v>503410</v>
      </c>
      <c r="E23" s="24">
        <f>D23/D6</f>
        <v>0.18129435258062018</v>
      </c>
      <c r="F23" s="22">
        <v>465740</v>
      </c>
      <c r="G23" s="24">
        <f>F23/F6</f>
        <v>0.1598389461488197</v>
      </c>
      <c r="H23" s="22">
        <v>423447</v>
      </c>
      <c r="I23" s="24">
        <f>H23/H6</f>
        <v>0.14992585972972436</v>
      </c>
      <c r="J23" s="22" t="s">
        <v>24</v>
      </c>
      <c r="K23" s="24" t="s">
        <v>24</v>
      </c>
      <c r="L23" s="22">
        <v>341008</v>
      </c>
      <c r="M23" s="24">
        <f>L23/L6</f>
        <v>0.1301024427782057</v>
      </c>
    </row>
    <row r="24" spans="1:13" ht="12.75">
      <c r="A24" s="8" t="s">
        <v>22</v>
      </c>
      <c r="B24" s="22">
        <v>436213</v>
      </c>
      <c r="C24" s="24">
        <v>0.14906517528476</v>
      </c>
      <c r="D24" s="22">
        <v>426106</v>
      </c>
      <c r="E24" s="24">
        <f>D24/D6</f>
        <v>0.1534546620065508</v>
      </c>
      <c r="F24" s="22">
        <f>SUM(F18:F20)</f>
        <v>387584</v>
      </c>
      <c r="G24" s="24">
        <f>F24/F6</f>
        <v>0.13301631404677317</v>
      </c>
      <c r="H24" s="22">
        <v>350293</v>
      </c>
      <c r="I24" s="24">
        <f>H24/H6</f>
        <v>0.12402491736227754</v>
      </c>
      <c r="J24" s="22">
        <f>SUM(J18:J20)</f>
        <v>327685</v>
      </c>
      <c r="K24" s="24">
        <f>J24/J6</f>
        <v>0.11883249436000315</v>
      </c>
      <c r="L24" s="22">
        <f>SUM(L18:L20)</f>
        <v>272998</v>
      </c>
      <c r="M24" s="24">
        <f>L24/L6</f>
        <v>0.10415505405610603</v>
      </c>
    </row>
    <row r="25" spans="1:13" ht="12.75">
      <c r="A25" s="1" t="s">
        <v>23</v>
      </c>
      <c r="B25" s="22">
        <f>SUM(B19:B20)</f>
        <v>224278</v>
      </c>
      <c r="C25" s="24">
        <f>B25/B6</f>
        <v>0.07664154755249247</v>
      </c>
      <c r="D25" s="22">
        <f>SUM(D19:D20)</f>
        <v>199145</v>
      </c>
      <c r="E25" s="24">
        <f>D25/D6</f>
        <v>0.07171860679102045</v>
      </c>
      <c r="F25" s="22">
        <f>SUM(F19:F20)</f>
        <v>172730</v>
      </c>
      <c r="G25" s="24">
        <f>F25/F6</f>
        <v>0.05927981527952425</v>
      </c>
      <c r="H25" s="22">
        <f>SUM(H19:H20)</f>
        <v>149732</v>
      </c>
      <c r="I25" s="24">
        <f>H25/H6</f>
        <v>0.05301418791265752</v>
      </c>
      <c r="J25" s="22">
        <f>SUM(J19:J20)</f>
        <v>122017</v>
      </c>
      <c r="K25" s="24">
        <f>J25/J6</f>
        <v>0.04424854498779164</v>
      </c>
      <c r="L25" s="22">
        <f>SUM(L19:L20)</f>
        <v>96549</v>
      </c>
      <c r="M25" s="24">
        <f>L25/L6</f>
        <v>0.036835677602264416</v>
      </c>
    </row>
    <row r="27" ht="12.75">
      <c r="A27" s="1" t="s">
        <v>34</v>
      </c>
    </row>
    <row r="28" ht="12.75">
      <c r="A28" s="1" t="s">
        <v>33</v>
      </c>
    </row>
    <row r="29" ht="12.75">
      <c r="A29" s="1"/>
    </row>
    <row r="30" spans="1:10" ht="12.75">
      <c r="A30" s="11" t="s">
        <v>21</v>
      </c>
      <c r="B30" s="1"/>
      <c r="C30" s="1"/>
      <c r="D30" s="1"/>
      <c r="E30" s="6"/>
      <c r="F30" s="9"/>
      <c r="G30" s="1"/>
      <c r="H30" s="9"/>
      <c r="I30" s="1"/>
      <c r="J30" s="9"/>
    </row>
    <row r="31" spans="1:10" ht="12.75">
      <c r="A31" s="12" t="s">
        <v>25</v>
      </c>
      <c r="B31" s="1"/>
      <c r="C31" s="1"/>
      <c r="D31" s="1"/>
      <c r="E31" s="6"/>
      <c r="F31" s="9"/>
      <c r="G31" s="1"/>
      <c r="H31" s="9"/>
      <c r="I31" s="1"/>
      <c r="J31" s="9"/>
    </row>
    <row r="32" spans="1:10" ht="12.75">
      <c r="A32" s="12" t="s">
        <v>28</v>
      </c>
      <c r="B32" s="1"/>
      <c r="C32" s="1"/>
      <c r="D32" s="1"/>
      <c r="E32" s="6"/>
      <c r="F32" s="9"/>
      <c r="G32" s="1"/>
      <c r="H32" s="9"/>
      <c r="I32" s="1"/>
      <c r="J32" s="9"/>
    </row>
    <row r="33" spans="1:10" ht="12.75">
      <c r="A33" s="12" t="s">
        <v>29</v>
      </c>
      <c r="B33" s="1"/>
      <c r="C33" s="1"/>
      <c r="D33" s="1"/>
      <c r="E33" s="6"/>
      <c r="F33" s="9"/>
      <c r="G33" s="1"/>
      <c r="H33" s="9"/>
      <c r="I33" s="1"/>
      <c r="J33" s="9"/>
    </row>
    <row r="34" spans="1:10" ht="12.75">
      <c r="A34" s="12" t="s">
        <v>30</v>
      </c>
      <c r="B34" s="1"/>
      <c r="C34" s="1"/>
      <c r="D34" s="1"/>
      <c r="E34" s="6"/>
      <c r="F34" s="9"/>
      <c r="G34" s="1"/>
      <c r="H34" s="9"/>
      <c r="I34" s="1"/>
      <c r="J34" s="9"/>
    </row>
    <row r="35" spans="1:10" ht="12.75">
      <c r="A35" s="10" t="s">
        <v>31</v>
      </c>
      <c r="B35" s="1"/>
      <c r="C35" s="1"/>
      <c r="D35" s="1"/>
      <c r="E35" s="6"/>
      <c r="F35" s="9"/>
      <c r="G35" s="1"/>
      <c r="H35" s="9"/>
      <c r="I35" s="1"/>
      <c r="J35" s="9"/>
    </row>
    <row r="36" spans="1:10" ht="12.75">
      <c r="A36" s="10" t="s">
        <v>32</v>
      </c>
      <c r="B36" s="1"/>
      <c r="C36" s="1"/>
      <c r="D36" s="1"/>
      <c r="E36" s="6"/>
      <c r="F36" s="9"/>
      <c r="G36" s="1"/>
      <c r="H36" s="9"/>
      <c r="I36" s="1"/>
      <c r="J36" s="9"/>
    </row>
    <row r="37" spans="1:2" ht="12.75">
      <c r="A37" s="26" t="s">
        <v>35</v>
      </c>
      <c r="B37" s="1"/>
    </row>
    <row r="38" spans="1:3" ht="12.75">
      <c r="A38" s="27" t="s">
        <v>36</v>
      </c>
      <c r="B38" s="1"/>
      <c r="C38" s="1"/>
    </row>
  </sheetData>
  <mergeCells count="6">
    <mergeCell ref="J3:K3"/>
    <mergeCell ref="L3:M3"/>
    <mergeCell ref="B3:C3"/>
    <mergeCell ref="D3:E3"/>
    <mergeCell ref="F3:G3"/>
    <mergeCell ref="H3:I3"/>
  </mergeCells>
  <hyperlinks>
    <hyperlink ref="A38" r:id="rId1" display="http://www.iowadatacenter.org"/>
  </hyperlinks>
  <printOptions/>
  <pageMargins left="0.75" right="0.75" top="1" bottom="1" header="0.5" footer="0.5"/>
  <pageSetup horizontalDpi="300" verticalDpi="300" orientation="landscape" scale="8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2002-04-18T12:07:40Z</cp:lastPrinted>
  <dcterms:created xsi:type="dcterms:W3CDTF">2002-02-20T19:49:13Z</dcterms:created>
  <dcterms:modified xsi:type="dcterms:W3CDTF">2004-08-12T21:09:52Z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