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80" windowWidth="14730" windowHeight="8985" activeTab="0"/>
  </bookViews>
  <sheets>
    <sheet name="Population estimate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<sst xmlns="http://schemas.openxmlformats.org/spreadsheetml/2006/main" count="65" uniqueCount="58">
  <si>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Numeric</t>
  </si>
  <si>
    <t>Percent</t>
  </si>
  <si>
    <t>change</t>
  </si>
  <si>
    <t xml:space="preserve">Prepared By: State Library of Iowa, State Data Center Program, 800-248-4483, </t>
  </si>
  <si>
    <t>July 1, 2002</t>
  </si>
  <si>
    <t>(Revised)</t>
  </si>
  <si>
    <t>July 1, 2001</t>
  </si>
  <si>
    <t>July 1, 2000</t>
  </si>
  <si>
    <t>April 1, 2000</t>
  </si>
  <si>
    <t>releases new population estimates for the current year, it also revises estimates for previous years in the decade.</t>
  </si>
  <si>
    <t>Mason City, IA</t>
  </si>
  <si>
    <t xml:space="preserve">Boone, IA </t>
  </si>
  <si>
    <t xml:space="preserve">Boone county, IA </t>
  </si>
  <si>
    <t xml:space="preserve">Burlington, IA-IL </t>
  </si>
  <si>
    <t xml:space="preserve">Henderson county, IL </t>
  </si>
  <si>
    <t xml:space="preserve">Des Moines county, IA </t>
  </si>
  <si>
    <t xml:space="preserve">Clinton, IA </t>
  </si>
  <si>
    <t xml:space="preserve">Clinton county, IA </t>
  </si>
  <si>
    <t xml:space="preserve">Fort Dodge, IA </t>
  </si>
  <si>
    <t xml:space="preserve">Webster county, IA </t>
  </si>
  <si>
    <t xml:space="preserve">Keokuk-Fort Madison, IA-MO </t>
  </si>
  <si>
    <t xml:space="preserve">Lee county, IA </t>
  </si>
  <si>
    <t xml:space="preserve">Clark county, MO </t>
  </si>
  <si>
    <t xml:space="preserve">Marshalltown, IA </t>
  </si>
  <si>
    <t xml:space="preserve">Marshall county </t>
  </si>
  <si>
    <t xml:space="preserve">Cerro Gordo county </t>
  </si>
  <si>
    <t xml:space="preserve">Worth county </t>
  </si>
  <si>
    <t xml:space="preserve">Muscatine, IA </t>
  </si>
  <si>
    <t xml:space="preserve">Louisa county </t>
  </si>
  <si>
    <t xml:space="preserve">Muscatine county </t>
  </si>
  <si>
    <t xml:space="preserve">Newton, IA </t>
  </si>
  <si>
    <t xml:space="preserve">Jasper county </t>
  </si>
  <si>
    <t xml:space="preserve">Oskaloosa, IA </t>
  </si>
  <si>
    <t xml:space="preserve">Mahaska county </t>
  </si>
  <si>
    <t xml:space="preserve">Ottumwa, IA </t>
  </si>
  <si>
    <t xml:space="preserve">Wapello county </t>
  </si>
  <si>
    <t xml:space="preserve">Spencer, IA </t>
  </si>
  <si>
    <t xml:space="preserve">Clay county </t>
  </si>
  <si>
    <t xml:space="preserve">Spirit Lake, IA </t>
  </si>
  <si>
    <t xml:space="preserve">Dickinson county </t>
  </si>
  <si>
    <t xml:space="preserve">Storm Lake, IA </t>
  </si>
  <si>
    <t xml:space="preserve">Buena Vista county </t>
  </si>
  <si>
    <t>Pella, IA</t>
  </si>
  <si>
    <t>Marion county</t>
  </si>
  <si>
    <t>http://www.iowadatacenter.org</t>
  </si>
  <si>
    <t>Population Estimates and Numeric and Percent Change for Iowa Micropolitan Statistical Areas (2003 definition): 2000-2003</t>
  </si>
  <si>
    <t>July 1, 2003</t>
  </si>
  <si>
    <t>4/1/2000 (Estimates base) to 7/1/2003</t>
  </si>
  <si>
    <r>
      <t xml:space="preserve">Area Name </t>
    </r>
    <r>
      <rPr>
        <b/>
        <vertAlign val="superscript"/>
        <sz val="10"/>
        <rFont val="Arial"/>
        <family val="2"/>
      </rPr>
      <t>1</t>
    </r>
  </si>
  <si>
    <t xml:space="preserve">Note: Caution is urged in making year-to-year comparisons of population estimates. When the Census Bureau </t>
  </si>
  <si>
    <t>Source: U.S. Census Bureau, Population Division, (301) 457-2422, Released April 9, 2004</t>
  </si>
  <si>
    <r>
      <t xml:space="preserve">estimates base </t>
    </r>
    <r>
      <rPr>
        <b/>
        <vertAlign val="superscript"/>
        <sz val="10"/>
        <rFont val="Arial"/>
        <family val="2"/>
      </rPr>
      <t>2</t>
    </r>
  </si>
  <si>
    <r>
      <t>1</t>
    </r>
    <r>
      <rPr>
        <b/>
        <sz val="10"/>
        <rFont val="Arial"/>
        <family val="2"/>
      </rPr>
      <t xml:space="preserve"> Micropolitan statistical areas as defined in 2003</t>
    </r>
  </si>
  <si>
    <t>estimate</t>
  </si>
  <si>
    <t>population</t>
  </si>
  <si>
    <t>census</t>
  </si>
  <si>
    <r>
      <t>2</t>
    </r>
    <r>
      <rPr>
        <b/>
        <sz val="10"/>
        <rFont val="Arial"/>
        <family val="2"/>
      </rPr>
      <t xml:space="preserve"> The April 1, 2000 Population Estimates Base reflects modifications to the Census 2000 Population as documented in the Count</t>
    </r>
  </si>
  <si>
    <t>Question Resolution program, updates from the Boundary and Annexation Survey, and geographic program revisions.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</si>
</sst>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7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vertAlign val="superscript"/>
      <sz val="10"/>
      <name val="Arial"/>
      <family val="2"/>
    </font>
    <font>
      <b/>
      <u val="single"/>
      <sz val="8"/>
      <color indexed="12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" fillId="0" borderId="0" xfId="0" applyFont="1" applyFill="1" applyAlignment="1">
      <alignment/>
    </xf>
    <xf numFmtId="3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15" fontId="1" fillId="2" borderId="2" xfId="0" applyNumberFormat="1" applyFont="1" applyFill="1" applyBorder="1" applyAlignment="1" quotePrefix="1">
      <alignment horizontal="center"/>
    </xf>
    <xf numFmtId="0" fontId="1" fillId="2" borderId="2" xfId="0" applyFont="1" applyFill="1" applyBorder="1" applyAlignment="1">
      <alignment horizontal="center"/>
    </xf>
    <xf numFmtId="14" fontId="1" fillId="2" borderId="2" xfId="0" applyNumberFormat="1" applyFont="1" applyFill="1" applyBorder="1" applyAlignment="1" quotePrefix="1">
      <alignment horizontal="center"/>
    </xf>
    <xf numFmtId="0" fontId="1" fillId="2" borderId="3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5" fillId="0" borderId="0" xfId="19" applyFont="1" applyAlignment="1">
      <alignment horizontal="left" indent="1"/>
    </xf>
    <xf numFmtId="0" fontId="0" fillId="2" borderId="1" xfId="0" applyFill="1" applyBorder="1" applyAlignment="1">
      <alignment horizontal="center"/>
    </xf>
    <xf numFmtId="15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 quotePrefix="1">
      <alignment horizontal="center"/>
    </xf>
    <xf numFmtId="14" fontId="1" fillId="2" borderId="1" xfId="0" applyNumberFormat="1" applyFont="1" applyFill="1" applyBorder="1" applyAlignment="1" quotePrefix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 quotePrefix="1">
      <alignment horizontal="centerContinuous"/>
    </xf>
    <xf numFmtId="0" fontId="1" fillId="2" borderId="5" xfId="0" applyFont="1" applyFill="1" applyBorder="1" applyAlignment="1" quotePrefix="1">
      <alignment horizontal="centerContinuous"/>
    </xf>
    <xf numFmtId="3" fontId="0" fillId="0" borderId="0" xfId="0" applyNumberFormat="1" applyFont="1" applyBorder="1" applyAlignment="1" applyProtection="1" quotePrefix="1">
      <alignment horizontal="right"/>
      <protection locked="0"/>
    </xf>
    <xf numFmtId="3" fontId="0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 quotePrefix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owadatacenter.org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57421875" style="0" customWidth="1"/>
    <col min="2" max="3" width="11.28125" style="0" customWidth="1"/>
    <col min="4" max="5" width="11.57421875" style="0" customWidth="1"/>
    <col min="6" max="6" width="16.140625" style="0" customWidth="1"/>
    <col min="7" max="7" width="12.57421875" style="0" customWidth="1"/>
    <col min="8" max="8" width="16.57421875" style="0" customWidth="1"/>
    <col min="9" max="9" width="18.140625" style="0" customWidth="1"/>
  </cols>
  <sheetData>
    <row r="1" ht="12.75">
      <c r="A1" s="1" t="s">
        <v>45</v>
      </c>
    </row>
    <row r="2" ht="12.75">
      <c r="A2" s="1"/>
    </row>
    <row r="3" spans="1:9" ht="12.75">
      <c r="A3" s="10"/>
      <c r="B3" s="22"/>
      <c r="C3" s="23" t="s">
        <v>4</v>
      </c>
      <c r="D3" s="24" t="s">
        <v>6</v>
      </c>
      <c r="E3" s="32" t="s">
        <v>7</v>
      </c>
      <c r="F3" s="25" t="s">
        <v>8</v>
      </c>
      <c r="G3" s="26"/>
      <c r="H3" s="27" t="s">
        <v>47</v>
      </c>
      <c r="I3" s="28"/>
    </row>
    <row r="4" spans="1:9" ht="12.75">
      <c r="A4" s="11"/>
      <c r="B4" s="12" t="s">
        <v>46</v>
      </c>
      <c r="C4" s="13" t="s">
        <v>53</v>
      </c>
      <c r="D4" s="13" t="s">
        <v>53</v>
      </c>
      <c r="E4" s="13" t="s">
        <v>53</v>
      </c>
      <c r="F4" s="13" t="s">
        <v>54</v>
      </c>
      <c r="G4" s="14" t="s">
        <v>8</v>
      </c>
      <c r="H4" s="13" t="s">
        <v>0</v>
      </c>
      <c r="I4" s="13" t="s">
        <v>1</v>
      </c>
    </row>
    <row r="5" spans="1:9" ht="14.25">
      <c r="A5" s="15" t="s">
        <v>48</v>
      </c>
      <c r="B5" s="16" t="s">
        <v>53</v>
      </c>
      <c r="C5" s="16" t="s">
        <v>5</v>
      </c>
      <c r="D5" s="16" t="s">
        <v>5</v>
      </c>
      <c r="E5" s="16" t="s">
        <v>5</v>
      </c>
      <c r="F5" s="16" t="s">
        <v>51</v>
      </c>
      <c r="G5" s="16" t="s">
        <v>55</v>
      </c>
      <c r="H5" s="16" t="s">
        <v>2</v>
      </c>
      <c r="I5" s="16" t="s">
        <v>2</v>
      </c>
    </row>
    <row r="7" spans="1:9" ht="12.75">
      <c r="A7" s="1" t="s">
        <v>11</v>
      </c>
      <c r="B7" s="29">
        <v>26247</v>
      </c>
      <c r="C7" s="29">
        <v>26114</v>
      </c>
      <c r="D7" s="29">
        <v>26244</v>
      </c>
      <c r="E7" s="29">
        <v>26251</v>
      </c>
      <c r="F7" s="29">
        <v>26224</v>
      </c>
      <c r="G7" s="29">
        <v>26224</v>
      </c>
      <c r="H7" s="3">
        <f>B7-F7</f>
        <v>23</v>
      </c>
      <c r="I7" s="2">
        <f>H7/F7</f>
        <v>0.0008770591824283099</v>
      </c>
    </row>
    <row r="8" spans="1:9" ht="12.75">
      <c r="A8" s="7" t="s">
        <v>12</v>
      </c>
      <c r="B8" s="29">
        <v>26247</v>
      </c>
      <c r="C8" s="29">
        <v>26114</v>
      </c>
      <c r="D8" s="29">
        <v>26244</v>
      </c>
      <c r="E8" s="29">
        <v>26251</v>
      </c>
      <c r="F8" s="29">
        <v>26224</v>
      </c>
      <c r="G8" s="29">
        <v>26224</v>
      </c>
      <c r="H8" s="3">
        <f>B8-F8</f>
        <v>23</v>
      </c>
      <c r="I8" s="2">
        <f>H8/F8</f>
        <v>0.0008770591824283099</v>
      </c>
    </row>
    <row r="9" ht="12.75">
      <c r="C9" s="8"/>
    </row>
    <row r="10" spans="1:9" ht="12.75">
      <c r="A10" s="1" t="s">
        <v>13</v>
      </c>
      <c r="B10" s="30">
        <f aca="true" t="shared" si="0" ref="B10:G10">SUM(B11:B12)</f>
        <v>49320</v>
      </c>
      <c r="C10" s="30">
        <f t="shared" si="0"/>
        <v>49604</v>
      </c>
      <c r="D10" s="30">
        <f t="shared" si="0"/>
        <v>50169</v>
      </c>
      <c r="E10" s="30">
        <f t="shared" si="0"/>
        <v>50503</v>
      </c>
      <c r="F10" s="30">
        <f t="shared" si="0"/>
        <v>50564</v>
      </c>
      <c r="G10" s="30">
        <f t="shared" si="0"/>
        <v>50564</v>
      </c>
      <c r="H10" s="3">
        <f>B10-F10</f>
        <v>-1244</v>
      </c>
      <c r="I10" s="2">
        <f>H10/F10</f>
        <v>-0.02460248398069773</v>
      </c>
    </row>
    <row r="11" spans="1:9" ht="12.75">
      <c r="A11" s="7" t="s">
        <v>14</v>
      </c>
      <c r="B11" s="29">
        <v>8073</v>
      </c>
      <c r="C11" s="29">
        <v>8165</v>
      </c>
      <c r="D11" s="29">
        <v>8220</v>
      </c>
      <c r="E11" s="29">
        <v>8216</v>
      </c>
      <c r="F11" s="29">
        <v>8213</v>
      </c>
      <c r="G11" s="29">
        <v>8213</v>
      </c>
      <c r="H11" s="3">
        <f>B11-F11</f>
        <v>-140</v>
      </c>
      <c r="I11" s="2">
        <f>H11/F11</f>
        <v>-0.017046146353342263</v>
      </c>
    </row>
    <row r="12" spans="1:9" ht="12.75">
      <c r="A12" s="7" t="s">
        <v>15</v>
      </c>
      <c r="B12" s="29">
        <v>41247</v>
      </c>
      <c r="C12" s="29">
        <v>41439</v>
      </c>
      <c r="D12" s="29">
        <v>41949</v>
      </c>
      <c r="E12" s="29">
        <v>42287</v>
      </c>
      <c r="F12" s="29">
        <v>42351</v>
      </c>
      <c r="G12" s="29">
        <v>42351</v>
      </c>
      <c r="H12" s="3">
        <f>B12-F12</f>
        <v>-1104</v>
      </c>
      <c r="I12" s="2">
        <f>H12/F12</f>
        <v>-0.0260678614436495</v>
      </c>
    </row>
    <row r="13" ht="12.75">
      <c r="C13" s="8"/>
    </row>
    <row r="14" spans="1:9" ht="12.75">
      <c r="A14" s="1" t="s">
        <v>16</v>
      </c>
      <c r="B14" s="29">
        <v>49804</v>
      </c>
      <c r="C14" s="29">
        <v>49822</v>
      </c>
      <c r="D14" s="29">
        <v>49939</v>
      </c>
      <c r="E14" s="29">
        <v>50071</v>
      </c>
      <c r="F14" s="29">
        <v>50149</v>
      </c>
      <c r="G14" s="29">
        <v>50149</v>
      </c>
      <c r="H14" s="3">
        <f>B14-F14</f>
        <v>-345</v>
      </c>
      <c r="I14" s="2">
        <f>H14/F14</f>
        <v>-0.006879499092703743</v>
      </c>
    </row>
    <row r="15" spans="1:9" ht="12.75">
      <c r="A15" s="7" t="s">
        <v>17</v>
      </c>
      <c r="B15" s="29">
        <v>49804</v>
      </c>
      <c r="C15" s="29">
        <v>49822</v>
      </c>
      <c r="D15" s="29">
        <v>49939</v>
      </c>
      <c r="E15" s="29">
        <v>50071</v>
      </c>
      <c r="F15" s="29">
        <v>50149</v>
      </c>
      <c r="G15" s="29">
        <v>50149</v>
      </c>
      <c r="H15" s="3">
        <f>B15-F15</f>
        <v>-345</v>
      </c>
      <c r="I15" s="2">
        <f>H15/F15</f>
        <v>-0.006879499092703743</v>
      </c>
    </row>
    <row r="16" ht="12.75">
      <c r="C16" s="8"/>
    </row>
    <row r="17" spans="1:9" ht="12.75">
      <c r="A17" s="1" t="s">
        <v>18</v>
      </c>
      <c r="B17" s="29">
        <v>39590</v>
      </c>
      <c r="C17" s="29">
        <v>39851</v>
      </c>
      <c r="D17" s="29">
        <v>40118</v>
      </c>
      <c r="E17" s="29">
        <v>40196</v>
      </c>
      <c r="F17" s="29">
        <v>40235</v>
      </c>
      <c r="G17" s="29">
        <v>40235</v>
      </c>
      <c r="H17" s="3">
        <f>B17-F17</f>
        <v>-645</v>
      </c>
      <c r="I17" s="2">
        <f>H17/F17</f>
        <v>-0.016030818938734932</v>
      </c>
    </row>
    <row r="18" spans="1:9" ht="12.75">
      <c r="A18" s="7" t="s">
        <v>19</v>
      </c>
      <c r="B18" s="29">
        <v>39590</v>
      </c>
      <c r="C18" s="29">
        <v>39851</v>
      </c>
      <c r="D18" s="29">
        <v>40118</v>
      </c>
      <c r="E18" s="29">
        <v>40196</v>
      </c>
      <c r="F18" s="29">
        <v>40235</v>
      </c>
      <c r="G18" s="29">
        <v>40235</v>
      </c>
      <c r="H18" s="3">
        <f>B18-F18</f>
        <v>-645</v>
      </c>
      <c r="I18" s="2">
        <f>H18/F18</f>
        <v>-0.016030818938734932</v>
      </c>
    </row>
    <row r="19" ht="12.75">
      <c r="C19" s="8"/>
    </row>
    <row r="20" spans="1:9" ht="12.75">
      <c r="A20" s="1" t="s">
        <v>20</v>
      </c>
      <c r="B20" s="3">
        <f aca="true" t="shared" si="1" ref="B20:G20">SUM(B21:B22)</f>
        <v>44134</v>
      </c>
      <c r="C20" s="17">
        <f t="shared" si="1"/>
        <v>44483</v>
      </c>
      <c r="D20" s="17">
        <f t="shared" si="1"/>
        <v>44990</v>
      </c>
      <c r="E20" s="17">
        <f t="shared" si="1"/>
        <v>45329</v>
      </c>
      <c r="F20" s="17">
        <f t="shared" si="1"/>
        <v>45468</v>
      </c>
      <c r="G20" s="17">
        <f t="shared" si="1"/>
        <v>45468</v>
      </c>
      <c r="H20" s="3">
        <f>B20-F20</f>
        <v>-1334</v>
      </c>
      <c r="I20" s="2">
        <f>H20/F20</f>
        <v>-0.029339315562593473</v>
      </c>
    </row>
    <row r="21" spans="1:9" ht="12.75">
      <c r="A21" s="7" t="s">
        <v>21</v>
      </c>
      <c r="B21" s="29">
        <v>36714</v>
      </c>
      <c r="C21" s="29">
        <v>36999</v>
      </c>
      <c r="D21" s="29">
        <v>37491</v>
      </c>
      <c r="E21" s="29">
        <v>37938</v>
      </c>
      <c r="F21" s="29">
        <v>38052</v>
      </c>
      <c r="G21" s="29">
        <v>38052</v>
      </c>
      <c r="H21" s="3">
        <f>B21-F21</f>
        <v>-1338</v>
      </c>
      <c r="I21" s="2">
        <f>H21/F21</f>
        <v>-0.03516240933459477</v>
      </c>
    </row>
    <row r="22" spans="1:9" ht="12.75">
      <c r="A22" s="7" t="s">
        <v>22</v>
      </c>
      <c r="B22" s="29">
        <v>7420</v>
      </c>
      <c r="C22" s="29">
        <v>7484</v>
      </c>
      <c r="D22" s="29">
        <v>7499</v>
      </c>
      <c r="E22" s="29">
        <v>7391</v>
      </c>
      <c r="F22" s="29">
        <v>7416</v>
      </c>
      <c r="G22" s="29">
        <v>7416</v>
      </c>
      <c r="H22" s="3">
        <f>B22-F22</f>
        <v>4</v>
      </c>
      <c r="I22" s="2">
        <f>H22/F22</f>
        <v>0.0005393743257820927</v>
      </c>
    </row>
    <row r="23" ht="12.75">
      <c r="C23" s="8"/>
    </row>
    <row r="24" spans="1:9" ht="12.75">
      <c r="A24" s="1" t="s">
        <v>23</v>
      </c>
      <c r="B24" s="29">
        <v>39103</v>
      </c>
      <c r="C24" s="29">
        <v>39238</v>
      </c>
      <c r="D24" s="29">
        <v>39335</v>
      </c>
      <c r="E24" s="29">
        <v>39325</v>
      </c>
      <c r="F24" s="29">
        <v>39311</v>
      </c>
      <c r="G24" s="29">
        <v>39311</v>
      </c>
      <c r="H24" s="3">
        <f>B24-F24</f>
        <v>-208</v>
      </c>
      <c r="I24" s="2">
        <f>H24/F24</f>
        <v>-0.005291139884510697</v>
      </c>
    </row>
    <row r="25" spans="1:9" ht="12.75">
      <c r="A25" s="7" t="s">
        <v>24</v>
      </c>
      <c r="B25" s="29">
        <v>39103</v>
      </c>
      <c r="C25" s="29">
        <v>39238</v>
      </c>
      <c r="D25" s="29">
        <v>39335</v>
      </c>
      <c r="E25" s="29">
        <v>39325</v>
      </c>
      <c r="F25" s="29">
        <v>39311</v>
      </c>
      <c r="G25" s="29">
        <v>39311</v>
      </c>
      <c r="H25" s="3">
        <f>B25-F25</f>
        <v>-208</v>
      </c>
      <c r="I25" s="2">
        <f>H25/F25</f>
        <v>-0.005291139884510697</v>
      </c>
    </row>
    <row r="26" ht="12.75">
      <c r="C26" s="8"/>
    </row>
    <row r="27" spans="1:9" ht="12.75">
      <c r="A27" s="1" t="s">
        <v>10</v>
      </c>
      <c r="B27" s="17">
        <f aca="true" t="shared" si="2" ref="B27:G27">SUM(B28:B29)</f>
        <v>52891</v>
      </c>
      <c r="C27" s="17">
        <f t="shared" si="2"/>
        <v>53104</v>
      </c>
      <c r="D27" s="17">
        <f t="shared" si="2"/>
        <v>53558</v>
      </c>
      <c r="E27" s="17">
        <f t="shared" si="2"/>
        <v>54239</v>
      </c>
      <c r="F27" s="17">
        <f t="shared" si="2"/>
        <v>54356</v>
      </c>
      <c r="G27" s="17">
        <f t="shared" si="2"/>
        <v>54356</v>
      </c>
      <c r="H27" s="3">
        <f>B27-F27</f>
        <v>-1465</v>
      </c>
      <c r="I27" s="2">
        <f>H27/F27</f>
        <v>-0.02695194642725734</v>
      </c>
    </row>
    <row r="28" spans="1:10" ht="12.75">
      <c r="A28" s="7" t="s">
        <v>25</v>
      </c>
      <c r="B28" s="29">
        <v>45118</v>
      </c>
      <c r="C28" s="29">
        <v>45304</v>
      </c>
      <c r="D28" s="29">
        <v>45727</v>
      </c>
      <c r="E28" s="29">
        <v>46328</v>
      </c>
      <c r="F28" s="29">
        <v>46447</v>
      </c>
      <c r="G28" s="29">
        <v>46447</v>
      </c>
      <c r="H28" s="3">
        <f>B28-F28</f>
        <v>-1329</v>
      </c>
      <c r="I28" s="2">
        <f>H28/F28</f>
        <v>-0.028613258122160742</v>
      </c>
      <c r="J28" s="18"/>
    </row>
    <row r="29" spans="1:9" ht="12.75">
      <c r="A29" s="7" t="s">
        <v>26</v>
      </c>
      <c r="B29" s="29">
        <v>7773</v>
      </c>
      <c r="C29" s="29">
        <v>7800</v>
      </c>
      <c r="D29" s="29">
        <v>7831</v>
      </c>
      <c r="E29" s="29">
        <v>7911</v>
      </c>
      <c r="F29" s="29">
        <v>7909</v>
      </c>
      <c r="G29" s="29">
        <v>7909</v>
      </c>
      <c r="H29" s="3">
        <f>B29-F29</f>
        <v>-136</v>
      </c>
      <c r="I29" s="2">
        <f>H29/F29</f>
        <v>-0.017195599949424704</v>
      </c>
    </row>
    <row r="30" ht="12.75">
      <c r="C30" s="5"/>
    </row>
    <row r="31" spans="1:9" ht="12.75">
      <c r="A31" s="1" t="s">
        <v>27</v>
      </c>
      <c r="B31" s="17">
        <f aca="true" t="shared" si="3" ref="B31:G31">SUM(B32:B33)</f>
        <v>54294</v>
      </c>
      <c r="C31" s="17">
        <f t="shared" si="3"/>
        <v>54310</v>
      </c>
      <c r="D31" s="17">
        <f t="shared" si="3"/>
        <v>54130</v>
      </c>
      <c r="E31" s="17">
        <f t="shared" si="3"/>
        <v>53966</v>
      </c>
      <c r="F31" s="17">
        <f t="shared" si="3"/>
        <v>53905</v>
      </c>
      <c r="G31" s="17">
        <f t="shared" si="3"/>
        <v>53905</v>
      </c>
      <c r="H31" s="3">
        <f>B31-F31</f>
        <v>389</v>
      </c>
      <c r="I31" s="2">
        <f>H31/F31</f>
        <v>0.007216399220851498</v>
      </c>
    </row>
    <row r="32" spans="1:9" ht="12.75">
      <c r="A32" s="7" t="s">
        <v>28</v>
      </c>
      <c r="B32" s="29">
        <v>12201</v>
      </c>
      <c r="C32" s="29">
        <v>12212</v>
      </c>
      <c r="D32" s="29">
        <v>12214</v>
      </c>
      <c r="E32" s="29">
        <v>12176</v>
      </c>
      <c r="F32" s="29">
        <v>12183</v>
      </c>
      <c r="G32" s="29">
        <v>12183</v>
      </c>
      <c r="H32" s="3">
        <f>B32-F32</f>
        <v>18</v>
      </c>
      <c r="I32" s="2">
        <f>H32/F32</f>
        <v>0.0014774686037921695</v>
      </c>
    </row>
    <row r="33" spans="1:9" ht="12.75">
      <c r="A33" s="7" t="s">
        <v>29</v>
      </c>
      <c r="B33" s="29">
        <v>42093</v>
      </c>
      <c r="C33" s="29">
        <v>42098</v>
      </c>
      <c r="D33" s="29">
        <v>41916</v>
      </c>
      <c r="E33" s="29">
        <v>41790</v>
      </c>
      <c r="F33" s="29">
        <v>41722</v>
      </c>
      <c r="G33" s="29">
        <v>41722</v>
      </c>
      <c r="H33" s="3">
        <f>B33-F33</f>
        <v>371</v>
      </c>
      <c r="I33" s="2">
        <f>H33/F33</f>
        <v>0.008892191170126072</v>
      </c>
    </row>
    <row r="34" ht="12.75">
      <c r="C34" s="5"/>
    </row>
    <row r="35" spans="1:9" ht="12.75">
      <c r="A35" s="1" t="s">
        <v>30</v>
      </c>
      <c r="B35" s="29">
        <v>37708</v>
      </c>
      <c r="C35" s="29">
        <v>37572</v>
      </c>
      <c r="D35" s="29">
        <v>37433</v>
      </c>
      <c r="E35" s="29">
        <v>37249</v>
      </c>
      <c r="F35" s="29">
        <v>37213</v>
      </c>
      <c r="G35" s="29">
        <v>37213</v>
      </c>
      <c r="H35" s="3">
        <f>B35-F35</f>
        <v>495</v>
      </c>
      <c r="I35" s="2">
        <f>H35/F35</f>
        <v>0.013301803133313627</v>
      </c>
    </row>
    <row r="36" spans="1:9" ht="12.75">
      <c r="A36" s="7" t="s">
        <v>31</v>
      </c>
      <c r="B36" s="29">
        <v>37708</v>
      </c>
      <c r="C36" s="29">
        <v>37572</v>
      </c>
      <c r="D36" s="29">
        <v>37433</v>
      </c>
      <c r="E36" s="29">
        <v>37249</v>
      </c>
      <c r="F36" s="29">
        <v>37213</v>
      </c>
      <c r="G36" s="29">
        <v>37213</v>
      </c>
      <c r="H36" s="3">
        <f>B36-F36</f>
        <v>495</v>
      </c>
      <c r="I36" s="2">
        <f>H36/F36</f>
        <v>0.013301803133313627</v>
      </c>
    </row>
    <row r="37" ht="12.75">
      <c r="C37" s="8"/>
    </row>
    <row r="38" spans="1:9" ht="12.75">
      <c r="A38" s="1" t="s">
        <v>32</v>
      </c>
      <c r="B38" s="29">
        <v>22303</v>
      </c>
      <c r="C38" s="29">
        <v>22368</v>
      </c>
      <c r="D38" s="29">
        <v>22380</v>
      </c>
      <c r="E38" s="29">
        <v>22303</v>
      </c>
      <c r="F38" s="29">
        <v>22335</v>
      </c>
      <c r="G38" s="29">
        <v>22335</v>
      </c>
      <c r="H38" s="3">
        <f>B38-F38</f>
        <v>-32</v>
      </c>
      <c r="I38" s="2">
        <f>H38/F38</f>
        <v>-0.0014327289008282964</v>
      </c>
    </row>
    <row r="39" spans="1:9" ht="12.75">
      <c r="A39" s="7" t="s">
        <v>33</v>
      </c>
      <c r="B39" s="29">
        <v>22303</v>
      </c>
      <c r="C39" s="29">
        <v>22368</v>
      </c>
      <c r="D39" s="29">
        <v>22380</v>
      </c>
      <c r="E39" s="29">
        <v>22303</v>
      </c>
      <c r="F39" s="29">
        <v>22335</v>
      </c>
      <c r="G39" s="29">
        <v>22335</v>
      </c>
      <c r="H39" s="3">
        <f>B39-F39</f>
        <v>-32</v>
      </c>
      <c r="I39" s="2">
        <f>H39/F39</f>
        <v>-0.0014327289008282964</v>
      </c>
    </row>
    <row r="40" ht="12.75">
      <c r="C40" s="8"/>
    </row>
    <row r="41" spans="1:9" ht="12.75">
      <c r="A41" s="1" t="s">
        <v>34</v>
      </c>
      <c r="B41" s="29">
        <v>35885</v>
      </c>
      <c r="C41" s="29">
        <v>35905</v>
      </c>
      <c r="D41" s="29">
        <v>36019</v>
      </c>
      <c r="E41" s="29">
        <v>36009</v>
      </c>
      <c r="F41" s="29">
        <v>36051</v>
      </c>
      <c r="G41" s="29">
        <v>36051</v>
      </c>
      <c r="H41" s="3">
        <f>B41-F41</f>
        <v>-166</v>
      </c>
      <c r="I41" s="2">
        <f>H41/F41</f>
        <v>-0.004604587944855899</v>
      </c>
    </row>
    <row r="42" spans="1:9" ht="12.75">
      <c r="A42" s="7" t="s">
        <v>35</v>
      </c>
      <c r="B42" s="29">
        <v>35885</v>
      </c>
      <c r="C42" s="29">
        <v>35905</v>
      </c>
      <c r="D42" s="29">
        <v>36019</v>
      </c>
      <c r="E42" s="29">
        <v>36009</v>
      </c>
      <c r="F42" s="29">
        <v>36051</v>
      </c>
      <c r="G42" s="29">
        <v>36051</v>
      </c>
      <c r="H42" s="3">
        <f>B42-F42</f>
        <v>-166</v>
      </c>
      <c r="I42" s="2">
        <f>H42/F42</f>
        <v>-0.004604587944855899</v>
      </c>
    </row>
    <row r="43" spans="1:9" ht="12.75">
      <c r="A43" s="7"/>
      <c r="C43" s="3"/>
      <c r="D43" s="3"/>
      <c r="E43" s="3"/>
      <c r="F43" s="3"/>
      <c r="G43" s="3"/>
      <c r="H43" s="3"/>
      <c r="I43" s="2"/>
    </row>
    <row r="44" spans="1:9" ht="12.75">
      <c r="A44" s="20" t="s">
        <v>42</v>
      </c>
      <c r="B44" s="29">
        <v>32425</v>
      </c>
      <c r="C44" s="29">
        <v>32563</v>
      </c>
      <c r="D44" s="29">
        <v>32581</v>
      </c>
      <c r="E44" s="29">
        <v>32115</v>
      </c>
      <c r="F44" s="29">
        <v>32054</v>
      </c>
      <c r="G44" s="29">
        <v>32052</v>
      </c>
      <c r="H44" s="3">
        <f>B44-F44</f>
        <v>371</v>
      </c>
      <c r="I44" s="2">
        <f>H44/F44</f>
        <v>0.011574218506270668</v>
      </c>
    </row>
    <row r="45" spans="1:9" ht="12.75">
      <c r="A45" s="7" t="s">
        <v>43</v>
      </c>
      <c r="B45" s="29">
        <v>32425</v>
      </c>
      <c r="C45" s="29">
        <v>32563</v>
      </c>
      <c r="D45" s="29">
        <v>32581</v>
      </c>
      <c r="E45" s="29">
        <v>32115</v>
      </c>
      <c r="F45" s="29">
        <v>32054</v>
      </c>
      <c r="G45" s="29">
        <v>32052</v>
      </c>
      <c r="H45" s="3">
        <f>B45-F45</f>
        <v>371</v>
      </c>
      <c r="I45" s="2">
        <f>H45/F45</f>
        <v>0.011574218506270668</v>
      </c>
    </row>
    <row r="46" ht="12.75">
      <c r="C46" s="8"/>
    </row>
    <row r="47" spans="1:9" ht="12.75">
      <c r="A47" s="1" t="s">
        <v>36</v>
      </c>
      <c r="B47" s="29">
        <v>17073</v>
      </c>
      <c r="C47" s="29">
        <v>17098</v>
      </c>
      <c r="D47" s="29">
        <v>17286</v>
      </c>
      <c r="E47" s="29">
        <v>17385</v>
      </c>
      <c r="F47" s="29">
        <v>17372</v>
      </c>
      <c r="G47" s="29">
        <v>17372</v>
      </c>
      <c r="H47" s="3">
        <f>B47-F47</f>
        <v>-299</v>
      </c>
      <c r="I47" s="2">
        <f>H47/F47</f>
        <v>-0.017211604881418374</v>
      </c>
    </row>
    <row r="48" spans="1:9" ht="12.75">
      <c r="A48" s="7" t="s">
        <v>37</v>
      </c>
      <c r="B48" s="29">
        <v>17073</v>
      </c>
      <c r="C48" s="29">
        <v>17098</v>
      </c>
      <c r="D48" s="29">
        <v>17286</v>
      </c>
      <c r="E48" s="29">
        <v>17385</v>
      </c>
      <c r="F48" s="29">
        <v>17372</v>
      </c>
      <c r="G48" s="29">
        <v>17372</v>
      </c>
      <c r="H48" s="3">
        <f>B48-F48</f>
        <v>-299</v>
      </c>
      <c r="I48" s="2">
        <f>H48/F48</f>
        <v>-0.017211604881418374</v>
      </c>
    </row>
    <row r="49" ht="12.75">
      <c r="C49" s="8"/>
    </row>
    <row r="50" spans="1:9" ht="12.75">
      <c r="A50" s="1" t="s">
        <v>38</v>
      </c>
      <c r="B50" s="29">
        <v>16399</v>
      </c>
      <c r="C50" s="29">
        <v>16428</v>
      </c>
      <c r="D50" s="29">
        <v>16480</v>
      </c>
      <c r="E50" s="29">
        <v>16466</v>
      </c>
      <c r="F50" s="29">
        <v>16424</v>
      </c>
      <c r="G50" s="29">
        <v>16424</v>
      </c>
      <c r="H50" s="3">
        <f>B50-F50</f>
        <v>-25</v>
      </c>
      <c r="I50" s="2">
        <f>H50/F50</f>
        <v>-0.0015221626887481734</v>
      </c>
    </row>
    <row r="51" spans="1:9" ht="12.75">
      <c r="A51" s="7" t="s">
        <v>39</v>
      </c>
      <c r="B51" s="29">
        <v>16399</v>
      </c>
      <c r="C51" s="29">
        <v>16428</v>
      </c>
      <c r="D51" s="29">
        <v>16480</v>
      </c>
      <c r="E51" s="29">
        <v>16466</v>
      </c>
      <c r="F51" s="29">
        <v>16424</v>
      </c>
      <c r="G51" s="29">
        <v>16424</v>
      </c>
      <c r="H51" s="3">
        <f>B51-F51</f>
        <v>-25</v>
      </c>
      <c r="I51" s="2">
        <f>H51/F51</f>
        <v>-0.0015221626887481734</v>
      </c>
    </row>
    <row r="52" ht="12.75">
      <c r="C52" s="8"/>
    </row>
    <row r="53" spans="1:9" ht="12.75">
      <c r="A53" s="1" t="s">
        <v>40</v>
      </c>
      <c r="B53" s="29">
        <v>20205</v>
      </c>
      <c r="C53" s="29">
        <v>20275</v>
      </c>
      <c r="D53" s="29">
        <v>20225</v>
      </c>
      <c r="E53" s="29">
        <v>20361</v>
      </c>
      <c r="F53" s="29">
        <v>20411</v>
      </c>
      <c r="G53" s="29">
        <v>20411</v>
      </c>
      <c r="H53" s="3">
        <f>B53-F53</f>
        <v>-206</v>
      </c>
      <c r="I53" s="2">
        <f>H53/F53</f>
        <v>-0.010092597128999068</v>
      </c>
    </row>
    <row r="54" spans="1:9" ht="12.75">
      <c r="A54" s="7" t="s">
        <v>41</v>
      </c>
      <c r="B54" s="29">
        <v>20205</v>
      </c>
      <c r="C54" s="29">
        <v>20275</v>
      </c>
      <c r="D54" s="29">
        <v>20225</v>
      </c>
      <c r="E54" s="29">
        <v>20361</v>
      </c>
      <c r="F54" s="29">
        <v>20411</v>
      </c>
      <c r="G54" s="29">
        <v>20411</v>
      </c>
      <c r="H54" s="3">
        <f>B54-F54</f>
        <v>-206</v>
      </c>
      <c r="I54" s="2">
        <f>H54/F54</f>
        <v>-0.010092597128999068</v>
      </c>
    </row>
    <row r="55" spans="1:9" ht="12.75">
      <c r="A55" s="7"/>
      <c r="B55" s="29"/>
      <c r="C55" s="29"/>
      <c r="D55" s="29"/>
      <c r="E55" s="29"/>
      <c r="F55" s="29"/>
      <c r="G55" s="29"/>
      <c r="H55" s="3"/>
      <c r="I55" s="2"/>
    </row>
    <row r="56" spans="1:2" ht="14.25">
      <c r="A56" s="9" t="s">
        <v>52</v>
      </c>
      <c r="B56" s="8"/>
    </row>
    <row r="57" spans="1:2" ht="14.25">
      <c r="A57" s="9"/>
      <c r="B57" s="8"/>
    </row>
    <row r="58" spans="1:10" s="31" customFormat="1" ht="14.25">
      <c r="A58" s="9" t="s">
        <v>56</v>
      </c>
      <c r="B58" s="1"/>
      <c r="C58" s="1"/>
      <c r="D58" s="1"/>
      <c r="E58" s="1"/>
      <c r="F58" s="1"/>
      <c r="G58" s="1"/>
      <c r="H58" s="1"/>
      <c r="I58" s="1"/>
      <c r="J58" s="1"/>
    </row>
    <row r="59" spans="1:10" s="31" customFormat="1" ht="12.75">
      <c r="A59" s="1" t="s">
        <v>57</v>
      </c>
      <c r="B59" s="1"/>
      <c r="C59" s="1"/>
      <c r="D59" s="1"/>
      <c r="E59" s="1"/>
      <c r="F59" s="1"/>
      <c r="G59" s="1"/>
      <c r="H59" s="1"/>
      <c r="I59" s="1"/>
      <c r="J59" s="1"/>
    </row>
    <row r="60" spans="1:9" ht="12.75">
      <c r="A60" s="31"/>
      <c r="E60" s="19"/>
      <c r="F60" s="19"/>
      <c r="G60" s="19"/>
      <c r="H60" s="19"/>
      <c r="I60" s="19"/>
    </row>
    <row r="61" spans="1:9" ht="12.75">
      <c r="A61" s="31" t="s">
        <v>49</v>
      </c>
      <c r="E61" s="19"/>
      <c r="F61" s="19"/>
      <c r="G61" s="19"/>
      <c r="H61" s="19"/>
      <c r="I61" s="19"/>
    </row>
    <row r="62" spans="1:9" ht="12.75">
      <c r="A62" s="31" t="s">
        <v>9</v>
      </c>
      <c r="E62" s="19"/>
      <c r="F62" s="19"/>
      <c r="G62" s="19"/>
      <c r="H62" s="19"/>
      <c r="I62" s="19"/>
    </row>
    <row r="63" spans="1:9" ht="12.75">
      <c r="A63" s="31"/>
      <c r="E63" s="19"/>
      <c r="F63" s="19"/>
      <c r="G63" s="19"/>
      <c r="H63" s="19"/>
      <c r="I63" s="19"/>
    </row>
    <row r="64" spans="1:9" ht="12.75">
      <c r="A64" s="4" t="s">
        <v>50</v>
      </c>
      <c r="E64" s="19"/>
      <c r="F64" s="19"/>
      <c r="G64" s="19"/>
      <c r="H64" s="19"/>
      <c r="I64" s="19"/>
    </row>
    <row r="65" spans="1:9" ht="12.75">
      <c r="A65" s="6" t="s">
        <v>3</v>
      </c>
      <c r="E65" s="19"/>
      <c r="F65" s="19"/>
      <c r="G65" s="19"/>
      <c r="H65" s="19"/>
      <c r="I65" s="19"/>
    </row>
    <row r="66" spans="1:9" ht="12.75">
      <c r="A66" s="21" t="s">
        <v>44</v>
      </c>
      <c r="E66" s="19"/>
      <c r="F66" s="19"/>
      <c r="G66" s="19"/>
      <c r="H66" s="19"/>
      <c r="I66" s="19"/>
    </row>
  </sheetData>
  <hyperlinks>
    <hyperlink ref="A66" r:id="rId1" display="http://www.iowadatacenter.org"/>
  </hyperlinks>
  <printOptions/>
  <pageMargins left="0.5" right="0.75" top="0.75" bottom="0.75" header="0.5" footer="0.5"/>
  <pageSetup fitToHeight="1" fitToWidth="1" horizontalDpi="300" verticalDpi="300" orientation="portrait" scale="65" r:id="rId2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Library of Iowa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Total Population, Population Estimates and Numeric and Percent Change for Iowa's Counties: 2000 - 2001</dc:title>
  <dc:subject>decennial estimates population state iowa county counties</dc:subject>
  <dc:creator>bhennin</dc:creator>
  <cp:keywords>decennial estimates population state iowa county counties 2000 2001</cp:keywords>
  <dc:description/>
  <cp:lastModifiedBy>Staff</cp:lastModifiedBy>
  <cp:lastPrinted>2004-06-29T20:43:16Z</cp:lastPrinted>
  <dcterms:created xsi:type="dcterms:W3CDTF">2002-04-23T18:29:08Z</dcterms:created>
  <dcterms:modified xsi:type="dcterms:W3CDTF">2004-06-29T20:43:20Z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