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1325" windowHeight="6465" activeTab="0"/>
  </bookViews>
  <sheets>
    <sheet name="Owner-occupied value" sheetId="1" r:id="rId1"/>
  </sheets>
  <definedNames>
    <definedName name="_xlnm.Print_Titles" localSheetId="0">'Owner-occupied value'!$1:$6</definedName>
  </definedNames>
  <calcPr fullCalcOnLoad="1"/>
</workbook>
</file>

<file path=xl/sharedStrings.xml><?xml version="1.0" encoding="utf-8"?>
<sst xmlns="http://schemas.openxmlformats.org/spreadsheetml/2006/main" count="44" uniqueCount="32">
  <si>
    <t>Number</t>
  </si>
  <si>
    <t>Percent</t>
  </si>
  <si>
    <t>Less than $50,000</t>
  </si>
  <si>
    <t>$50,000 to $99,999</t>
  </si>
  <si>
    <t>$100,000 to $149,999</t>
  </si>
  <si>
    <t>$150,000 to $199,999</t>
  </si>
  <si>
    <t>$200,00 to $299,999</t>
  </si>
  <si>
    <t>Median</t>
  </si>
  <si>
    <t>(Dollars)</t>
  </si>
  <si>
    <t>units</t>
  </si>
  <si>
    <t>Value</t>
  </si>
  <si>
    <t xml:space="preserve">Specified </t>
  </si>
  <si>
    <t>owner-occupied</t>
  </si>
  <si>
    <t>Area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</si>
  <si>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</si>
  <si>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</si>
  <si>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</si>
  <si>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</si>
  <si>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</si>
  <si>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</si>
  <si>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</si>
  <si>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</si>
  <si>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</si>
  <si>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</si>
  <si>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$300,000 to $499,999</t>
  </si>
  <si>
    <t>$500,000 or more</t>
  </si>
  <si>
    <t xml:space="preserve">Davenport--Moline--Rock Island IA--IL MSA </t>
  </si>
  <si>
    <t>Prepared By: State Library of Iowa, State Data Center Program, 800-248-4483,</t>
  </si>
  <si>
    <t>Source: U.S. Bureau of the Census, Decennial Census</t>
  </si>
  <si>
    <t>1990 Census: STF3, Tables H061 and H061A</t>
  </si>
  <si>
    <t>www.iowadatacenter.org</t>
  </si>
  <si>
    <t>Value of Specified Owner-Occupied Units in Iowa's Metropolitan Areas (1990 definition): 1990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</si>
</sst>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19" applyFont="1" applyAlignment="1">
      <alignment horizontal="left" indent="1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28125" style="0" customWidth="1"/>
    <col min="2" max="2" width="15.8515625" style="3" customWidth="1"/>
    <col min="3" max="3" width="9.7109375" style="2" customWidth="1"/>
    <col min="4" max="4" width="9.140625" style="3" customWidth="1"/>
    <col min="5" max="5" width="9.140625" style="4" customWidth="1"/>
    <col min="6" max="6" width="9.140625" style="3" customWidth="1"/>
    <col min="7" max="7" width="9.140625" style="4" customWidth="1"/>
    <col min="8" max="8" width="9.140625" style="3" customWidth="1"/>
    <col min="9" max="9" width="10.28125" style="4" customWidth="1"/>
    <col min="10" max="10" width="9.8515625" style="3" customWidth="1"/>
    <col min="11" max="11" width="10.00390625" style="4" customWidth="1"/>
    <col min="12" max="12" width="9.140625" style="3" customWidth="1"/>
    <col min="13" max="13" width="9.140625" style="4" customWidth="1"/>
    <col min="14" max="14" width="9.140625" style="3" customWidth="1"/>
    <col min="15" max="15" width="10.28125" style="4" customWidth="1"/>
    <col min="17" max="17" width="9.140625" style="2" customWidth="1"/>
  </cols>
  <sheetData>
    <row r="1" ht="12.75">
      <c r="A1" s="1" t="s">
        <v>31</v>
      </c>
    </row>
    <row r="3" spans="1:84" ht="12.75">
      <c r="A3" s="13"/>
      <c r="B3" s="14" t="s">
        <v>11</v>
      </c>
      <c r="C3" s="25" t="s">
        <v>10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</row>
    <row r="4" spans="1:84" s="1" customFormat="1" ht="12.75">
      <c r="A4" s="15"/>
      <c r="B4" s="16" t="s">
        <v>12</v>
      </c>
      <c r="C4" s="17" t="s">
        <v>7</v>
      </c>
      <c r="D4" s="29" t="s">
        <v>2</v>
      </c>
      <c r="E4" s="28"/>
      <c r="F4" s="28" t="s">
        <v>3</v>
      </c>
      <c r="G4" s="28"/>
      <c r="H4" s="28" t="s">
        <v>4</v>
      </c>
      <c r="I4" s="28"/>
      <c r="J4" s="28" t="s">
        <v>5</v>
      </c>
      <c r="K4" s="28"/>
      <c r="L4" s="28" t="s">
        <v>6</v>
      </c>
      <c r="M4" s="28"/>
      <c r="N4" s="25" t="s">
        <v>24</v>
      </c>
      <c r="O4" s="27"/>
      <c r="P4" s="28" t="s">
        <v>25</v>
      </c>
      <c r="Q4" s="28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</row>
    <row r="5" spans="1:84" s="1" customFormat="1" ht="12.75">
      <c r="A5" s="18" t="s">
        <v>13</v>
      </c>
      <c r="B5" s="19" t="s">
        <v>9</v>
      </c>
      <c r="C5" s="20" t="s">
        <v>8</v>
      </c>
      <c r="D5" s="21" t="s">
        <v>0</v>
      </c>
      <c r="E5" s="22" t="s">
        <v>1</v>
      </c>
      <c r="F5" s="23" t="s">
        <v>0</v>
      </c>
      <c r="G5" s="22" t="s">
        <v>1</v>
      </c>
      <c r="H5" s="24" t="s">
        <v>0</v>
      </c>
      <c r="I5" s="22" t="s">
        <v>1</v>
      </c>
      <c r="J5" s="24" t="s">
        <v>0</v>
      </c>
      <c r="K5" s="22" t="s">
        <v>1</v>
      </c>
      <c r="L5" s="24" t="s">
        <v>0</v>
      </c>
      <c r="M5" s="22" t="s">
        <v>1</v>
      </c>
      <c r="N5" s="24" t="s">
        <v>0</v>
      </c>
      <c r="O5" s="22" t="s">
        <v>1</v>
      </c>
      <c r="P5" s="24" t="s">
        <v>0</v>
      </c>
      <c r="Q5" s="22" t="s">
        <v>1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</row>
    <row r="7" spans="1:17" ht="12.75">
      <c r="A7" t="s">
        <v>14</v>
      </c>
      <c r="B7" s="3">
        <f>SUM(D7,F7,H7,J7,L7,N7,P7)</f>
        <v>38436</v>
      </c>
      <c r="C7" s="11">
        <v>58200</v>
      </c>
      <c r="D7" s="3">
        <v>13650</v>
      </c>
      <c r="E7" s="4">
        <f>D7/B7</f>
        <v>0.35513581017795814</v>
      </c>
      <c r="F7" s="3">
        <v>20333</v>
      </c>
      <c r="G7" s="4">
        <f>F7/B7</f>
        <v>0.5290092621500676</v>
      </c>
      <c r="H7" s="3">
        <v>3042</v>
      </c>
      <c r="I7" s="4">
        <f>H7/B7</f>
        <v>0.0791445519825164</v>
      </c>
      <c r="J7" s="3">
        <v>752</v>
      </c>
      <c r="K7" s="4">
        <f>J7/B7</f>
        <v>0.01956499115412634</v>
      </c>
      <c r="L7" s="3">
        <v>498</v>
      </c>
      <c r="M7" s="4">
        <f>L7/B7</f>
        <v>0.012956603184514517</v>
      </c>
      <c r="N7" s="2">
        <v>140</v>
      </c>
      <c r="O7" s="4">
        <f>N7/B7</f>
        <v>0.003642418565927776</v>
      </c>
      <c r="P7" s="2">
        <v>21</v>
      </c>
      <c r="Q7" s="4">
        <f>P7/B7</f>
        <v>0.0005463627848891664</v>
      </c>
    </row>
    <row r="8" spans="1:17" ht="12.75">
      <c r="A8" t="s">
        <v>26</v>
      </c>
      <c r="B8" s="3">
        <f aca="true" t="shared" si="0" ref="B8:B17">SUM(D8,F8,H8,J8,L8,N8,P8)</f>
        <v>79353</v>
      </c>
      <c r="C8" s="11">
        <v>49500</v>
      </c>
      <c r="D8" s="3">
        <v>40342</v>
      </c>
      <c r="E8" s="4">
        <f aca="true" t="shared" si="1" ref="E8:E17">D8/B8</f>
        <v>0.5083865764369337</v>
      </c>
      <c r="F8" s="3">
        <v>32806</v>
      </c>
      <c r="G8" s="4">
        <f aca="true" t="shared" si="2" ref="G8:G17">F8/B8</f>
        <v>0.4134185222990939</v>
      </c>
      <c r="H8" s="3">
        <v>4558</v>
      </c>
      <c r="I8" s="4">
        <f aca="true" t="shared" si="3" ref="I8:I17">H8/B8</f>
        <v>0.05743954229833781</v>
      </c>
      <c r="J8" s="3">
        <v>1063</v>
      </c>
      <c r="K8" s="4">
        <f aca="true" t="shared" si="4" ref="K8:K17">J8/B8</f>
        <v>0.013395838846672463</v>
      </c>
      <c r="L8" s="3">
        <v>490</v>
      </c>
      <c r="M8" s="4">
        <f aca="true" t="shared" si="5" ref="M8:M17">L8/B8</f>
        <v>0.006174939825841493</v>
      </c>
      <c r="N8" s="2">
        <v>94</v>
      </c>
      <c r="O8" s="4">
        <f aca="true" t="shared" si="6" ref="O8:O17">N8/B8</f>
        <v>0.001184580293120613</v>
      </c>
      <c r="P8" s="2">
        <v>0</v>
      </c>
      <c r="Q8" s="4">
        <f aca="true" t="shared" si="7" ref="Q8:Q17">P8/B8</f>
        <v>0</v>
      </c>
    </row>
    <row r="9" spans="1:17" ht="12.75">
      <c r="A9" t="s">
        <v>15</v>
      </c>
      <c r="B9" s="3">
        <f t="shared" si="0"/>
        <v>33011</v>
      </c>
      <c r="C9" s="11">
        <v>54100</v>
      </c>
      <c r="D9" s="3">
        <v>14004</v>
      </c>
      <c r="E9" s="4">
        <f t="shared" si="1"/>
        <v>0.42422222895398504</v>
      </c>
      <c r="F9" s="3">
        <v>15584</v>
      </c>
      <c r="G9" s="4">
        <f t="shared" si="2"/>
        <v>0.47208506255490595</v>
      </c>
      <c r="H9" s="3">
        <v>2435</v>
      </c>
      <c r="I9" s="4">
        <f t="shared" si="3"/>
        <v>0.07376329102420405</v>
      </c>
      <c r="J9" s="3">
        <v>644</v>
      </c>
      <c r="K9" s="4">
        <f t="shared" si="4"/>
        <v>0.01950864863227409</v>
      </c>
      <c r="L9" s="3">
        <v>287</v>
      </c>
      <c r="M9" s="4">
        <f t="shared" si="5"/>
        <v>0.00869407167307867</v>
      </c>
      <c r="N9" s="2">
        <v>57</v>
      </c>
      <c r="O9" s="4">
        <f t="shared" si="6"/>
        <v>0.0017266971615522099</v>
      </c>
      <c r="P9" s="2">
        <v>0</v>
      </c>
      <c r="Q9" s="4">
        <f t="shared" si="7"/>
        <v>0</v>
      </c>
    </row>
    <row r="10" spans="1:17" ht="12.75">
      <c r="A10" t="s">
        <v>16</v>
      </c>
      <c r="B10" s="3">
        <f t="shared" si="0"/>
        <v>86519</v>
      </c>
      <c r="C10" s="11">
        <v>58700</v>
      </c>
      <c r="D10" s="3">
        <v>31373</v>
      </c>
      <c r="E10" s="4">
        <f t="shared" si="1"/>
        <v>0.3626139923022689</v>
      </c>
      <c r="F10" s="3">
        <v>44201</v>
      </c>
      <c r="G10" s="4">
        <f t="shared" si="2"/>
        <v>0.5108820027970735</v>
      </c>
      <c r="H10" s="3">
        <v>7623</v>
      </c>
      <c r="I10" s="4">
        <f t="shared" si="3"/>
        <v>0.08810781446849825</v>
      </c>
      <c r="J10" s="3">
        <v>1945</v>
      </c>
      <c r="K10" s="4">
        <f t="shared" si="4"/>
        <v>0.022480611195228793</v>
      </c>
      <c r="L10" s="3">
        <v>999</v>
      </c>
      <c r="M10" s="4">
        <f t="shared" si="5"/>
        <v>0.011546596701302604</v>
      </c>
      <c r="N10" s="2">
        <v>309</v>
      </c>
      <c r="O10" s="4">
        <f t="shared" si="6"/>
        <v>0.0035714698505530575</v>
      </c>
      <c r="P10" s="2">
        <v>69</v>
      </c>
      <c r="Q10" s="4">
        <f t="shared" si="7"/>
        <v>0.0007975126850749547</v>
      </c>
    </row>
    <row r="11" spans="1:17" ht="12.75">
      <c r="A11" t="s">
        <v>17</v>
      </c>
      <c r="B11" s="3">
        <f t="shared" si="0"/>
        <v>17489</v>
      </c>
      <c r="C11" s="11">
        <v>53400</v>
      </c>
      <c r="D11" s="3">
        <v>7569</v>
      </c>
      <c r="E11" s="4">
        <f t="shared" si="1"/>
        <v>0.4327863228314941</v>
      </c>
      <c r="F11" s="3">
        <v>8658</v>
      </c>
      <c r="G11" s="4">
        <f t="shared" si="2"/>
        <v>0.49505403396420605</v>
      </c>
      <c r="H11" s="3">
        <v>859</v>
      </c>
      <c r="I11" s="4">
        <f t="shared" si="3"/>
        <v>0.049116587569329295</v>
      </c>
      <c r="J11" s="3">
        <v>213</v>
      </c>
      <c r="K11" s="4">
        <f t="shared" si="4"/>
        <v>0.012179083995654412</v>
      </c>
      <c r="L11" s="3">
        <v>151</v>
      </c>
      <c r="M11" s="4">
        <f t="shared" si="5"/>
        <v>0.008633998513351249</v>
      </c>
      <c r="N11" s="2">
        <v>34</v>
      </c>
      <c r="O11" s="4">
        <f t="shared" si="6"/>
        <v>0.0019440791354565726</v>
      </c>
      <c r="P11" s="2">
        <v>5</v>
      </c>
      <c r="Q11" s="4">
        <f t="shared" si="7"/>
        <v>0.0002858939905083195</v>
      </c>
    </row>
    <row r="12" spans="1:17" ht="12.75">
      <c r="A12" t="s">
        <v>18</v>
      </c>
      <c r="B12" s="3">
        <f t="shared" si="0"/>
        <v>13690</v>
      </c>
      <c r="C12" s="11">
        <v>76600</v>
      </c>
      <c r="D12" s="3">
        <v>1582</v>
      </c>
      <c r="E12" s="4">
        <f t="shared" si="1"/>
        <v>0.11555880204528853</v>
      </c>
      <c r="F12" s="3">
        <v>8465</v>
      </c>
      <c r="G12" s="4">
        <f t="shared" si="2"/>
        <v>0.6183345507669832</v>
      </c>
      <c r="H12" s="3">
        <v>2324</v>
      </c>
      <c r="I12" s="4">
        <f t="shared" si="3"/>
        <v>0.1697589481373265</v>
      </c>
      <c r="J12" s="3">
        <v>795</v>
      </c>
      <c r="K12" s="4">
        <f t="shared" si="4"/>
        <v>0.05807158509861213</v>
      </c>
      <c r="L12" s="3">
        <v>431</v>
      </c>
      <c r="M12" s="4">
        <f t="shared" si="5"/>
        <v>0.031482834185536886</v>
      </c>
      <c r="N12" s="2">
        <v>88</v>
      </c>
      <c r="O12" s="4">
        <f t="shared" si="6"/>
        <v>0.006428049671292914</v>
      </c>
      <c r="P12" s="2">
        <v>5</v>
      </c>
      <c r="Q12" s="4">
        <f t="shared" si="7"/>
        <v>0.0003652300949598247</v>
      </c>
    </row>
    <row r="13" spans="1:17" ht="12.75">
      <c r="A13" t="s">
        <v>19</v>
      </c>
      <c r="B13" s="3">
        <f t="shared" si="0"/>
        <v>132936</v>
      </c>
      <c r="C13" s="11">
        <v>58900</v>
      </c>
      <c r="D13" s="3">
        <v>47917</v>
      </c>
      <c r="E13" s="4">
        <f t="shared" si="1"/>
        <v>0.3604516459047963</v>
      </c>
      <c r="F13" s="3">
        <v>68656</v>
      </c>
      <c r="G13" s="4">
        <f t="shared" si="2"/>
        <v>0.5164590479629295</v>
      </c>
      <c r="H13" s="3">
        <v>11063</v>
      </c>
      <c r="I13" s="4">
        <f t="shared" si="3"/>
        <v>0.08322049708130227</v>
      </c>
      <c r="J13" s="3">
        <v>2881</v>
      </c>
      <c r="K13" s="4">
        <f t="shared" si="4"/>
        <v>0.021672082806764158</v>
      </c>
      <c r="L13" s="3">
        <v>1638</v>
      </c>
      <c r="M13" s="4">
        <f t="shared" si="5"/>
        <v>0.012321718721790937</v>
      </c>
      <c r="N13" s="2">
        <v>663</v>
      </c>
      <c r="O13" s="4">
        <f t="shared" si="6"/>
        <v>0.004987362339772522</v>
      </c>
      <c r="P13" s="2">
        <v>118</v>
      </c>
      <c r="Q13" s="4">
        <f t="shared" si="7"/>
        <v>0.00088764518264428</v>
      </c>
    </row>
    <row r="14" spans="1:17" ht="12.75">
      <c r="A14" t="s">
        <v>20</v>
      </c>
      <c r="B14" s="3">
        <f t="shared" si="0"/>
        <v>18439</v>
      </c>
      <c r="C14" s="11">
        <v>46300</v>
      </c>
      <c r="D14" s="3">
        <v>10444</v>
      </c>
      <c r="E14" s="4">
        <f t="shared" si="1"/>
        <v>0.5664081566245458</v>
      </c>
      <c r="F14" s="3">
        <v>7090</v>
      </c>
      <c r="G14" s="4">
        <f t="shared" si="2"/>
        <v>0.38451109062313577</v>
      </c>
      <c r="H14" s="3">
        <v>718</v>
      </c>
      <c r="I14" s="4">
        <f t="shared" si="3"/>
        <v>0.03893920494603829</v>
      </c>
      <c r="J14" s="3">
        <v>151</v>
      </c>
      <c r="K14" s="4">
        <f t="shared" si="4"/>
        <v>0.008189164271381312</v>
      </c>
      <c r="L14" s="3">
        <v>36</v>
      </c>
      <c r="M14" s="4">
        <f t="shared" si="5"/>
        <v>0.0019523835348988557</v>
      </c>
      <c r="N14" s="2">
        <v>0</v>
      </c>
      <c r="O14" s="4">
        <f t="shared" si="6"/>
        <v>0</v>
      </c>
      <c r="P14" s="2">
        <v>0</v>
      </c>
      <c r="Q14" s="4">
        <f t="shared" si="7"/>
        <v>0</v>
      </c>
    </row>
    <row r="15" spans="1:17" ht="12.75">
      <c r="A15" t="s">
        <v>21</v>
      </c>
      <c r="B15" s="3">
        <f t="shared" si="0"/>
        <v>24123</v>
      </c>
      <c r="C15" s="11">
        <v>41000</v>
      </c>
      <c r="D15" s="3">
        <v>15754</v>
      </c>
      <c r="E15" s="4">
        <f t="shared" si="1"/>
        <v>0.6530696845334328</v>
      </c>
      <c r="F15" s="3">
        <v>7097</v>
      </c>
      <c r="G15" s="4">
        <f t="shared" si="2"/>
        <v>0.2942005554864652</v>
      </c>
      <c r="H15" s="3">
        <v>908</v>
      </c>
      <c r="I15" s="4">
        <f t="shared" si="3"/>
        <v>0.037640426149318076</v>
      </c>
      <c r="J15" s="3">
        <v>231</v>
      </c>
      <c r="K15" s="4">
        <f t="shared" si="4"/>
        <v>0.009575923392612859</v>
      </c>
      <c r="L15" s="3">
        <v>117</v>
      </c>
      <c r="M15" s="4">
        <f t="shared" si="5"/>
        <v>0.0048501430170376815</v>
      </c>
      <c r="N15" s="2">
        <v>16</v>
      </c>
      <c r="O15" s="4">
        <f t="shared" si="6"/>
        <v>0.0006632674211333582</v>
      </c>
      <c r="P15" s="2">
        <v>0</v>
      </c>
      <c r="Q15" s="4">
        <f t="shared" si="7"/>
        <v>0</v>
      </c>
    </row>
    <row r="16" spans="1:17" ht="12.75">
      <c r="A16" t="s">
        <v>22</v>
      </c>
      <c r="B16" s="3">
        <f t="shared" si="0"/>
        <v>21115</v>
      </c>
      <c r="C16" s="11">
        <v>40600</v>
      </c>
      <c r="D16" s="3">
        <v>13863</v>
      </c>
      <c r="E16" s="4">
        <f t="shared" si="1"/>
        <v>0.6565474780961402</v>
      </c>
      <c r="F16" s="3">
        <v>6098</v>
      </c>
      <c r="G16" s="4">
        <f t="shared" si="2"/>
        <v>0.2887994316836372</v>
      </c>
      <c r="H16" s="3">
        <v>802</v>
      </c>
      <c r="I16" s="4">
        <f t="shared" si="3"/>
        <v>0.03798247691214776</v>
      </c>
      <c r="J16" s="3">
        <v>222</v>
      </c>
      <c r="K16" s="4">
        <f t="shared" si="4"/>
        <v>0.010513852711342647</v>
      </c>
      <c r="L16" s="3">
        <v>117</v>
      </c>
      <c r="M16" s="4">
        <f t="shared" si="5"/>
        <v>0.005541084537058963</v>
      </c>
      <c r="N16" s="2">
        <v>13</v>
      </c>
      <c r="O16" s="4">
        <f t="shared" si="6"/>
        <v>0.0006156760596732181</v>
      </c>
      <c r="P16" s="2">
        <v>0</v>
      </c>
      <c r="Q16" s="4">
        <f t="shared" si="7"/>
        <v>0</v>
      </c>
    </row>
    <row r="17" spans="1:17" ht="12.75">
      <c r="A17" t="s">
        <v>23</v>
      </c>
      <c r="B17" s="3">
        <f t="shared" si="0"/>
        <v>32105</v>
      </c>
      <c r="C17" s="11">
        <v>44300</v>
      </c>
      <c r="D17" s="3">
        <v>19094</v>
      </c>
      <c r="E17" s="4">
        <f t="shared" si="1"/>
        <v>0.5947360224264133</v>
      </c>
      <c r="F17" s="3">
        <v>11109</v>
      </c>
      <c r="G17" s="4">
        <f t="shared" si="2"/>
        <v>0.3460208690235166</v>
      </c>
      <c r="H17" s="3">
        <v>1337</v>
      </c>
      <c r="I17" s="4">
        <f t="shared" si="3"/>
        <v>0.041644603644292164</v>
      </c>
      <c r="J17" s="3">
        <v>423</v>
      </c>
      <c r="K17" s="4">
        <f t="shared" si="4"/>
        <v>0.013175517832113378</v>
      </c>
      <c r="L17" s="3">
        <v>112</v>
      </c>
      <c r="M17" s="4">
        <f t="shared" si="5"/>
        <v>0.003488553184862171</v>
      </c>
      <c r="N17" s="2">
        <v>27</v>
      </c>
      <c r="O17" s="4">
        <f t="shared" si="6"/>
        <v>0.0008409904999221305</v>
      </c>
      <c r="P17" s="2">
        <v>3</v>
      </c>
      <c r="Q17" s="4">
        <f t="shared" si="7"/>
        <v>9.344338888023672E-05</v>
      </c>
    </row>
    <row r="19" spans="1:82" ht="12.75">
      <c r="A19" s="5" t="s">
        <v>28</v>
      </c>
      <c r="B19" s="6"/>
      <c r="C19" s="6"/>
      <c r="D19" s="7"/>
      <c r="E19" s="8"/>
      <c r="F19" s="6"/>
      <c r="G19" s="8"/>
      <c r="H19" s="7"/>
      <c r="I19" s="8"/>
      <c r="J19" s="7"/>
      <c r="K19" s="8"/>
      <c r="L19" s="7"/>
      <c r="M19" s="8"/>
      <c r="N19" s="7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ht="12.75">
      <c r="A20" s="9" t="s">
        <v>29</v>
      </c>
      <c r="B20" s="6"/>
      <c r="C20" s="6"/>
      <c r="D20" s="7"/>
      <c r="E20" s="8"/>
      <c r="F20" s="6"/>
      <c r="G20" s="8"/>
      <c r="H20" s="7"/>
      <c r="I20" s="8"/>
      <c r="J20" s="7"/>
      <c r="K20" s="8"/>
      <c r="L20" s="7"/>
      <c r="M20" s="8"/>
      <c r="N20" s="7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ht="12.75">
      <c r="A21" s="5" t="s">
        <v>27</v>
      </c>
      <c r="B21" s="6"/>
      <c r="C21" s="6"/>
      <c r="D21" s="7"/>
      <c r="E21" s="8"/>
      <c r="F21" s="6"/>
      <c r="G21" s="8"/>
      <c r="H21" s="7"/>
      <c r="I21" s="8"/>
      <c r="J21" s="7"/>
      <c r="K21" s="8"/>
      <c r="L21" s="7"/>
      <c r="M21" s="8"/>
      <c r="N21" s="7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ht="12.75">
      <c r="A22" s="12" t="s">
        <v>30</v>
      </c>
    </row>
  </sheetData>
  <mergeCells count="8">
    <mergeCell ref="C3:Q3"/>
    <mergeCell ref="P4:Q4"/>
    <mergeCell ref="L4:M4"/>
    <mergeCell ref="N4:O4"/>
    <mergeCell ref="F4:G4"/>
    <mergeCell ref="D4:E4"/>
    <mergeCell ref="H4:I4"/>
    <mergeCell ref="J4:K4"/>
  </mergeCells>
  <hyperlinks>
    <hyperlink ref="A22" r:id="rId1" display="www.iowadatacenter.org"/>
  </hyperlinks>
  <printOptions/>
  <pageMargins left="0.5" right="0.5" top="1" bottom="1" header="0.5" footer="0.5"/>
  <pageSetup horizontalDpi="96" verticalDpi="96" orientation="landscape" scale="6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2004-05-20T19:23:52Z</cp:lastPrinted>
  <dcterms:created xsi:type="dcterms:W3CDTF">2002-02-06T16:38:52Z</dcterms:created>
  <dcterms:modified xsi:type="dcterms:W3CDTF">2004-05-20T19:23:56Z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