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5" windowWidth="11070" windowHeight="6525" activeTab="0"/>
  </bookViews>
  <sheets>
    <sheet name="Units in Structure" sheetId="1" r:id="rId1"/>
  </sheets>
  <definedNames>
    <definedName name="_xlnm.Print_Titles" localSheetId="0">'Units in Structure'!$1:$6</definedName>
  </definedNames>
  <calcPr fullCalcOnLoad="1"/>
</workbook>
</file>

<file path=xl/sharedStrings.xml><?xml version="1.0" encoding="utf-8"?>
<sst xmlns="http://schemas.openxmlformats.org/spreadsheetml/2006/main" count="45" uniqueCount="31">
  <si>
    <t xml:space="preserve">Total </t>
  </si>
  <si>
    <t>Number</t>
  </si>
  <si>
    <t>Percent</t>
  </si>
  <si>
    <t>1-unit detached</t>
  </si>
  <si>
    <t>1-unit attached</t>
  </si>
  <si>
    <t>5 to 9 units</t>
  </si>
  <si>
    <t xml:space="preserve">housing </t>
  </si>
  <si>
    <t>units</t>
  </si>
  <si>
    <t>Units in structure</t>
  </si>
  <si>
    <t>2 units</t>
  </si>
  <si>
    <t>3 or 4 units</t>
  </si>
  <si>
    <t>10 to 19 units</t>
  </si>
  <si>
    <t>20 or more</t>
  </si>
  <si>
    <t>Mobile home, trailer, other</t>
  </si>
  <si>
    <t>Area</t>
  </si>
  <si>
    <t>Cedar Rapids, IA MSA</t>
  </si>
  <si>
    <t xml:space="preserve">   Scott county (IA part)</t>
  </si>
  <si>
    <t>Des Moines, IA MSA</t>
  </si>
  <si>
    <t>Dubuque, IA MSA</t>
  </si>
  <si>
    <t>Iowa City, IA MSA</t>
  </si>
  <si>
    <t>Omaha, NE--IA MSA</t>
  </si>
  <si>
    <t xml:space="preserve">   Pottawattamie county (IA part)</t>
  </si>
  <si>
    <t xml:space="preserve">Sioux City, IA--NE MSA </t>
  </si>
  <si>
    <t xml:space="preserve">   Woodbury county (IA part)</t>
  </si>
  <si>
    <t>Waterloo--Cedar Falls, IA MSA</t>
  </si>
  <si>
    <t>Source: U.S. Bureau of the Census, Decennial Census</t>
  </si>
  <si>
    <t>Prepared By: State Library of Iowa, State Data Center Program, 800-248-4483,</t>
  </si>
  <si>
    <t xml:space="preserve">Davenport--Moline--Rock Island IA--IL MSA </t>
  </si>
  <si>
    <t>1990 Census: STF3, Tables H001 and H020</t>
  </si>
  <si>
    <t>www.iowadatacenter.org</t>
  </si>
  <si>
    <t>Total Housing Units and Units in Structure for Iowa's Metropolitan Areas (1990 definition): 1990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</si>
</sst>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0" fontId="4" fillId="0" borderId="0" xfId="19" applyFont="1" applyAlignment="1">
      <alignment horizontal="left" indent="1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workbookViewId="0" topLeftCell="A1">
      <selection activeCell="A2" sqref="A2"/>
    </sheetView>
  </sheetViews>
  <sheetFormatPr defaultColWidth="9.140625" defaultRowHeight="12.75"/>
  <cols>
    <col min="1" max="1" width="36.421875" style="0" customWidth="1"/>
    <col min="2" max="2" width="10.28125" style="0" customWidth="1"/>
    <col min="4" max="4" width="9.140625" style="4" customWidth="1"/>
    <col min="6" max="6" width="9.140625" style="4" customWidth="1"/>
    <col min="8" max="8" width="9.140625" style="4" customWidth="1"/>
    <col min="10" max="10" width="9.140625" style="4" customWidth="1"/>
    <col min="11" max="11" width="9.140625" style="2" customWidth="1"/>
    <col min="12" max="12" width="9.140625" style="4" customWidth="1"/>
    <col min="13" max="13" width="11.7109375" style="0" customWidth="1"/>
    <col min="14" max="14" width="11.57421875" style="4" customWidth="1"/>
    <col min="16" max="16" width="9.140625" style="4" customWidth="1"/>
    <col min="17" max="17" width="12.57421875" style="0" customWidth="1"/>
    <col min="18" max="18" width="13.00390625" style="4" customWidth="1"/>
  </cols>
  <sheetData>
    <row r="1" ht="12.75">
      <c r="A1" s="1" t="s">
        <v>30</v>
      </c>
    </row>
    <row r="3" spans="1:18" ht="12.75">
      <c r="A3" s="10"/>
      <c r="B3" s="11" t="s">
        <v>0</v>
      </c>
      <c r="C3" s="19" t="s">
        <v>8</v>
      </c>
      <c r="D3" s="21"/>
      <c r="E3" s="21"/>
      <c r="F3" s="21"/>
      <c r="G3" s="22"/>
      <c r="H3" s="22"/>
      <c r="I3" s="22"/>
      <c r="J3" s="22"/>
      <c r="K3" s="22"/>
      <c r="L3" s="22"/>
      <c r="M3" s="22"/>
      <c r="N3" s="22"/>
      <c r="O3" s="21"/>
      <c r="P3" s="21"/>
      <c r="Q3" s="21"/>
      <c r="R3" s="20"/>
    </row>
    <row r="4" spans="1:18" ht="12.75">
      <c r="A4" s="12"/>
      <c r="B4" s="13" t="s">
        <v>6</v>
      </c>
      <c r="C4" s="23" t="s">
        <v>3</v>
      </c>
      <c r="D4" s="23"/>
      <c r="E4" s="23" t="s">
        <v>4</v>
      </c>
      <c r="F4" s="23"/>
      <c r="G4" s="19" t="s">
        <v>9</v>
      </c>
      <c r="H4" s="20"/>
      <c r="I4" s="19" t="s">
        <v>10</v>
      </c>
      <c r="J4" s="20"/>
      <c r="K4" s="19" t="s">
        <v>5</v>
      </c>
      <c r="L4" s="20"/>
      <c r="M4" s="19" t="s">
        <v>11</v>
      </c>
      <c r="N4" s="20"/>
      <c r="O4" s="23" t="s">
        <v>12</v>
      </c>
      <c r="P4" s="23"/>
      <c r="Q4" s="23" t="s">
        <v>13</v>
      </c>
      <c r="R4" s="23"/>
    </row>
    <row r="5" spans="1:18" ht="12.75">
      <c r="A5" s="15" t="s">
        <v>14</v>
      </c>
      <c r="B5" s="16" t="s">
        <v>7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7" t="s">
        <v>1</v>
      </c>
      <c r="J5" s="14" t="s">
        <v>2</v>
      </c>
      <c r="K5" s="17" t="s">
        <v>1</v>
      </c>
      <c r="L5" s="14" t="s">
        <v>2</v>
      </c>
      <c r="M5" s="17" t="s">
        <v>1</v>
      </c>
      <c r="N5" s="14" t="s">
        <v>2</v>
      </c>
      <c r="O5" s="17" t="s">
        <v>1</v>
      </c>
      <c r="P5" s="14" t="s">
        <v>2</v>
      </c>
      <c r="Q5" s="17" t="s">
        <v>1</v>
      </c>
      <c r="R5" s="14" t="s">
        <v>2</v>
      </c>
    </row>
    <row r="7" spans="1:18" ht="12.75">
      <c r="A7" t="s">
        <v>15</v>
      </c>
      <c r="B7" s="3">
        <f>SUM(C7,E7,G7,I7,K7,M7,O7,Q7)</f>
        <v>68357</v>
      </c>
      <c r="C7" s="3">
        <v>47724</v>
      </c>
      <c r="D7" s="4">
        <f>C7/B7</f>
        <v>0.6981581988677092</v>
      </c>
      <c r="E7" s="2">
        <v>732</v>
      </c>
      <c r="F7" s="4">
        <f>E7/B7</f>
        <v>0.010708486329125034</v>
      </c>
      <c r="G7" s="3">
        <v>2568</v>
      </c>
      <c r="H7" s="4">
        <f>G7/B7</f>
        <v>0.037567476630045206</v>
      </c>
      <c r="I7" s="3">
        <v>3105</v>
      </c>
      <c r="J7" s="4">
        <f>I7/B7</f>
        <v>0.04542329242067381</v>
      </c>
      <c r="K7" s="3">
        <v>2954</v>
      </c>
      <c r="L7" s="4">
        <f>K7/B7</f>
        <v>0.04321430138829966</v>
      </c>
      <c r="M7" s="3">
        <v>4204</v>
      </c>
      <c r="N7" s="4">
        <f>M7/B7</f>
        <v>0.06150065099404597</v>
      </c>
      <c r="O7" s="3">
        <v>3320</v>
      </c>
      <c r="P7" s="4">
        <f>O7/B7</f>
        <v>0.04856854455286218</v>
      </c>
      <c r="Q7" s="3">
        <v>3750</v>
      </c>
      <c r="R7" s="4">
        <f>Q7/B7</f>
        <v>0.05485904881723891</v>
      </c>
    </row>
    <row r="8" spans="1:18" ht="12.75">
      <c r="A8" t="s">
        <v>27</v>
      </c>
      <c r="B8" s="3">
        <f aca="true" t="shared" si="0" ref="B8:B17">SUM(C8,E8,G8,I8,K8,M8,O8,Q8)</f>
        <v>145587</v>
      </c>
      <c r="C8" s="3">
        <v>102464</v>
      </c>
      <c r="D8" s="4">
        <f aca="true" t="shared" si="1" ref="D8:D17">C8/B8</f>
        <v>0.7037991029418835</v>
      </c>
      <c r="E8" s="3">
        <v>3529</v>
      </c>
      <c r="F8" s="4">
        <f aca="true" t="shared" si="2" ref="F8:F17">E8/B8</f>
        <v>0.024239801630640097</v>
      </c>
      <c r="G8" s="3">
        <v>9134</v>
      </c>
      <c r="H8" s="4">
        <f aca="true" t="shared" si="3" ref="H8:H17">G8/B8</f>
        <v>0.06273911819049778</v>
      </c>
      <c r="I8" s="3">
        <v>5541</v>
      </c>
      <c r="J8" s="4">
        <f aca="true" t="shared" si="4" ref="J8:J17">I8/B8</f>
        <v>0.03805971687032496</v>
      </c>
      <c r="K8" s="3">
        <v>6339</v>
      </c>
      <c r="L8" s="4">
        <f aca="true" t="shared" si="5" ref="L8:L17">K8/B8</f>
        <v>0.043540975499186056</v>
      </c>
      <c r="M8" s="3">
        <v>6121</v>
      </c>
      <c r="N8" s="4">
        <f aca="true" t="shared" si="6" ref="N8:N17">M8/B8</f>
        <v>0.04204358905671523</v>
      </c>
      <c r="O8" s="3">
        <v>6128</v>
      </c>
      <c r="P8" s="4">
        <f aca="true" t="shared" si="7" ref="P8:P17">O8/B8</f>
        <v>0.04209167027275787</v>
      </c>
      <c r="Q8" s="3">
        <v>6331</v>
      </c>
      <c r="R8" s="4">
        <f aca="true" t="shared" si="8" ref="R8:R17">Q8/B8</f>
        <v>0.043486025537994466</v>
      </c>
    </row>
    <row r="9" spans="1:18" ht="12.75">
      <c r="A9" t="s">
        <v>16</v>
      </c>
      <c r="B9" s="3">
        <f t="shared" si="0"/>
        <v>61379</v>
      </c>
      <c r="C9" s="3">
        <v>40894</v>
      </c>
      <c r="D9" s="4">
        <f t="shared" si="1"/>
        <v>0.6662539304974013</v>
      </c>
      <c r="E9" s="3">
        <v>1911</v>
      </c>
      <c r="F9" s="4">
        <f t="shared" si="2"/>
        <v>0.031134427084181886</v>
      </c>
      <c r="G9" s="3">
        <v>4137</v>
      </c>
      <c r="H9" s="4">
        <f t="shared" si="3"/>
        <v>0.06740090258883331</v>
      </c>
      <c r="I9" s="3">
        <v>2778</v>
      </c>
      <c r="J9" s="4">
        <f t="shared" si="4"/>
        <v>0.045259779403379004</v>
      </c>
      <c r="K9" s="3">
        <v>3213</v>
      </c>
      <c r="L9" s="4">
        <f t="shared" si="5"/>
        <v>0.052346893888789325</v>
      </c>
      <c r="M9" s="3">
        <v>3175</v>
      </c>
      <c r="N9" s="4">
        <f t="shared" si="6"/>
        <v>0.05172778963489141</v>
      </c>
      <c r="O9" s="3">
        <v>2669</v>
      </c>
      <c r="P9" s="4">
        <f t="shared" si="7"/>
        <v>0.04348392772772446</v>
      </c>
      <c r="Q9" s="3">
        <v>2602</v>
      </c>
      <c r="R9" s="4">
        <f t="shared" si="8"/>
        <v>0.0423923491747992</v>
      </c>
    </row>
    <row r="10" spans="1:18" ht="12.75">
      <c r="A10" t="s">
        <v>17</v>
      </c>
      <c r="B10" s="3">
        <f t="shared" si="0"/>
        <v>160948</v>
      </c>
      <c r="C10" s="3">
        <v>107285</v>
      </c>
      <c r="D10" s="4">
        <f t="shared" si="1"/>
        <v>0.6665817531128067</v>
      </c>
      <c r="E10" s="3">
        <v>4541</v>
      </c>
      <c r="F10" s="4">
        <f t="shared" si="2"/>
        <v>0.0282140815667172</v>
      </c>
      <c r="G10" s="3">
        <v>5425</v>
      </c>
      <c r="H10" s="4">
        <f t="shared" si="3"/>
        <v>0.03370653875785968</v>
      </c>
      <c r="I10" s="3">
        <v>4341</v>
      </c>
      <c r="J10" s="4">
        <f t="shared" si="4"/>
        <v>0.026971444193155555</v>
      </c>
      <c r="K10" s="3">
        <v>7116</v>
      </c>
      <c r="L10" s="4">
        <f t="shared" si="5"/>
        <v>0.04421303775132341</v>
      </c>
      <c r="M10" s="3">
        <v>8646</v>
      </c>
      <c r="N10" s="4">
        <f t="shared" si="6"/>
        <v>0.05371921365907001</v>
      </c>
      <c r="O10" s="3">
        <v>16096</v>
      </c>
      <c r="P10" s="4">
        <f t="shared" si="7"/>
        <v>0.10000745582424136</v>
      </c>
      <c r="Q10" s="3">
        <v>7498</v>
      </c>
      <c r="R10" s="4">
        <f t="shared" si="8"/>
        <v>0.04658647513482615</v>
      </c>
    </row>
    <row r="11" spans="1:18" ht="12.75">
      <c r="A11" t="s">
        <v>18</v>
      </c>
      <c r="B11" s="3">
        <f t="shared" si="0"/>
        <v>32053</v>
      </c>
      <c r="C11" s="3">
        <v>21755</v>
      </c>
      <c r="D11" s="4">
        <f t="shared" si="1"/>
        <v>0.6787196206283344</v>
      </c>
      <c r="E11" s="2">
        <v>530</v>
      </c>
      <c r="F11" s="4">
        <f t="shared" si="2"/>
        <v>0.01653511371790472</v>
      </c>
      <c r="G11" s="3">
        <v>2291</v>
      </c>
      <c r="H11" s="4">
        <f t="shared" si="3"/>
        <v>0.07147536892022588</v>
      </c>
      <c r="I11" s="3">
        <v>2082</v>
      </c>
      <c r="J11" s="4">
        <f t="shared" si="4"/>
        <v>0.06495491841637288</v>
      </c>
      <c r="K11" s="3">
        <v>1609</v>
      </c>
      <c r="L11" s="4">
        <f t="shared" si="5"/>
        <v>0.05019810938133716</v>
      </c>
      <c r="M11" s="3">
        <v>1045</v>
      </c>
      <c r="N11" s="4">
        <f t="shared" si="6"/>
        <v>0.03260225251926497</v>
      </c>
      <c r="O11" s="3">
        <v>780</v>
      </c>
      <c r="P11" s="4">
        <f t="shared" si="7"/>
        <v>0.024334695660312607</v>
      </c>
      <c r="Q11" s="3">
        <v>1961</v>
      </c>
      <c r="R11" s="4">
        <f t="shared" si="8"/>
        <v>0.061179920756247466</v>
      </c>
    </row>
    <row r="12" spans="1:18" ht="12.75">
      <c r="A12" t="s">
        <v>19</v>
      </c>
      <c r="B12" s="3">
        <f t="shared" si="0"/>
        <v>37210</v>
      </c>
      <c r="C12" s="3">
        <v>18084</v>
      </c>
      <c r="D12" s="4">
        <f t="shared" si="1"/>
        <v>0.48599838753023383</v>
      </c>
      <c r="E12" s="3">
        <v>1319</v>
      </c>
      <c r="F12" s="4">
        <f t="shared" si="2"/>
        <v>0.03544746036011825</v>
      </c>
      <c r="G12" s="3">
        <v>1984</v>
      </c>
      <c r="H12" s="4">
        <f t="shared" si="3"/>
        <v>0.05331900026874496</v>
      </c>
      <c r="I12" s="3">
        <v>1853</v>
      </c>
      <c r="J12" s="4">
        <f t="shared" si="4"/>
        <v>0.049798441279226016</v>
      </c>
      <c r="K12" s="3">
        <v>3779</v>
      </c>
      <c r="L12" s="4">
        <f t="shared" si="5"/>
        <v>0.10155872077398549</v>
      </c>
      <c r="M12" s="3">
        <v>3855</v>
      </c>
      <c r="N12" s="4">
        <f t="shared" si="6"/>
        <v>0.10360118247782854</v>
      </c>
      <c r="O12" s="3">
        <v>3151</v>
      </c>
      <c r="P12" s="4">
        <f t="shared" si="7"/>
        <v>0.0846815372211771</v>
      </c>
      <c r="Q12" s="3">
        <v>3185</v>
      </c>
      <c r="R12" s="4">
        <f t="shared" si="8"/>
        <v>0.08559527008868584</v>
      </c>
    </row>
    <row r="13" spans="1:18" ht="12.75">
      <c r="A13" t="s">
        <v>20</v>
      </c>
      <c r="B13" s="3">
        <f t="shared" si="0"/>
        <v>247538</v>
      </c>
      <c r="C13" s="3">
        <v>167090</v>
      </c>
      <c r="D13" s="4">
        <f t="shared" si="1"/>
        <v>0.6750074736000129</v>
      </c>
      <c r="E13" s="3">
        <v>8486</v>
      </c>
      <c r="F13" s="4">
        <f t="shared" si="2"/>
        <v>0.0342816052484871</v>
      </c>
      <c r="G13" s="3">
        <v>6210</v>
      </c>
      <c r="H13" s="4">
        <f t="shared" si="3"/>
        <v>0.025087057340691127</v>
      </c>
      <c r="I13" s="3">
        <v>6510</v>
      </c>
      <c r="J13" s="4">
        <f t="shared" si="4"/>
        <v>0.02629899247792258</v>
      </c>
      <c r="K13" s="3">
        <v>13840</v>
      </c>
      <c r="L13" s="4">
        <f t="shared" si="5"/>
        <v>0.05591060766427781</v>
      </c>
      <c r="M13" s="3">
        <v>18863</v>
      </c>
      <c r="N13" s="4">
        <f t="shared" si="6"/>
        <v>0.07620244164532314</v>
      </c>
      <c r="O13" s="3">
        <v>19238</v>
      </c>
      <c r="P13" s="4">
        <f t="shared" si="7"/>
        <v>0.07771736056686246</v>
      </c>
      <c r="Q13" s="3">
        <v>7301</v>
      </c>
      <c r="R13" s="4">
        <f t="shared" si="8"/>
        <v>0.029494461456422854</v>
      </c>
    </row>
    <row r="14" spans="1:18" ht="12.75">
      <c r="A14" t="s">
        <v>21</v>
      </c>
      <c r="B14" s="3">
        <f t="shared" si="0"/>
        <v>32831</v>
      </c>
      <c r="C14" s="3">
        <v>25037</v>
      </c>
      <c r="D14" s="4">
        <f t="shared" si="1"/>
        <v>0.762602418445981</v>
      </c>
      <c r="E14" s="2">
        <v>340</v>
      </c>
      <c r="F14" s="4">
        <f t="shared" si="2"/>
        <v>0.010356065913313636</v>
      </c>
      <c r="G14" s="3">
        <v>1121</v>
      </c>
      <c r="H14" s="4">
        <f t="shared" si="3"/>
        <v>0.0341445584965429</v>
      </c>
      <c r="I14" s="2">
        <v>929</v>
      </c>
      <c r="J14" s="4">
        <f t="shared" si="4"/>
        <v>0.028296427157259905</v>
      </c>
      <c r="K14" s="3">
        <v>1318</v>
      </c>
      <c r="L14" s="4">
        <f t="shared" si="5"/>
        <v>0.04014498492278639</v>
      </c>
      <c r="M14" s="3">
        <v>1199</v>
      </c>
      <c r="N14" s="4">
        <f t="shared" si="6"/>
        <v>0.03652036185312662</v>
      </c>
      <c r="O14" s="3">
        <v>1340</v>
      </c>
      <c r="P14" s="4">
        <f t="shared" si="7"/>
        <v>0.040815083305412565</v>
      </c>
      <c r="Q14" s="3">
        <v>1547</v>
      </c>
      <c r="R14" s="4">
        <f t="shared" si="8"/>
        <v>0.04712009990557705</v>
      </c>
    </row>
    <row r="15" spans="1:18" ht="12.75">
      <c r="A15" t="s">
        <v>22</v>
      </c>
      <c r="B15" s="3">
        <f t="shared" si="0"/>
        <v>45557</v>
      </c>
      <c r="C15" s="3">
        <v>32659</v>
      </c>
      <c r="D15" s="4">
        <f t="shared" si="1"/>
        <v>0.7168821476392212</v>
      </c>
      <c r="E15" s="2">
        <v>889</v>
      </c>
      <c r="F15" s="4">
        <f t="shared" si="2"/>
        <v>0.01951401540926751</v>
      </c>
      <c r="G15" s="3">
        <v>1978</v>
      </c>
      <c r="H15" s="4">
        <f t="shared" si="3"/>
        <v>0.043418135522532215</v>
      </c>
      <c r="I15" s="3">
        <v>1923</v>
      </c>
      <c r="J15" s="4">
        <f t="shared" si="4"/>
        <v>0.04221085672893299</v>
      </c>
      <c r="K15" s="3">
        <v>1803</v>
      </c>
      <c r="L15" s="4">
        <f t="shared" si="5"/>
        <v>0.03957679390653467</v>
      </c>
      <c r="M15" s="3">
        <v>1338</v>
      </c>
      <c r="N15" s="4">
        <f t="shared" si="6"/>
        <v>0.029369800469741202</v>
      </c>
      <c r="O15" s="3">
        <v>1793</v>
      </c>
      <c r="P15" s="4">
        <f t="shared" si="7"/>
        <v>0.03935728867133481</v>
      </c>
      <c r="Q15" s="3">
        <v>3174</v>
      </c>
      <c r="R15" s="4">
        <f t="shared" si="8"/>
        <v>0.06967096165243541</v>
      </c>
    </row>
    <row r="16" spans="1:18" ht="12.75">
      <c r="A16" t="s">
        <v>23</v>
      </c>
      <c r="B16" s="3">
        <f t="shared" si="0"/>
        <v>39071</v>
      </c>
      <c r="C16" s="3">
        <v>28097</v>
      </c>
      <c r="D16" s="4">
        <f t="shared" si="1"/>
        <v>0.7191267180261575</v>
      </c>
      <c r="E16" s="2">
        <v>812</v>
      </c>
      <c r="F16" s="4">
        <f t="shared" si="2"/>
        <v>0.0207826776893348</v>
      </c>
      <c r="G16" s="3">
        <v>1800</v>
      </c>
      <c r="H16" s="4">
        <f t="shared" si="3"/>
        <v>0.04606997517340227</v>
      </c>
      <c r="I16" s="3">
        <v>1728</v>
      </c>
      <c r="J16" s="4">
        <f t="shared" si="4"/>
        <v>0.044227176166466174</v>
      </c>
      <c r="K16" s="3">
        <v>1654</v>
      </c>
      <c r="L16" s="4">
        <f t="shared" si="5"/>
        <v>0.042333188298226306</v>
      </c>
      <c r="M16" s="3">
        <v>1129</v>
      </c>
      <c r="N16" s="4">
        <f t="shared" si="6"/>
        <v>0.028896112205983978</v>
      </c>
      <c r="O16" s="3">
        <v>1595</v>
      </c>
      <c r="P16" s="4">
        <f t="shared" si="7"/>
        <v>0.04082311688976479</v>
      </c>
      <c r="Q16" s="3">
        <v>2256</v>
      </c>
      <c r="R16" s="4">
        <f t="shared" si="8"/>
        <v>0.05774103555066418</v>
      </c>
    </row>
    <row r="17" spans="1:18" ht="12.75">
      <c r="A17" t="s">
        <v>24</v>
      </c>
      <c r="B17" s="3">
        <f t="shared" si="0"/>
        <v>58535</v>
      </c>
      <c r="C17" s="3">
        <v>43206</v>
      </c>
      <c r="D17" s="4">
        <f t="shared" si="1"/>
        <v>0.7381224908174596</v>
      </c>
      <c r="E17" s="3">
        <v>1306</v>
      </c>
      <c r="F17" s="4">
        <f t="shared" si="2"/>
        <v>0.02231143760143504</v>
      </c>
      <c r="G17" s="3">
        <v>2663</v>
      </c>
      <c r="H17" s="4">
        <f t="shared" si="3"/>
        <v>0.045494148799863326</v>
      </c>
      <c r="I17" s="3">
        <v>2456</v>
      </c>
      <c r="J17" s="4">
        <f t="shared" si="4"/>
        <v>0.0419578030238319</v>
      </c>
      <c r="K17" s="3">
        <v>2663</v>
      </c>
      <c r="L17" s="4">
        <f t="shared" si="5"/>
        <v>0.045494148799863326</v>
      </c>
      <c r="M17" s="3">
        <v>2253</v>
      </c>
      <c r="N17" s="4">
        <f t="shared" si="6"/>
        <v>0.03848979243187836</v>
      </c>
      <c r="O17" s="3">
        <v>2205</v>
      </c>
      <c r="P17" s="4">
        <f t="shared" si="7"/>
        <v>0.03766977022294354</v>
      </c>
      <c r="Q17" s="3">
        <v>1783</v>
      </c>
      <c r="R17" s="4">
        <f t="shared" si="8"/>
        <v>0.030460408302724864</v>
      </c>
    </row>
    <row r="19" spans="1:25" ht="12.75">
      <c r="A19" s="5" t="s">
        <v>25</v>
      </c>
      <c r="B19" s="6"/>
      <c r="C19" s="7"/>
      <c r="D19" s="8"/>
      <c r="E19" s="7"/>
      <c r="F19" s="8"/>
      <c r="G19" s="8"/>
      <c r="H19" s="8"/>
      <c r="I19" s="8"/>
      <c r="J19" s="8"/>
      <c r="K19" s="8"/>
      <c r="L19" s="8"/>
      <c r="M19" s="8"/>
      <c r="N19" s="8"/>
      <c r="O19" s="7"/>
      <c r="P19" s="8"/>
      <c r="Q19" s="7"/>
      <c r="R19" s="8"/>
      <c r="S19" s="5"/>
      <c r="T19" s="5"/>
      <c r="U19" s="5"/>
      <c r="V19" s="5"/>
      <c r="W19" s="5"/>
      <c r="X19" s="5"/>
      <c r="Y19" s="5"/>
    </row>
    <row r="20" spans="1:25" ht="12.75">
      <c r="A20" s="9" t="s">
        <v>28</v>
      </c>
      <c r="B20" s="6"/>
      <c r="C20" s="7"/>
      <c r="D20" s="8"/>
      <c r="E20" s="7"/>
      <c r="F20" s="8"/>
      <c r="G20" s="8"/>
      <c r="H20" s="8"/>
      <c r="I20" s="8"/>
      <c r="J20" s="8"/>
      <c r="K20" s="8"/>
      <c r="L20" s="8"/>
      <c r="M20" s="8"/>
      <c r="N20" s="8"/>
      <c r="O20" s="7"/>
      <c r="P20" s="8"/>
      <c r="Q20" s="7"/>
      <c r="R20" s="8"/>
      <c r="S20" s="5"/>
      <c r="T20" s="5"/>
      <c r="U20" s="5"/>
      <c r="V20" s="5"/>
      <c r="W20" s="5"/>
      <c r="X20" s="5"/>
      <c r="Y20" s="5"/>
    </row>
    <row r="21" spans="1:25" ht="12.75">
      <c r="A21" s="5" t="s">
        <v>26</v>
      </c>
      <c r="B21" s="6"/>
      <c r="C21" s="7"/>
      <c r="D21" s="8"/>
      <c r="E21" s="7"/>
      <c r="F21" s="8"/>
      <c r="G21" s="8"/>
      <c r="H21" s="8"/>
      <c r="I21" s="8"/>
      <c r="J21" s="8"/>
      <c r="K21" s="8"/>
      <c r="L21" s="8"/>
      <c r="M21" s="8"/>
      <c r="N21" s="8"/>
      <c r="O21" s="7"/>
      <c r="P21" s="8"/>
      <c r="Q21" s="7"/>
      <c r="R21" s="8"/>
      <c r="S21" s="5"/>
      <c r="T21" s="5"/>
      <c r="U21" s="5"/>
      <c r="V21" s="5"/>
      <c r="W21" s="5"/>
      <c r="X21" s="5"/>
      <c r="Y21" s="5"/>
    </row>
    <row r="22" ht="12.75">
      <c r="A22" s="18" t="s">
        <v>29</v>
      </c>
    </row>
  </sheetData>
  <mergeCells count="9">
    <mergeCell ref="M4:N4"/>
    <mergeCell ref="K4:L4"/>
    <mergeCell ref="C3:R3"/>
    <mergeCell ref="O4:P4"/>
    <mergeCell ref="Q4:R4"/>
    <mergeCell ref="C4:D4"/>
    <mergeCell ref="I4:J4"/>
    <mergeCell ref="G4:H4"/>
    <mergeCell ref="E4:F4"/>
  </mergeCells>
  <hyperlinks>
    <hyperlink ref="A22" r:id="rId1" display="www.iowadatacenter.org"/>
  </hyperlinks>
  <printOptions/>
  <pageMargins left="0.5" right="0.5" top="1" bottom="1" header="0.5" footer="0.5"/>
  <pageSetup horizontalDpi="96" verticalDpi="96" orientation="landscape" scale="63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2003-08-20T20:31:16Z</cp:lastPrinted>
  <dcterms:created xsi:type="dcterms:W3CDTF">2002-02-06T17:11:56Z</dcterms:created>
  <dcterms:modified xsi:type="dcterms:W3CDTF">2004-05-19T17:58:34Z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