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<sst xmlns="http://schemas.openxmlformats.org/spreadsheetml/2006/main" count="130" uniqueCount="53">
  <si>
    <t>Count</t>
  </si>
  <si>
    <t>Polk Co. IA</t>
  </si>
  <si>
    <t>Madison Co. IA</t>
  </si>
  <si>
    <t>Dallas Co. IA</t>
  </si>
  <si>
    <t>Warren Co. IA</t>
  </si>
  <si>
    <t>Johnson Co. IA</t>
  </si>
  <si>
    <t>Monroe Co. IA</t>
  </si>
  <si>
    <t>Black Hawk Co. IA</t>
  </si>
  <si>
    <t>Carroll Co. IA</t>
  </si>
  <si>
    <t>Linn Co. IA</t>
  </si>
  <si>
    <t>Poweshiek Co. IA</t>
  </si>
  <si>
    <t>Clarke Co. IA</t>
  </si>
  <si>
    <t>Scott Co. IA</t>
  </si>
  <si>
    <t>Mahaska Co. IA</t>
  </si>
  <si>
    <t>Appanoose Co. IA</t>
  </si>
  <si>
    <t>Wapello Co. IA</t>
  </si>
  <si>
    <t>Marion Co. IA</t>
  </si>
  <si>
    <t>Wayne Co. IA</t>
  </si>
  <si>
    <t>Putnam Co. MO</t>
  </si>
  <si>
    <t>Lucas Co. IA</t>
  </si>
  <si>
    <t>Van Buren Co. IA</t>
  </si>
  <si>
    <t>Decatur Co. IA</t>
  </si>
  <si>
    <t>Jasper Co. IA</t>
  </si>
  <si>
    <t>Marshall Co. IA</t>
  </si>
  <si>
    <t>Muscatine Co. IA</t>
  </si>
  <si>
    <t>Johnson Co. KS</t>
  </si>
  <si>
    <t>Franklin Co. KS</t>
  </si>
  <si>
    <t>Nodaway Co. MO</t>
  </si>
  <si>
    <t>Pierce Co. WA</t>
  </si>
  <si>
    <t>Mercer Co. MO</t>
  </si>
  <si>
    <t>Grundy Co. MO</t>
  </si>
  <si>
    <t>Tazewell Co. IL</t>
  </si>
  <si>
    <t>Livingston Co. MO</t>
  </si>
  <si>
    <t>Sullivan Co. MO</t>
  </si>
  <si>
    <t>Hamilton Co. IN</t>
  </si>
  <si>
    <t>Allen Co. IN</t>
  </si>
  <si>
    <t>Stanislaus Co. CA</t>
  </si>
  <si>
    <t>Saline Co. MO</t>
  </si>
  <si>
    <t>Cambria Co. PA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</si>
  <si>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</si>
  <si>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</si>
  <si>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</si>
  <si>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</si>
  <si>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</si>
  <si>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</si>
  <si>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</si>
  <si>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</si>
  <si>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</si>
  <si>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Wayne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</si>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</sst>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48</v>
      </c>
    </row>
    <row r="2" ht="12.75">
      <c r="A2" s="4" t="s">
        <v>46</v>
      </c>
    </row>
    <row r="4" spans="1:9" ht="12.75">
      <c r="A4" s="5" t="s">
        <v>44</v>
      </c>
      <c r="B4" s="5" t="s">
        <v>45</v>
      </c>
      <c r="C4" s="8" t="s">
        <v>40</v>
      </c>
      <c r="D4" s="12"/>
      <c r="F4" s="5" t="s">
        <v>45</v>
      </c>
      <c r="G4" s="5" t="s">
        <v>44</v>
      </c>
      <c r="H4" s="8" t="s">
        <v>40</v>
      </c>
      <c r="I4" s="12"/>
    </row>
    <row r="5" spans="1:9" ht="12.75">
      <c r="A5" s="6" t="s">
        <v>43</v>
      </c>
      <c r="B5" s="6" t="s">
        <v>43</v>
      </c>
      <c r="C5" s="9" t="s">
        <v>41</v>
      </c>
      <c r="D5" s="13"/>
      <c r="F5" s="6" t="s">
        <v>43</v>
      </c>
      <c r="G5" s="6" t="s">
        <v>43</v>
      </c>
      <c r="H5" s="9" t="s">
        <v>41</v>
      </c>
      <c r="I5" s="13"/>
    </row>
    <row r="6" spans="1:9" ht="12.75">
      <c r="A6" s="7" t="s">
        <v>42</v>
      </c>
      <c r="B6" s="7" t="s">
        <v>42</v>
      </c>
      <c r="C6" s="10" t="s">
        <v>0</v>
      </c>
      <c r="D6" s="14" t="s">
        <v>39</v>
      </c>
      <c r="F6" s="7" t="s">
        <v>42</v>
      </c>
      <c r="G6" s="7" t="s">
        <v>42</v>
      </c>
      <c r="H6" s="10" t="s">
        <v>0</v>
      </c>
      <c r="I6" s="14" t="s">
        <v>39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17</v>
      </c>
      <c r="B8" s="1" t="s">
        <v>17</v>
      </c>
      <c r="C8" s="2">
        <v>2031</v>
      </c>
      <c r="D8" s="11">
        <f>C8/$C$38</f>
        <v>0.6669950738916256</v>
      </c>
      <c r="E8" s="4"/>
      <c r="F8" s="1" t="s">
        <v>17</v>
      </c>
      <c r="G8" s="3" t="s">
        <v>17</v>
      </c>
      <c r="H8" s="2">
        <v>2031</v>
      </c>
      <c r="I8" s="11">
        <f>H8/$H$29</f>
        <v>0.8196125907990315</v>
      </c>
    </row>
    <row r="9" spans="1:9" ht="12.75">
      <c r="A9" s="1" t="s">
        <v>17</v>
      </c>
      <c r="B9" s="1" t="s">
        <v>14</v>
      </c>
      <c r="C9" s="2">
        <v>315</v>
      </c>
      <c r="D9" s="11">
        <f aca="true" t="shared" si="0" ref="D9:D37">C9/$C$38</f>
        <v>0.10344827586206896</v>
      </c>
      <c r="E9" s="4"/>
      <c r="F9" s="1" t="s">
        <v>17</v>
      </c>
      <c r="G9" s="3" t="s">
        <v>14</v>
      </c>
      <c r="H9" s="2">
        <v>85</v>
      </c>
      <c r="I9" s="11">
        <f aca="true" t="shared" si="1" ref="I9:I28">H9/$H$29</f>
        <v>0.03430185633575464</v>
      </c>
    </row>
    <row r="10" spans="1:9" ht="12.75">
      <c r="A10" s="1" t="s">
        <v>17</v>
      </c>
      <c r="B10" s="1" t="s">
        <v>19</v>
      </c>
      <c r="C10" s="2">
        <v>221</v>
      </c>
      <c r="D10" s="11">
        <f t="shared" si="0"/>
        <v>0.07257799671592775</v>
      </c>
      <c r="E10" s="4"/>
      <c r="F10" s="1" t="s">
        <v>17</v>
      </c>
      <c r="G10" s="3" t="s">
        <v>19</v>
      </c>
      <c r="H10" s="2">
        <v>84</v>
      </c>
      <c r="I10" s="11">
        <f t="shared" si="1"/>
        <v>0.03389830508474576</v>
      </c>
    </row>
    <row r="11" spans="1:9" ht="12.75">
      <c r="A11" s="1" t="s">
        <v>17</v>
      </c>
      <c r="B11" s="1" t="s">
        <v>29</v>
      </c>
      <c r="C11" s="2">
        <v>104</v>
      </c>
      <c r="D11" s="11">
        <f t="shared" si="0"/>
        <v>0.034154351395730705</v>
      </c>
      <c r="F11" s="1" t="s">
        <v>17</v>
      </c>
      <c r="G11" s="3" t="s">
        <v>21</v>
      </c>
      <c r="H11" s="2">
        <v>80</v>
      </c>
      <c r="I11" s="11">
        <f t="shared" si="1"/>
        <v>0.03228410008071025</v>
      </c>
    </row>
    <row r="12" spans="1:9" ht="12.75">
      <c r="A12" s="1" t="s">
        <v>17</v>
      </c>
      <c r="B12" s="1" t="s">
        <v>21</v>
      </c>
      <c r="C12" s="2">
        <v>90</v>
      </c>
      <c r="D12" s="11">
        <f t="shared" si="0"/>
        <v>0.029556650246305417</v>
      </c>
      <c r="F12" s="1" t="s">
        <v>17</v>
      </c>
      <c r="G12" s="3" t="s">
        <v>29</v>
      </c>
      <c r="H12" s="2">
        <v>46</v>
      </c>
      <c r="I12" s="11">
        <f t="shared" si="1"/>
        <v>0.018563357546408393</v>
      </c>
    </row>
    <row r="13" spans="1:9" ht="12.75">
      <c r="A13" s="1" t="s">
        <v>17</v>
      </c>
      <c r="B13" s="1" t="s">
        <v>11</v>
      </c>
      <c r="C13" s="2">
        <v>69</v>
      </c>
      <c r="D13" s="11">
        <f t="shared" si="0"/>
        <v>0.022660098522167486</v>
      </c>
      <c r="F13" s="1" t="s">
        <v>17</v>
      </c>
      <c r="G13" s="3" t="s">
        <v>18</v>
      </c>
      <c r="H13" s="2">
        <v>35</v>
      </c>
      <c r="I13" s="11">
        <f t="shared" si="1"/>
        <v>0.014124293785310734</v>
      </c>
    </row>
    <row r="14" spans="1:9" ht="12.75">
      <c r="A14" s="1" t="s">
        <v>17</v>
      </c>
      <c r="B14" s="1" t="s">
        <v>1</v>
      </c>
      <c r="C14" s="2">
        <v>61</v>
      </c>
      <c r="D14" s="11">
        <f t="shared" si="0"/>
        <v>0.020032840722495896</v>
      </c>
      <c r="F14" s="1" t="s">
        <v>17</v>
      </c>
      <c r="G14" s="3" t="s">
        <v>4</v>
      </c>
      <c r="H14" s="2">
        <v>25</v>
      </c>
      <c r="I14" s="11">
        <f t="shared" si="1"/>
        <v>0.010088781275221953</v>
      </c>
    </row>
    <row r="15" spans="1:9" ht="12.75">
      <c r="A15" s="1" t="s">
        <v>17</v>
      </c>
      <c r="B15" s="1" t="s">
        <v>16</v>
      </c>
      <c r="C15" s="2">
        <v>32</v>
      </c>
      <c r="D15" s="11">
        <f t="shared" si="0"/>
        <v>0.010509031198686371</v>
      </c>
      <c r="F15" s="1" t="s">
        <v>17</v>
      </c>
      <c r="G15" s="3" t="s">
        <v>37</v>
      </c>
      <c r="H15" s="2">
        <v>15</v>
      </c>
      <c r="I15" s="11">
        <f t="shared" si="1"/>
        <v>0.006053268765133172</v>
      </c>
    </row>
    <row r="16" spans="1:9" ht="12.75">
      <c r="A16" s="1" t="s">
        <v>17</v>
      </c>
      <c r="B16" s="1" t="s">
        <v>4</v>
      </c>
      <c r="C16" s="2">
        <v>20</v>
      </c>
      <c r="D16" s="11">
        <f t="shared" si="0"/>
        <v>0.006568144499178982</v>
      </c>
      <c r="F16" s="3" t="s">
        <v>17</v>
      </c>
      <c r="G16" s="3" t="s">
        <v>11</v>
      </c>
      <c r="H16" s="2">
        <v>14</v>
      </c>
      <c r="I16" s="11">
        <f t="shared" si="1"/>
        <v>0.005649717514124294</v>
      </c>
    </row>
    <row r="17" spans="1:9" ht="12.75">
      <c r="A17" s="1" t="s">
        <v>17</v>
      </c>
      <c r="B17" s="1" t="s">
        <v>15</v>
      </c>
      <c r="C17" s="2">
        <v>14</v>
      </c>
      <c r="D17" s="11">
        <f t="shared" si="0"/>
        <v>0.004597701149425287</v>
      </c>
      <c r="F17" s="3" t="s">
        <v>17</v>
      </c>
      <c r="G17" s="3" t="s">
        <v>35</v>
      </c>
      <c r="H17" s="2">
        <v>11</v>
      </c>
      <c r="I17" s="11">
        <f t="shared" si="1"/>
        <v>0.00443906376109766</v>
      </c>
    </row>
    <row r="18" spans="1:9" ht="12.75">
      <c r="A18" s="1" t="s">
        <v>17</v>
      </c>
      <c r="B18" s="1" t="s">
        <v>18</v>
      </c>
      <c r="C18" s="2">
        <v>12</v>
      </c>
      <c r="D18" s="11">
        <f t="shared" si="0"/>
        <v>0.003940886699507389</v>
      </c>
      <c r="F18" s="3" t="s">
        <v>17</v>
      </c>
      <c r="G18" s="3" t="s">
        <v>10</v>
      </c>
      <c r="H18" s="2">
        <v>8</v>
      </c>
      <c r="I18" s="11">
        <f t="shared" si="1"/>
        <v>0.003228410008071025</v>
      </c>
    </row>
    <row r="19" spans="1:9" ht="12.75">
      <c r="A19" s="1" t="s">
        <v>17</v>
      </c>
      <c r="B19" s="1" t="s">
        <v>22</v>
      </c>
      <c r="C19" s="2">
        <v>11</v>
      </c>
      <c r="D19" s="11">
        <f t="shared" si="0"/>
        <v>0.00361247947454844</v>
      </c>
      <c r="F19" s="3" t="s">
        <v>17</v>
      </c>
      <c r="G19" s="3" t="s">
        <v>12</v>
      </c>
      <c r="H19" s="2">
        <v>8</v>
      </c>
      <c r="I19" s="11">
        <f t="shared" si="1"/>
        <v>0.003228410008071025</v>
      </c>
    </row>
    <row r="20" spans="1:9" ht="12.75">
      <c r="A20" s="1" t="s">
        <v>17</v>
      </c>
      <c r="B20" s="1" t="s">
        <v>23</v>
      </c>
      <c r="C20" s="2">
        <v>11</v>
      </c>
      <c r="D20" s="11">
        <f t="shared" si="0"/>
        <v>0.00361247947454844</v>
      </c>
      <c r="F20" s="3" t="s">
        <v>17</v>
      </c>
      <c r="G20" s="3" t="s">
        <v>36</v>
      </c>
      <c r="H20" s="2">
        <v>7</v>
      </c>
      <c r="I20" s="11">
        <f t="shared" si="1"/>
        <v>0.002824858757062147</v>
      </c>
    </row>
    <row r="21" spans="1:9" ht="12.75">
      <c r="A21" s="1" t="s">
        <v>17</v>
      </c>
      <c r="B21" s="1" t="s">
        <v>8</v>
      </c>
      <c r="C21" s="2">
        <v>10</v>
      </c>
      <c r="D21" s="11">
        <f t="shared" si="0"/>
        <v>0.003284072249589491</v>
      </c>
      <c r="F21" s="3" t="s">
        <v>17</v>
      </c>
      <c r="G21" s="3" t="s">
        <v>24</v>
      </c>
      <c r="H21" s="2">
        <v>5</v>
      </c>
      <c r="I21" s="11">
        <f t="shared" si="1"/>
        <v>0.0020177562550443904</v>
      </c>
    </row>
    <row r="22" spans="1:9" ht="12.75">
      <c r="A22" s="1" t="s">
        <v>17</v>
      </c>
      <c r="B22" s="1" t="s">
        <v>6</v>
      </c>
      <c r="C22" s="2">
        <v>9</v>
      </c>
      <c r="D22" s="11">
        <f t="shared" si="0"/>
        <v>0.002955665024630542</v>
      </c>
      <c r="F22" s="3" t="s">
        <v>17</v>
      </c>
      <c r="G22" s="3" t="s">
        <v>31</v>
      </c>
      <c r="H22" s="2">
        <v>5</v>
      </c>
      <c r="I22" s="11">
        <f t="shared" si="1"/>
        <v>0.0020177562550443904</v>
      </c>
    </row>
    <row r="23" spans="1:9" ht="12.75">
      <c r="A23" s="1" t="s">
        <v>17</v>
      </c>
      <c r="B23" s="1" t="s">
        <v>3</v>
      </c>
      <c r="C23" s="2">
        <v>4</v>
      </c>
      <c r="D23" s="11">
        <f t="shared" si="0"/>
        <v>0.0013136288998357964</v>
      </c>
      <c r="F23" s="3" t="s">
        <v>17</v>
      </c>
      <c r="G23" s="3" t="s">
        <v>38</v>
      </c>
      <c r="H23" s="2">
        <v>4</v>
      </c>
      <c r="I23" s="11">
        <f t="shared" si="1"/>
        <v>0.0016142050040355124</v>
      </c>
    </row>
    <row r="24" spans="1:9" ht="12.75">
      <c r="A24" s="1" t="s">
        <v>17</v>
      </c>
      <c r="B24" s="1" t="s">
        <v>5</v>
      </c>
      <c r="C24" s="2">
        <v>4</v>
      </c>
      <c r="D24" s="11">
        <f t="shared" si="0"/>
        <v>0.0013136288998357964</v>
      </c>
      <c r="F24" s="3" t="s">
        <v>17</v>
      </c>
      <c r="G24" s="3" t="s">
        <v>23</v>
      </c>
      <c r="H24" s="2">
        <v>4</v>
      </c>
      <c r="I24" s="11">
        <f t="shared" si="1"/>
        <v>0.0016142050040355124</v>
      </c>
    </row>
    <row r="25" spans="1:9" ht="12.75">
      <c r="A25" s="1" t="s">
        <v>17</v>
      </c>
      <c r="B25" s="1" t="s">
        <v>7</v>
      </c>
      <c r="C25" s="2">
        <v>3</v>
      </c>
      <c r="D25" s="11">
        <f t="shared" si="0"/>
        <v>0.0009852216748768472</v>
      </c>
      <c r="F25" s="3" t="s">
        <v>17</v>
      </c>
      <c r="G25" s="3" t="s">
        <v>22</v>
      </c>
      <c r="H25" s="2">
        <v>3</v>
      </c>
      <c r="I25" s="11">
        <f t="shared" si="1"/>
        <v>0.0012106537530266344</v>
      </c>
    </row>
    <row r="26" spans="1:9" ht="12.75">
      <c r="A26" s="1" t="s">
        <v>17</v>
      </c>
      <c r="B26" s="1" t="s">
        <v>33</v>
      </c>
      <c r="C26" s="2">
        <v>3</v>
      </c>
      <c r="D26" s="11">
        <f t="shared" si="0"/>
        <v>0.0009852216748768472</v>
      </c>
      <c r="F26" s="3" t="s">
        <v>17</v>
      </c>
      <c r="G26" s="3" t="s">
        <v>27</v>
      </c>
      <c r="H26" s="2">
        <v>3</v>
      </c>
      <c r="I26" s="11">
        <f t="shared" si="1"/>
        <v>0.0012106537530266344</v>
      </c>
    </row>
    <row r="27" spans="1:9" ht="12.75">
      <c r="A27" s="1" t="s">
        <v>17</v>
      </c>
      <c r="B27" s="1" t="s">
        <v>26</v>
      </c>
      <c r="C27" s="2">
        <v>2</v>
      </c>
      <c r="D27" s="11">
        <f t="shared" si="0"/>
        <v>0.0006568144499178982</v>
      </c>
      <c r="F27" s="3" t="s">
        <v>17</v>
      </c>
      <c r="G27" s="3" t="s">
        <v>33</v>
      </c>
      <c r="H27" s="2">
        <v>3</v>
      </c>
      <c r="I27" s="11">
        <f t="shared" si="1"/>
        <v>0.0012106537530266344</v>
      </c>
    </row>
    <row r="28" spans="1:9" ht="12.75">
      <c r="A28" s="1" t="s">
        <v>17</v>
      </c>
      <c r="B28" s="1" t="s">
        <v>30</v>
      </c>
      <c r="C28" s="2">
        <v>2</v>
      </c>
      <c r="D28" s="11">
        <f t="shared" si="0"/>
        <v>0.0006568144499178982</v>
      </c>
      <c r="F28" s="3" t="s">
        <v>17</v>
      </c>
      <c r="G28" s="3" t="s">
        <v>16</v>
      </c>
      <c r="H28" s="2">
        <v>2</v>
      </c>
      <c r="I28" s="11">
        <f t="shared" si="1"/>
        <v>0.0008071025020177562</v>
      </c>
    </row>
    <row r="29" spans="1:8" ht="12.75">
      <c r="A29" s="1" t="s">
        <v>17</v>
      </c>
      <c r="B29" s="1" t="s">
        <v>34</v>
      </c>
      <c r="C29" s="2">
        <v>2</v>
      </c>
      <c r="D29" s="11">
        <f t="shared" si="0"/>
        <v>0.0006568144499178982</v>
      </c>
      <c r="G29" s="3" t="s">
        <v>47</v>
      </c>
      <c r="H29" s="2">
        <f>SUM(H8:H28)</f>
        <v>2478</v>
      </c>
    </row>
    <row r="30" spans="1:4" ht="12.75">
      <c r="A30" s="1" t="s">
        <v>17</v>
      </c>
      <c r="B30" s="1" t="s">
        <v>25</v>
      </c>
      <c r="C30" s="2">
        <v>2</v>
      </c>
      <c r="D30" s="11">
        <f t="shared" si="0"/>
        <v>0.0006568144499178982</v>
      </c>
    </row>
    <row r="31" spans="1:4" ht="12.75">
      <c r="A31" s="1" t="s">
        <v>17</v>
      </c>
      <c r="B31" s="1" t="s">
        <v>32</v>
      </c>
      <c r="C31" s="2">
        <v>2</v>
      </c>
      <c r="D31" s="11">
        <f t="shared" si="0"/>
        <v>0.0006568144499178982</v>
      </c>
    </row>
    <row r="32" spans="1:4" ht="12.75">
      <c r="A32" s="1" t="s">
        <v>17</v>
      </c>
      <c r="B32" s="1" t="s">
        <v>2</v>
      </c>
      <c r="C32" s="2">
        <v>2</v>
      </c>
      <c r="D32" s="11">
        <f t="shared" si="0"/>
        <v>0.0006568144499178982</v>
      </c>
    </row>
    <row r="33" spans="1:4" ht="12.75">
      <c r="A33" s="1" t="s">
        <v>17</v>
      </c>
      <c r="B33" s="1" t="s">
        <v>13</v>
      </c>
      <c r="C33" s="2">
        <v>2</v>
      </c>
      <c r="D33" s="11">
        <f t="shared" si="0"/>
        <v>0.0006568144499178982</v>
      </c>
    </row>
    <row r="34" spans="1:4" ht="12.75">
      <c r="A34" s="1" t="s">
        <v>17</v>
      </c>
      <c r="B34" s="1" t="s">
        <v>28</v>
      </c>
      <c r="C34" s="2">
        <v>2</v>
      </c>
      <c r="D34" s="11">
        <f t="shared" si="0"/>
        <v>0.0006568144499178982</v>
      </c>
    </row>
    <row r="35" spans="1:4" ht="12.75">
      <c r="A35" s="1" t="s">
        <v>17</v>
      </c>
      <c r="B35" s="1" t="s">
        <v>12</v>
      </c>
      <c r="C35" s="2">
        <v>2</v>
      </c>
      <c r="D35" s="11">
        <f t="shared" si="0"/>
        <v>0.0006568144499178982</v>
      </c>
    </row>
    <row r="36" spans="1:8" ht="12.75">
      <c r="A36" s="1" t="s">
        <v>17</v>
      </c>
      <c r="B36" s="1" t="s">
        <v>20</v>
      </c>
      <c r="C36" s="2">
        <v>2</v>
      </c>
      <c r="D36" s="11">
        <f t="shared" si="0"/>
        <v>0.0006568144499178982</v>
      </c>
      <c r="F36" s="3"/>
      <c r="G36" s="3"/>
      <c r="H36" s="2"/>
    </row>
    <row r="37" spans="1:8" ht="12.75">
      <c r="A37" s="1" t="s">
        <v>17</v>
      </c>
      <c r="B37" s="1" t="s">
        <v>9</v>
      </c>
      <c r="C37" s="2">
        <v>1</v>
      </c>
      <c r="D37" s="11">
        <f t="shared" si="0"/>
        <v>0.0003284072249589491</v>
      </c>
      <c r="F37" s="3"/>
      <c r="G37" s="3"/>
      <c r="H37" s="2"/>
    </row>
    <row r="38" spans="2:8" ht="12.75">
      <c r="B38" s="3" t="s">
        <v>47</v>
      </c>
      <c r="C38" s="2">
        <f>SUM(C8:C37)</f>
        <v>3045</v>
      </c>
      <c r="F38" s="3"/>
      <c r="G38" s="3"/>
      <c r="H38" s="2"/>
    </row>
    <row r="40" ht="12.75">
      <c r="A40" s="18" t="s">
        <v>49</v>
      </c>
    </row>
    <row r="41" ht="12.75">
      <c r="A41" s="19" t="s">
        <v>50</v>
      </c>
    </row>
    <row r="42" ht="12.75">
      <c r="A42" s="18" t="s">
        <v>51</v>
      </c>
    </row>
    <row r="43" ht="12.75">
      <c r="A43" s="19" t="s">
        <v>52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