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05" windowWidth="11340" windowHeight="651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<sst xmlns="http://schemas.openxmlformats.org/spreadsheetml/2006/main" count="202" uniqueCount="68">
  <si>
    <t>Count</t>
  </si>
  <si>
    <t>Washington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</si>
  <si>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</si>
  <si>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</si>
  <si>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</si>
  <si>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</si>
  <si>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</si>
  <si>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</si>
  <si>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</si>
  <si>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</si>
  <si>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</si>
  <si>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</si>
  <si>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</si>
  <si>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Washington County: 1990</t>
  </si>
  <si>
    <t>Washington County</t>
  </si>
  <si>
    <t>IA</t>
  </si>
  <si>
    <t>Johnson County</t>
  </si>
  <si>
    <t>Louisa County</t>
  </si>
  <si>
    <t>Henry County</t>
  </si>
  <si>
    <t>Keokuk County</t>
  </si>
  <si>
    <t>Jefferson County</t>
  </si>
  <si>
    <t>Linn County</t>
  </si>
  <si>
    <t>Iowa County</t>
  </si>
  <si>
    <t>Muscatine County</t>
  </si>
  <si>
    <t>Mahaska County</t>
  </si>
  <si>
    <t>Cherokee County</t>
  </si>
  <si>
    <t>OK</t>
  </si>
  <si>
    <t>Wapello County</t>
  </si>
  <si>
    <t>Des Moines County</t>
  </si>
  <si>
    <t>Polk County</t>
  </si>
  <si>
    <t>Bexar County</t>
  </si>
  <si>
    <t>TX</t>
  </si>
  <si>
    <t>Black Hawk County</t>
  </si>
  <si>
    <t>Oklahoma County</t>
  </si>
  <si>
    <t>Webster County</t>
  </si>
  <si>
    <t>Sumner County</t>
  </si>
  <si>
    <t>KS</t>
  </si>
  <si>
    <t>Marion County</t>
  </si>
  <si>
    <t>Van Buren County</t>
  </si>
  <si>
    <t>Warren County</t>
  </si>
  <si>
    <t>IL</t>
  </si>
  <si>
    <t>Madison County</t>
  </si>
  <si>
    <t>Scott County</t>
  </si>
  <si>
    <t>Adams County</t>
  </si>
  <si>
    <t>Rock Island County</t>
  </si>
  <si>
    <t>Coffee County</t>
  </si>
  <si>
    <t>AL</t>
  </si>
  <si>
    <t>Carroll County</t>
  </si>
  <si>
    <t>Cedar County</t>
  </si>
  <si>
    <t>Story County</t>
  </si>
  <si>
    <t>Knox County</t>
  </si>
  <si>
    <t>Island County</t>
  </si>
  <si>
    <t>WA</t>
  </si>
  <si>
    <t>Monroe County</t>
  </si>
  <si>
    <t>Lee County</t>
  </si>
  <si>
    <t>Bremer County</t>
  </si>
  <si>
    <t>Poweshiek County</t>
  </si>
  <si>
    <t>King County</t>
  </si>
  <si>
    <t>Le Sueur County</t>
  </si>
  <si>
    <t>MN</t>
  </si>
  <si>
    <t>Ringgold County</t>
  </si>
  <si>
    <t>Buena Vista County</t>
  </si>
  <si>
    <t>Cass County</t>
  </si>
  <si>
    <t>Kiowa County</t>
  </si>
  <si>
    <t>Union County</t>
  </si>
  <si>
    <t>SD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</si>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</sst>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0.28125" style="1" customWidth="1"/>
    <col min="3" max="3" width="5.42187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8.28125" style="1" customWidth="1"/>
    <col min="9" max="9" width="4.8515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6658</v>
      </c>
      <c r="E8" s="11">
        <f aca="true" t="shared" si="0" ref="E8:E39">D8/$D$40</f>
        <v>0.6984892992026857</v>
      </c>
      <c r="F8" s="4"/>
      <c r="G8" s="1" t="s">
        <v>1</v>
      </c>
      <c r="H8" t="s">
        <v>14</v>
      </c>
      <c r="I8" t="s">
        <v>15</v>
      </c>
      <c r="J8" s="20">
        <v>6658</v>
      </c>
      <c r="K8" s="11">
        <f aca="true" t="shared" si="1" ref="K8:K33">J8/$J$34</f>
        <v>0.8730658274324679</v>
      </c>
    </row>
    <row r="9" spans="1:11" ht="12.75">
      <c r="A9" s="1" t="s">
        <v>1</v>
      </c>
      <c r="B9" t="s">
        <v>16</v>
      </c>
      <c r="C9" t="s">
        <v>15</v>
      </c>
      <c r="D9" s="20">
        <v>2062</v>
      </c>
      <c r="E9" s="11">
        <f t="shared" si="0"/>
        <v>0.21632396139320184</v>
      </c>
      <c r="F9" s="4"/>
      <c r="G9" s="1" t="s">
        <v>1</v>
      </c>
      <c r="H9" t="s">
        <v>16</v>
      </c>
      <c r="I9" t="s">
        <v>15</v>
      </c>
      <c r="J9" s="20">
        <v>281</v>
      </c>
      <c r="K9" s="11">
        <f t="shared" si="1"/>
        <v>0.03684762654078154</v>
      </c>
    </row>
    <row r="10" spans="1:11" ht="12.75">
      <c r="A10" s="1" t="s">
        <v>1</v>
      </c>
      <c r="B10" t="s">
        <v>17</v>
      </c>
      <c r="C10" t="s">
        <v>15</v>
      </c>
      <c r="D10" s="20">
        <v>208</v>
      </c>
      <c r="E10" s="11">
        <f t="shared" si="0"/>
        <v>0.021821233738984473</v>
      </c>
      <c r="F10" s="4"/>
      <c r="G10" s="1" t="s">
        <v>1</v>
      </c>
      <c r="H10" t="s">
        <v>19</v>
      </c>
      <c r="I10" t="s">
        <v>15</v>
      </c>
      <c r="J10" s="20">
        <v>211</v>
      </c>
      <c r="K10" s="11">
        <f t="shared" si="1"/>
        <v>0.027668502491476527</v>
      </c>
    </row>
    <row r="11" spans="1:11" ht="12.75">
      <c r="A11" s="1" t="s">
        <v>1</v>
      </c>
      <c r="B11" t="s">
        <v>18</v>
      </c>
      <c r="C11" t="s">
        <v>15</v>
      </c>
      <c r="D11" s="20">
        <v>181</v>
      </c>
      <c r="E11" s="11">
        <f t="shared" si="0"/>
        <v>0.018988669744020144</v>
      </c>
      <c r="G11" s="1" t="s">
        <v>1</v>
      </c>
      <c r="H11" t="s">
        <v>18</v>
      </c>
      <c r="I11" t="s">
        <v>15</v>
      </c>
      <c r="J11" s="20">
        <v>162</v>
      </c>
      <c r="K11" s="11">
        <f t="shared" si="1"/>
        <v>0.021243115656963022</v>
      </c>
    </row>
    <row r="12" spans="1:11" ht="12.75">
      <c r="A12" s="1" t="s">
        <v>1</v>
      </c>
      <c r="B12" t="s">
        <v>19</v>
      </c>
      <c r="C12" t="s">
        <v>15</v>
      </c>
      <c r="D12" s="20">
        <v>86</v>
      </c>
      <c r="E12" s="11">
        <f t="shared" si="0"/>
        <v>0.00902224087284935</v>
      </c>
      <c r="G12" s="1" t="s">
        <v>1</v>
      </c>
      <c r="H12" t="s">
        <v>20</v>
      </c>
      <c r="I12" t="s">
        <v>15</v>
      </c>
      <c r="J12" s="20">
        <v>74</v>
      </c>
      <c r="K12" s="11">
        <f t="shared" si="1"/>
        <v>0.00970364542355101</v>
      </c>
    </row>
    <row r="13" spans="1:11" ht="12.75">
      <c r="A13" s="1" t="s">
        <v>1</v>
      </c>
      <c r="B13" t="s">
        <v>20</v>
      </c>
      <c r="C13" t="s">
        <v>15</v>
      </c>
      <c r="D13" s="20">
        <v>77</v>
      </c>
      <c r="E13" s="11">
        <f t="shared" si="0"/>
        <v>0.008078052874527905</v>
      </c>
      <c r="G13" s="1" t="s">
        <v>1</v>
      </c>
      <c r="H13" t="s">
        <v>22</v>
      </c>
      <c r="I13" t="s">
        <v>15</v>
      </c>
      <c r="J13" s="20">
        <v>62</v>
      </c>
      <c r="K13" s="11">
        <f t="shared" si="1"/>
        <v>0.008130081300813009</v>
      </c>
    </row>
    <row r="14" spans="1:11" ht="12.75">
      <c r="A14" s="1" t="s">
        <v>1</v>
      </c>
      <c r="B14" t="s">
        <v>21</v>
      </c>
      <c r="C14" t="s">
        <v>15</v>
      </c>
      <c r="D14" s="20">
        <v>65</v>
      </c>
      <c r="E14" s="11">
        <f t="shared" si="0"/>
        <v>0.006819135543432648</v>
      </c>
      <c r="G14" s="1" t="s">
        <v>1</v>
      </c>
      <c r="H14" t="s">
        <v>17</v>
      </c>
      <c r="I14" t="s">
        <v>15</v>
      </c>
      <c r="J14" s="20">
        <v>62</v>
      </c>
      <c r="K14" s="11">
        <f t="shared" si="1"/>
        <v>0.008130081300813009</v>
      </c>
    </row>
    <row r="15" spans="1:11" ht="12.75">
      <c r="A15" s="1" t="s">
        <v>1</v>
      </c>
      <c r="B15" t="s">
        <v>22</v>
      </c>
      <c r="C15" t="s">
        <v>15</v>
      </c>
      <c r="D15" s="20">
        <v>26</v>
      </c>
      <c r="E15" s="11">
        <f t="shared" si="0"/>
        <v>0.002727654217373059</v>
      </c>
      <c r="G15" s="1" t="s">
        <v>1</v>
      </c>
      <c r="H15" t="s">
        <v>27</v>
      </c>
      <c r="I15" t="s">
        <v>15</v>
      </c>
      <c r="J15" s="20">
        <v>18</v>
      </c>
      <c r="K15" s="11">
        <f t="shared" si="1"/>
        <v>0.0023603461841070024</v>
      </c>
    </row>
    <row r="16" spans="1:11" ht="12.75">
      <c r="A16" s="1" t="s">
        <v>1</v>
      </c>
      <c r="B16" t="s">
        <v>23</v>
      </c>
      <c r="C16" t="s">
        <v>15</v>
      </c>
      <c r="D16" s="20">
        <v>23</v>
      </c>
      <c r="E16" s="11">
        <f t="shared" si="0"/>
        <v>0.0024129248845992444</v>
      </c>
      <c r="G16" s="3" t="s">
        <v>1</v>
      </c>
      <c r="H16" t="s">
        <v>53</v>
      </c>
      <c r="I16" t="s">
        <v>15</v>
      </c>
      <c r="J16" s="20">
        <v>12</v>
      </c>
      <c r="K16" s="11">
        <f t="shared" si="1"/>
        <v>0.0015735641227380016</v>
      </c>
    </row>
    <row r="17" spans="1:11" ht="12.75">
      <c r="A17" s="1" t="s">
        <v>1</v>
      </c>
      <c r="B17" t="s">
        <v>24</v>
      </c>
      <c r="C17" t="s">
        <v>15</v>
      </c>
      <c r="D17" s="20">
        <v>15</v>
      </c>
      <c r="E17" s="11">
        <f t="shared" si="0"/>
        <v>0.0015736466638690725</v>
      </c>
      <c r="G17" s="3" t="s">
        <v>1</v>
      </c>
      <c r="H17" t="s">
        <v>28</v>
      </c>
      <c r="I17" t="s">
        <v>15</v>
      </c>
      <c r="J17" s="20">
        <v>11</v>
      </c>
      <c r="K17" s="11">
        <f t="shared" si="1"/>
        <v>0.0014424337791765014</v>
      </c>
    </row>
    <row r="18" spans="1:11" ht="12.75">
      <c r="A18" s="1" t="s">
        <v>1</v>
      </c>
      <c r="B18" t="s">
        <v>25</v>
      </c>
      <c r="C18" t="s">
        <v>26</v>
      </c>
      <c r="D18" s="20">
        <v>15</v>
      </c>
      <c r="E18" s="11">
        <f t="shared" si="0"/>
        <v>0.0015736466638690725</v>
      </c>
      <c r="G18" s="3" t="s">
        <v>1</v>
      </c>
      <c r="H18" t="s">
        <v>54</v>
      </c>
      <c r="I18" t="s">
        <v>15</v>
      </c>
      <c r="J18" s="20">
        <v>11</v>
      </c>
      <c r="K18" s="11">
        <f t="shared" si="1"/>
        <v>0.0014424337791765014</v>
      </c>
    </row>
    <row r="19" spans="1:11" ht="12.75">
      <c r="A19" s="1" t="s">
        <v>1</v>
      </c>
      <c r="B19" t="s">
        <v>27</v>
      </c>
      <c r="C19" t="s">
        <v>15</v>
      </c>
      <c r="D19" s="20">
        <v>14</v>
      </c>
      <c r="E19" s="11">
        <f t="shared" si="0"/>
        <v>0.0014687368862778011</v>
      </c>
      <c r="G19" s="3" t="s">
        <v>1</v>
      </c>
      <c r="H19" t="s">
        <v>55</v>
      </c>
      <c r="I19" t="s">
        <v>15</v>
      </c>
      <c r="J19" s="20">
        <v>8</v>
      </c>
      <c r="K19" s="11">
        <f t="shared" si="1"/>
        <v>0.001049042748492001</v>
      </c>
    </row>
    <row r="20" spans="1:11" ht="12.75">
      <c r="A20" s="1" t="s">
        <v>1</v>
      </c>
      <c r="B20" t="s">
        <v>28</v>
      </c>
      <c r="C20" t="s">
        <v>15</v>
      </c>
      <c r="D20" s="20">
        <v>12</v>
      </c>
      <c r="E20" s="11">
        <f t="shared" si="0"/>
        <v>0.001258917331095258</v>
      </c>
      <c r="G20" s="3" t="s">
        <v>1</v>
      </c>
      <c r="H20" t="s">
        <v>56</v>
      </c>
      <c r="I20" t="s">
        <v>15</v>
      </c>
      <c r="J20" s="20">
        <v>8</v>
      </c>
      <c r="K20" s="11">
        <f t="shared" si="1"/>
        <v>0.001049042748492001</v>
      </c>
    </row>
    <row r="21" spans="1:11" ht="12.75">
      <c r="A21" s="1" t="s">
        <v>1</v>
      </c>
      <c r="B21" t="s">
        <v>29</v>
      </c>
      <c r="C21" t="s">
        <v>15</v>
      </c>
      <c r="D21" s="20">
        <v>12</v>
      </c>
      <c r="E21" s="11">
        <f t="shared" si="0"/>
        <v>0.001258917331095258</v>
      </c>
      <c r="G21" s="3" t="s">
        <v>1</v>
      </c>
      <c r="H21" t="s">
        <v>57</v>
      </c>
      <c r="I21" t="s">
        <v>52</v>
      </c>
      <c r="J21" s="20">
        <v>8</v>
      </c>
      <c r="K21" s="11">
        <f t="shared" si="1"/>
        <v>0.001049042748492001</v>
      </c>
    </row>
    <row r="22" spans="1:11" ht="12.75">
      <c r="A22" s="1" t="s">
        <v>1</v>
      </c>
      <c r="B22" t="s">
        <v>30</v>
      </c>
      <c r="C22" t="s">
        <v>31</v>
      </c>
      <c r="D22" s="20">
        <v>11</v>
      </c>
      <c r="E22" s="11">
        <f t="shared" si="0"/>
        <v>0.0011540075535039866</v>
      </c>
      <c r="G22" s="3" t="s">
        <v>1</v>
      </c>
      <c r="H22" t="s">
        <v>34</v>
      </c>
      <c r="I22" t="s">
        <v>15</v>
      </c>
      <c r="J22" s="20">
        <v>6</v>
      </c>
      <c r="K22" s="11">
        <f t="shared" si="1"/>
        <v>0.0007867820613690008</v>
      </c>
    </row>
    <row r="23" spans="1:11" ht="12.75">
      <c r="A23" s="1" t="s">
        <v>1</v>
      </c>
      <c r="B23" t="s">
        <v>32</v>
      </c>
      <c r="C23" t="s">
        <v>15</v>
      </c>
      <c r="D23" s="20">
        <v>10</v>
      </c>
      <c r="E23" s="11">
        <f t="shared" si="0"/>
        <v>0.001049097775912715</v>
      </c>
      <c r="G23" s="3" t="s">
        <v>1</v>
      </c>
      <c r="H23" t="s">
        <v>58</v>
      </c>
      <c r="I23" t="s">
        <v>59</v>
      </c>
      <c r="J23" s="20">
        <v>6</v>
      </c>
      <c r="K23" s="11">
        <f t="shared" si="1"/>
        <v>0.0007867820613690008</v>
      </c>
    </row>
    <row r="24" spans="1:11" ht="12.75">
      <c r="A24" s="1" t="s">
        <v>1</v>
      </c>
      <c r="B24" t="s">
        <v>33</v>
      </c>
      <c r="C24" t="s">
        <v>26</v>
      </c>
      <c r="D24" s="20">
        <v>9</v>
      </c>
      <c r="E24" s="11">
        <f t="shared" si="0"/>
        <v>0.0009441879983214436</v>
      </c>
      <c r="G24" s="3" t="s">
        <v>1</v>
      </c>
      <c r="H24" t="s">
        <v>23</v>
      </c>
      <c r="I24" t="s">
        <v>15</v>
      </c>
      <c r="J24" s="20">
        <v>4</v>
      </c>
      <c r="K24" s="11">
        <f t="shared" si="1"/>
        <v>0.0005245213742460005</v>
      </c>
    </row>
    <row r="25" spans="1:11" ht="12.75">
      <c r="A25" s="1" t="s">
        <v>1</v>
      </c>
      <c r="B25" t="s">
        <v>34</v>
      </c>
      <c r="C25" t="s">
        <v>15</v>
      </c>
      <c r="D25" s="20">
        <v>7</v>
      </c>
      <c r="E25" s="11">
        <f t="shared" si="0"/>
        <v>0.0007343684431389006</v>
      </c>
      <c r="G25" s="3" t="s">
        <v>1</v>
      </c>
      <c r="H25" t="s">
        <v>60</v>
      </c>
      <c r="I25" t="s">
        <v>15</v>
      </c>
      <c r="J25" s="20">
        <v>4</v>
      </c>
      <c r="K25" s="11">
        <f t="shared" si="1"/>
        <v>0.0005245213742460005</v>
      </c>
    </row>
    <row r="26" spans="1:11" ht="12.75">
      <c r="A26" s="1" t="s">
        <v>1</v>
      </c>
      <c r="B26" t="s">
        <v>35</v>
      </c>
      <c r="C26" t="s">
        <v>36</v>
      </c>
      <c r="D26" s="20">
        <v>5</v>
      </c>
      <c r="E26" s="11">
        <f t="shared" si="0"/>
        <v>0.0005245488879563575</v>
      </c>
      <c r="G26" s="3" t="s">
        <v>1</v>
      </c>
      <c r="H26" t="s">
        <v>42</v>
      </c>
      <c r="I26" t="s">
        <v>15</v>
      </c>
      <c r="J26" s="20">
        <v>4</v>
      </c>
      <c r="K26" s="11">
        <f t="shared" si="1"/>
        <v>0.0005245213742460005</v>
      </c>
    </row>
    <row r="27" spans="1:11" ht="12.75">
      <c r="A27" s="1" t="s">
        <v>1</v>
      </c>
      <c r="B27" t="s">
        <v>37</v>
      </c>
      <c r="C27" t="s">
        <v>15</v>
      </c>
      <c r="D27" s="20">
        <v>4</v>
      </c>
      <c r="E27" s="11">
        <f t="shared" si="0"/>
        <v>0.000419639110365086</v>
      </c>
      <c r="G27" s="3" t="s">
        <v>1</v>
      </c>
      <c r="H27" t="s">
        <v>61</v>
      </c>
      <c r="I27" t="s">
        <v>15</v>
      </c>
      <c r="J27" s="20">
        <v>3</v>
      </c>
      <c r="K27" s="11">
        <f t="shared" si="1"/>
        <v>0.0003933910306845004</v>
      </c>
    </row>
    <row r="28" spans="1:11" ht="12.75">
      <c r="A28" s="1" t="s">
        <v>1</v>
      </c>
      <c r="B28" t="s">
        <v>38</v>
      </c>
      <c r="C28" t="s">
        <v>15</v>
      </c>
      <c r="D28" s="20">
        <v>4</v>
      </c>
      <c r="E28" s="11">
        <f t="shared" si="0"/>
        <v>0.000419639110365086</v>
      </c>
      <c r="G28" s="3" t="s">
        <v>1</v>
      </c>
      <c r="H28" t="s">
        <v>62</v>
      </c>
      <c r="I28" t="s">
        <v>15</v>
      </c>
      <c r="J28" s="20">
        <v>3</v>
      </c>
      <c r="K28" s="11">
        <f t="shared" si="1"/>
        <v>0.0003933910306845004</v>
      </c>
    </row>
    <row r="29" spans="1:11" ht="12.75">
      <c r="A29" s="1" t="s">
        <v>1</v>
      </c>
      <c r="B29" t="s">
        <v>39</v>
      </c>
      <c r="C29" t="s">
        <v>40</v>
      </c>
      <c r="D29" s="20">
        <v>4</v>
      </c>
      <c r="E29" s="11">
        <f t="shared" si="0"/>
        <v>0.000419639110365086</v>
      </c>
      <c r="G29" s="3" t="s">
        <v>1</v>
      </c>
      <c r="H29" t="s">
        <v>63</v>
      </c>
      <c r="I29" t="s">
        <v>36</v>
      </c>
      <c r="J29" s="20">
        <v>3</v>
      </c>
      <c r="K29" s="11">
        <f t="shared" si="1"/>
        <v>0.0003933910306845004</v>
      </c>
    </row>
    <row r="30" spans="1:11" ht="12.75">
      <c r="A30" s="1" t="s">
        <v>1</v>
      </c>
      <c r="B30" t="s">
        <v>41</v>
      </c>
      <c r="C30" t="s">
        <v>15</v>
      </c>
      <c r="D30" s="20">
        <v>3</v>
      </c>
      <c r="E30" s="11">
        <f t="shared" si="0"/>
        <v>0.0003147293327738145</v>
      </c>
      <c r="G30" s="3" t="s">
        <v>1</v>
      </c>
      <c r="H30" t="s">
        <v>32</v>
      </c>
      <c r="I30" t="s">
        <v>15</v>
      </c>
      <c r="J30" s="20">
        <v>2</v>
      </c>
      <c r="K30" s="11">
        <f t="shared" si="1"/>
        <v>0.00026226068712300026</v>
      </c>
    </row>
    <row r="31" spans="1:11" ht="12.75">
      <c r="A31" s="1" t="s">
        <v>1</v>
      </c>
      <c r="B31" t="s">
        <v>42</v>
      </c>
      <c r="C31" t="s">
        <v>15</v>
      </c>
      <c r="D31" s="20">
        <v>3</v>
      </c>
      <c r="E31" s="11">
        <f t="shared" si="0"/>
        <v>0.0003147293327738145</v>
      </c>
      <c r="G31" s="3" t="s">
        <v>1</v>
      </c>
      <c r="H31" t="s">
        <v>37</v>
      </c>
      <c r="I31" t="s">
        <v>15</v>
      </c>
      <c r="J31" s="20">
        <v>2</v>
      </c>
      <c r="K31" s="11">
        <f t="shared" si="1"/>
        <v>0.00026226068712300026</v>
      </c>
    </row>
    <row r="32" spans="1:11" ht="12.75">
      <c r="A32" s="1" t="s">
        <v>1</v>
      </c>
      <c r="B32" t="s">
        <v>43</v>
      </c>
      <c r="C32" t="s">
        <v>40</v>
      </c>
      <c r="D32" s="20">
        <v>3</v>
      </c>
      <c r="E32" s="11">
        <f t="shared" si="0"/>
        <v>0.0003147293327738145</v>
      </c>
      <c r="G32" s="3" t="s">
        <v>1</v>
      </c>
      <c r="H32" t="s">
        <v>64</v>
      </c>
      <c r="I32" t="s">
        <v>65</v>
      </c>
      <c r="J32" s="20">
        <v>2</v>
      </c>
      <c r="K32" s="11">
        <f t="shared" si="1"/>
        <v>0.00026226068712300026</v>
      </c>
    </row>
    <row r="33" spans="1:11" ht="12.75">
      <c r="A33" s="1" t="s">
        <v>1</v>
      </c>
      <c r="B33" t="s">
        <v>44</v>
      </c>
      <c r="C33" t="s">
        <v>40</v>
      </c>
      <c r="D33" s="20">
        <v>3</v>
      </c>
      <c r="E33" s="11">
        <f t="shared" si="0"/>
        <v>0.0003147293327738145</v>
      </c>
      <c r="G33" s="3" t="s">
        <v>1</v>
      </c>
      <c r="H33" t="s">
        <v>48</v>
      </c>
      <c r="I33" t="s">
        <v>15</v>
      </c>
      <c r="J33" s="20">
        <v>1</v>
      </c>
      <c r="K33" s="11">
        <f t="shared" si="1"/>
        <v>0.00013113034356150013</v>
      </c>
    </row>
    <row r="34" spans="1:10" ht="12.75">
      <c r="A34" s="1" t="s">
        <v>1</v>
      </c>
      <c r="B34" t="s">
        <v>45</v>
      </c>
      <c r="C34" t="s">
        <v>46</v>
      </c>
      <c r="D34" s="20">
        <v>2</v>
      </c>
      <c r="E34" s="11">
        <f t="shared" si="0"/>
        <v>0.000209819555182543</v>
      </c>
      <c r="H34" s="3" t="s">
        <v>10</v>
      </c>
      <c r="I34" s="3"/>
      <c r="J34" s="2">
        <f>SUM(J8:J33)</f>
        <v>7626</v>
      </c>
    </row>
    <row r="35" spans="1:5" ht="12.75">
      <c r="A35" s="1" t="s">
        <v>1</v>
      </c>
      <c r="B35" t="s">
        <v>47</v>
      </c>
      <c r="C35" t="s">
        <v>15</v>
      </c>
      <c r="D35" s="20">
        <v>2</v>
      </c>
      <c r="E35" s="11">
        <f t="shared" si="0"/>
        <v>0.000209819555182543</v>
      </c>
    </row>
    <row r="36" spans="1:5" ht="12.75">
      <c r="A36" s="1" t="s">
        <v>1</v>
      </c>
      <c r="B36" t="s">
        <v>48</v>
      </c>
      <c r="C36" t="s">
        <v>15</v>
      </c>
      <c r="D36" s="20">
        <v>2</v>
      </c>
      <c r="E36" s="11">
        <f t="shared" si="0"/>
        <v>0.000209819555182543</v>
      </c>
    </row>
    <row r="37" spans="1:5" ht="12.75">
      <c r="A37" s="1" t="s">
        <v>1</v>
      </c>
      <c r="B37" t="s">
        <v>49</v>
      </c>
      <c r="C37" t="s">
        <v>15</v>
      </c>
      <c r="D37" s="20">
        <v>2</v>
      </c>
      <c r="E37" s="11">
        <f t="shared" si="0"/>
        <v>0.000209819555182543</v>
      </c>
    </row>
    <row r="38" spans="1:5" ht="12.75">
      <c r="A38" s="1" t="s">
        <v>1</v>
      </c>
      <c r="B38" t="s">
        <v>50</v>
      </c>
      <c r="C38" t="s">
        <v>40</v>
      </c>
      <c r="D38" s="20">
        <v>2</v>
      </c>
      <c r="E38" s="11">
        <f t="shared" si="0"/>
        <v>0.000209819555182543</v>
      </c>
    </row>
    <row r="39" spans="1:5" ht="12.75">
      <c r="A39" s="1" t="s">
        <v>1</v>
      </c>
      <c r="B39" t="s">
        <v>51</v>
      </c>
      <c r="C39" t="s">
        <v>52</v>
      </c>
      <c r="D39" s="20">
        <v>2</v>
      </c>
      <c r="E39" s="11">
        <f t="shared" si="0"/>
        <v>0.000209819555182543</v>
      </c>
    </row>
    <row r="40" spans="2:4" ht="12.75">
      <c r="B40" s="3" t="s">
        <v>10</v>
      </c>
      <c r="C40" s="3"/>
      <c r="D40" s="2">
        <f>SUM(D8:D39)</f>
        <v>9532</v>
      </c>
    </row>
    <row r="41" spans="7:10" ht="12.75">
      <c r="G41" s="3"/>
      <c r="H41" s="3"/>
      <c r="I41" s="3"/>
      <c r="J41" s="2"/>
    </row>
    <row r="42" ht="12.75">
      <c r="A42" s="18" t="s">
        <v>66</v>
      </c>
    </row>
    <row r="43" ht="12.75">
      <c r="A43" s="19" t="s">
        <v>67</v>
      </c>
    </row>
    <row r="44" ht="12.75">
      <c r="A44" s="18" t="s">
        <v>11</v>
      </c>
    </row>
    <row r="45" ht="12.75">
      <c r="A45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2003-06-10T16:08:34Z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