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<sst xmlns="http://schemas.openxmlformats.org/spreadsheetml/2006/main" count="142" uniqueCount="52">
  <si>
    <t>Count</t>
  </si>
  <si>
    <t>Van Buren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</si>
  <si>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</si>
  <si>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</si>
  <si>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</si>
  <si>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</si>
  <si>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</si>
  <si>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</si>
  <si>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</si>
  <si>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</si>
  <si>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</si>
  <si>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</si>
  <si>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</si>
  <si>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Van Buren County: 1990</t>
  </si>
  <si>
    <t>Van Buren County</t>
  </si>
  <si>
    <t>IA</t>
  </si>
  <si>
    <t>Jefferson County</t>
  </si>
  <si>
    <t>Lee County</t>
  </si>
  <si>
    <t>Henry County</t>
  </si>
  <si>
    <t>Wapello County</t>
  </si>
  <si>
    <t>Davis County</t>
  </si>
  <si>
    <t>Des Moines County</t>
  </si>
  <si>
    <t>Keokuk County</t>
  </si>
  <si>
    <t>Dubuque County</t>
  </si>
  <si>
    <t>Linn County</t>
  </si>
  <si>
    <t>Cedar County</t>
  </si>
  <si>
    <t>Clark County</t>
  </si>
  <si>
    <t>MO</t>
  </si>
  <si>
    <t>Fulton County</t>
  </si>
  <si>
    <t>GA</t>
  </si>
  <si>
    <t>Polk County</t>
  </si>
  <si>
    <t>Scotland County</t>
  </si>
  <si>
    <t>Monterey County</t>
  </si>
  <si>
    <t>CA</t>
  </si>
  <si>
    <t>Story County</t>
  </si>
  <si>
    <t>Wells County</t>
  </si>
  <si>
    <t>ND</t>
  </si>
  <si>
    <t>Black Hawk County</t>
  </si>
  <si>
    <t>Louisa County</t>
  </si>
  <si>
    <t>Lucas County</t>
  </si>
  <si>
    <t>Mahaska County</t>
  </si>
  <si>
    <t>Wright County</t>
  </si>
  <si>
    <t>Hancock County</t>
  </si>
  <si>
    <t>IL</t>
  </si>
  <si>
    <t>Jasper County</t>
  </si>
  <si>
    <t>Watonwan County</t>
  </si>
  <si>
    <t>MN</t>
  </si>
  <si>
    <t>Schuyler County</t>
  </si>
  <si>
    <t>Washington County</t>
  </si>
  <si>
    <t>Clayton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</si>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</sst>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28125" style="1" customWidth="1"/>
    <col min="3" max="3" width="4.57421875" style="1" customWidth="1"/>
    <col min="4" max="4" width="7.7109375" style="2" customWidth="1"/>
    <col min="5" max="5" width="9.00390625" style="12" customWidth="1"/>
    <col min="6" max="6" width="6.8515625" style="1" customWidth="1"/>
    <col min="7" max="7" width="20.28125" style="1" customWidth="1"/>
    <col min="8" max="8" width="17.421875" style="1" customWidth="1"/>
    <col min="9" max="9" width="4.421875" style="1" customWidth="1"/>
    <col min="10" max="10" width="9.140625" style="1" customWidth="1"/>
    <col min="11" max="11" width="9.140625" style="12" customWidth="1"/>
    <col min="12" max="16384" width="9.140625" style="1" customWidth="1"/>
  </cols>
  <sheetData>
    <row r="1" ht="12.75">
      <c r="A1" s="5" t="s">
        <v>13</v>
      </c>
    </row>
    <row r="2" ht="12.75">
      <c r="A2" s="5" t="s">
        <v>9</v>
      </c>
    </row>
    <row r="4" spans="1:11" ht="12.75">
      <c r="A4" s="6" t="s">
        <v>7</v>
      </c>
      <c r="B4" s="26" t="s">
        <v>8</v>
      </c>
      <c r="C4" s="27"/>
      <c r="D4" s="9" t="s">
        <v>3</v>
      </c>
      <c r="E4" s="13"/>
      <c r="G4" s="6" t="s">
        <v>8</v>
      </c>
      <c r="H4" s="26" t="s">
        <v>7</v>
      </c>
      <c r="I4" s="27"/>
      <c r="J4" s="9" t="s">
        <v>3</v>
      </c>
      <c r="K4" s="13"/>
    </row>
    <row r="5" spans="1:11" ht="12.75">
      <c r="A5" s="7" t="s">
        <v>6</v>
      </c>
      <c r="B5" s="24" t="s">
        <v>6</v>
      </c>
      <c r="C5" s="25"/>
      <c r="D5" s="10" t="s">
        <v>4</v>
      </c>
      <c r="E5" s="14"/>
      <c r="G5" s="7" t="s">
        <v>6</v>
      </c>
      <c r="H5" s="24" t="s">
        <v>6</v>
      </c>
      <c r="I5" s="25"/>
      <c r="J5" s="10" t="s">
        <v>4</v>
      </c>
      <c r="K5" s="14"/>
    </row>
    <row r="6" spans="1:11" ht="12.75">
      <c r="A6" s="8" t="s">
        <v>5</v>
      </c>
      <c r="B6" s="22" t="s">
        <v>5</v>
      </c>
      <c r="C6" s="23"/>
      <c r="D6" s="11" t="s">
        <v>0</v>
      </c>
      <c r="E6" s="15" t="s">
        <v>2</v>
      </c>
      <c r="G6" s="8" t="s">
        <v>5</v>
      </c>
      <c r="H6" s="22" t="s">
        <v>5</v>
      </c>
      <c r="I6" s="23"/>
      <c r="J6" s="11" t="s">
        <v>0</v>
      </c>
      <c r="K6" s="15" t="s">
        <v>2</v>
      </c>
    </row>
    <row r="7" spans="1:11" ht="12.75">
      <c r="A7" s="16"/>
      <c r="B7" s="16"/>
      <c r="C7" s="16"/>
      <c r="D7" s="17"/>
      <c r="E7" s="18"/>
      <c r="G7" s="16"/>
      <c r="H7" s="16"/>
      <c r="I7" s="16"/>
      <c r="J7" s="17"/>
      <c r="K7" s="18"/>
    </row>
    <row r="8" spans="1:11" ht="12.75">
      <c r="A8" s="1" t="s">
        <v>1</v>
      </c>
      <c r="B8" t="s">
        <v>14</v>
      </c>
      <c r="C8" t="s">
        <v>15</v>
      </c>
      <c r="D8" s="21">
        <v>2146</v>
      </c>
      <c r="E8" s="12">
        <f aca="true" t="shared" si="0" ref="E8:E33">D8/$D$34</f>
        <v>0.634723454599231</v>
      </c>
      <c r="F8" s="5"/>
      <c r="G8" s="1" t="s">
        <v>1</v>
      </c>
      <c r="H8" t="s">
        <v>14</v>
      </c>
      <c r="I8" t="s">
        <v>15</v>
      </c>
      <c r="J8" s="21">
        <v>2146</v>
      </c>
      <c r="K8" s="12">
        <f aca="true" t="shared" si="1" ref="K8:K19">J8/$J$20</f>
        <v>0.8495645288994458</v>
      </c>
    </row>
    <row r="9" spans="1:11" ht="12.75">
      <c r="A9" s="1" t="s">
        <v>1</v>
      </c>
      <c r="B9" t="s">
        <v>16</v>
      </c>
      <c r="C9" t="s">
        <v>15</v>
      </c>
      <c r="D9" s="21">
        <v>596</v>
      </c>
      <c r="E9" s="12">
        <f t="shared" si="0"/>
        <v>0.17627920733510796</v>
      </c>
      <c r="F9" s="5"/>
      <c r="G9" s="1" t="s">
        <v>1</v>
      </c>
      <c r="H9" t="s">
        <v>26</v>
      </c>
      <c r="I9" t="s">
        <v>27</v>
      </c>
      <c r="J9" s="21">
        <v>89</v>
      </c>
      <c r="K9" s="12">
        <f t="shared" si="1"/>
        <v>0.035233570863024546</v>
      </c>
    </row>
    <row r="10" spans="1:11" ht="12.75">
      <c r="A10" s="1" t="s">
        <v>1</v>
      </c>
      <c r="B10" t="s">
        <v>17</v>
      </c>
      <c r="C10" t="s">
        <v>15</v>
      </c>
      <c r="D10" s="21">
        <v>177</v>
      </c>
      <c r="E10" s="12">
        <f t="shared" si="0"/>
        <v>0.05235137533274179</v>
      </c>
      <c r="F10" s="5"/>
      <c r="G10" s="1" t="s">
        <v>1</v>
      </c>
      <c r="H10" t="s">
        <v>20</v>
      </c>
      <c r="I10" t="s">
        <v>15</v>
      </c>
      <c r="J10" s="21">
        <v>60</v>
      </c>
      <c r="K10" s="12">
        <f t="shared" si="1"/>
        <v>0.023752969121140142</v>
      </c>
    </row>
    <row r="11" spans="1:11" ht="12.75">
      <c r="A11" s="1" t="s">
        <v>1</v>
      </c>
      <c r="B11" t="s">
        <v>18</v>
      </c>
      <c r="C11" t="s">
        <v>15</v>
      </c>
      <c r="D11" s="21">
        <v>173</v>
      </c>
      <c r="E11" s="12">
        <f t="shared" si="0"/>
        <v>0.05116829340431825</v>
      </c>
      <c r="G11" s="1" t="s">
        <v>1</v>
      </c>
      <c r="H11" t="s">
        <v>19</v>
      </c>
      <c r="I11" t="s">
        <v>15</v>
      </c>
      <c r="J11" s="21">
        <v>56</v>
      </c>
      <c r="K11" s="12">
        <f t="shared" si="1"/>
        <v>0.022169437846397466</v>
      </c>
    </row>
    <row r="12" spans="1:11" ht="12.75">
      <c r="A12" s="1" t="s">
        <v>1</v>
      </c>
      <c r="B12" t="s">
        <v>19</v>
      </c>
      <c r="C12" t="s">
        <v>15</v>
      </c>
      <c r="D12" s="21">
        <v>103</v>
      </c>
      <c r="E12" s="12">
        <f t="shared" si="0"/>
        <v>0.03046435965690624</v>
      </c>
      <c r="G12" s="1" t="s">
        <v>1</v>
      </c>
      <c r="H12" t="s">
        <v>17</v>
      </c>
      <c r="I12" t="s">
        <v>15</v>
      </c>
      <c r="J12" s="21">
        <v>55</v>
      </c>
      <c r="K12" s="12">
        <f t="shared" si="1"/>
        <v>0.021773555027711798</v>
      </c>
    </row>
    <row r="13" spans="1:11" ht="12.75">
      <c r="A13" s="1" t="s">
        <v>1</v>
      </c>
      <c r="B13" t="s">
        <v>20</v>
      </c>
      <c r="C13" t="s">
        <v>15</v>
      </c>
      <c r="D13" s="21">
        <v>59</v>
      </c>
      <c r="E13" s="12">
        <f t="shared" si="0"/>
        <v>0.017450458444247263</v>
      </c>
      <c r="G13" s="1" t="s">
        <v>1</v>
      </c>
      <c r="H13" t="s">
        <v>16</v>
      </c>
      <c r="I13" t="s">
        <v>15</v>
      </c>
      <c r="J13" s="21">
        <v>44</v>
      </c>
      <c r="K13" s="12">
        <f t="shared" si="1"/>
        <v>0.01741884402216944</v>
      </c>
    </row>
    <row r="14" spans="1:11" ht="12.75">
      <c r="A14" s="1" t="s">
        <v>1</v>
      </c>
      <c r="B14" t="s">
        <v>21</v>
      </c>
      <c r="C14" t="s">
        <v>15</v>
      </c>
      <c r="D14" s="21">
        <v>29</v>
      </c>
      <c r="E14" s="12">
        <f t="shared" si="0"/>
        <v>0.00857734398107069</v>
      </c>
      <c r="G14" s="1" t="s">
        <v>1</v>
      </c>
      <c r="H14" t="s">
        <v>18</v>
      </c>
      <c r="I14" t="s">
        <v>15</v>
      </c>
      <c r="J14" s="21">
        <v>37</v>
      </c>
      <c r="K14" s="12">
        <f t="shared" si="1"/>
        <v>0.014647664291369754</v>
      </c>
    </row>
    <row r="15" spans="1:11" ht="12.75">
      <c r="A15" s="1" t="s">
        <v>1</v>
      </c>
      <c r="B15" t="s">
        <v>22</v>
      </c>
      <c r="C15" t="s">
        <v>15</v>
      </c>
      <c r="D15" s="21">
        <v>19</v>
      </c>
      <c r="E15" s="12">
        <f t="shared" si="0"/>
        <v>0.005619639160011831</v>
      </c>
      <c r="G15" s="4" t="s">
        <v>1</v>
      </c>
      <c r="H15" t="s">
        <v>31</v>
      </c>
      <c r="I15" t="s">
        <v>27</v>
      </c>
      <c r="J15" s="21">
        <v>24</v>
      </c>
      <c r="K15" s="12">
        <f t="shared" si="1"/>
        <v>0.009501187648456057</v>
      </c>
    </row>
    <row r="16" spans="1:11" ht="12.75">
      <c r="A16" s="1" t="s">
        <v>1</v>
      </c>
      <c r="B16" t="s">
        <v>23</v>
      </c>
      <c r="C16" t="s">
        <v>15</v>
      </c>
      <c r="D16" s="21">
        <v>15</v>
      </c>
      <c r="E16" s="12">
        <f t="shared" si="0"/>
        <v>0.0044365572315882874</v>
      </c>
      <c r="G16" s="4" t="s">
        <v>1</v>
      </c>
      <c r="H16" t="s">
        <v>47</v>
      </c>
      <c r="I16" t="s">
        <v>27</v>
      </c>
      <c r="J16" s="21">
        <v>5</v>
      </c>
      <c r="K16" s="12">
        <f t="shared" si="1"/>
        <v>0.001979414093428345</v>
      </c>
    </row>
    <row r="17" spans="1:11" ht="12.75">
      <c r="A17" s="1" t="s">
        <v>1</v>
      </c>
      <c r="B17" t="s">
        <v>24</v>
      </c>
      <c r="C17" t="s">
        <v>15</v>
      </c>
      <c r="D17" s="21">
        <v>15</v>
      </c>
      <c r="E17" s="12">
        <f t="shared" si="0"/>
        <v>0.0044365572315882874</v>
      </c>
      <c r="G17" s="4" t="s">
        <v>1</v>
      </c>
      <c r="H17" t="s">
        <v>22</v>
      </c>
      <c r="I17" t="s">
        <v>15</v>
      </c>
      <c r="J17" s="21">
        <v>4</v>
      </c>
      <c r="K17" s="12">
        <f t="shared" si="1"/>
        <v>0.001583531274742676</v>
      </c>
    </row>
    <row r="18" spans="1:11" ht="12.75">
      <c r="A18" s="1" t="s">
        <v>1</v>
      </c>
      <c r="B18" t="s">
        <v>25</v>
      </c>
      <c r="C18" t="s">
        <v>15</v>
      </c>
      <c r="D18" s="21">
        <v>6</v>
      </c>
      <c r="E18" s="12">
        <f t="shared" si="0"/>
        <v>0.001774622892635315</v>
      </c>
      <c r="G18" s="4" t="s">
        <v>1</v>
      </c>
      <c r="H18" t="s">
        <v>48</v>
      </c>
      <c r="I18" t="s">
        <v>15</v>
      </c>
      <c r="J18" s="21">
        <v>4</v>
      </c>
      <c r="K18" s="12">
        <f t="shared" si="1"/>
        <v>0.001583531274742676</v>
      </c>
    </row>
    <row r="19" spans="1:11" ht="12.75">
      <c r="A19" s="1" t="s">
        <v>1</v>
      </c>
      <c r="B19" t="s">
        <v>26</v>
      </c>
      <c r="C19" t="s">
        <v>27</v>
      </c>
      <c r="D19" s="21">
        <v>6</v>
      </c>
      <c r="E19" s="12">
        <f t="shared" si="0"/>
        <v>0.001774622892635315</v>
      </c>
      <c r="G19" s="4" t="s">
        <v>1</v>
      </c>
      <c r="H19" t="s">
        <v>49</v>
      </c>
      <c r="I19" t="s">
        <v>15</v>
      </c>
      <c r="J19" s="21">
        <v>2</v>
      </c>
      <c r="K19" s="12">
        <f t="shared" si="1"/>
        <v>0.000791765637371338</v>
      </c>
    </row>
    <row r="20" spans="1:10" ht="12.75">
      <c r="A20" s="1" t="s">
        <v>1</v>
      </c>
      <c r="B20" t="s">
        <v>28</v>
      </c>
      <c r="C20" t="s">
        <v>29</v>
      </c>
      <c r="D20" s="21">
        <v>5</v>
      </c>
      <c r="E20" s="12">
        <f t="shared" si="0"/>
        <v>0.0014788524105294291</v>
      </c>
      <c r="H20" s="4" t="s">
        <v>10</v>
      </c>
      <c r="I20" s="4"/>
      <c r="J20" s="2">
        <f>SUM(J8:J19)</f>
        <v>2526</v>
      </c>
    </row>
    <row r="21" spans="1:5" ht="12.75">
      <c r="A21" s="1" t="s">
        <v>1</v>
      </c>
      <c r="B21" t="s">
        <v>30</v>
      </c>
      <c r="C21" t="s">
        <v>15</v>
      </c>
      <c r="D21" s="21">
        <v>5</v>
      </c>
      <c r="E21" s="12">
        <f t="shared" si="0"/>
        <v>0.0014788524105294291</v>
      </c>
    </row>
    <row r="22" spans="1:5" ht="12.75">
      <c r="A22" s="1" t="s">
        <v>1</v>
      </c>
      <c r="B22" t="s">
        <v>31</v>
      </c>
      <c r="C22" t="s">
        <v>27</v>
      </c>
      <c r="D22" s="21">
        <v>4</v>
      </c>
      <c r="E22" s="12">
        <f t="shared" si="0"/>
        <v>0.0011830819284235432</v>
      </c>
    </row>
    <row r="23" spans="1:5" ht="12.75">
      <c r="A23" s="1" t="s">
        <v>1</v>
      </c>
      <c r="B23" t="s">
        <v>32</v>
      </c>
      <c r="C23" t="s">
        <v>33</v>
      </c>
      <c r="D23" s="21">
        <v>3</v>
      </c>
      <c r="E23" s="12">
        <f t="shared" si="0"/>
        <v>0.0008873114463176575</v>
      </c>
    </row>
    <row r="24" spans="1:5" ht="12.75">
      <c r="A24" s="1" t="s">
        <v>1</v>
      </c>
      <c r="B24" t="s">
        <v>34</v>
      </c>
      <c r="C24" t="s">
        <v>15</v>
      </c>
      <c r="D24" s="21">
        <v>3</v>
      </c>
      <c r="E24" s="12">
        <f t="shared" si="0"/>
        <v>0.0008873114463176575</v>
      </c>
    </row>
    <row r="25" spans="1:5" ht="12.75">
      <c r="A25" s="1" t="s">
        <v>1</v>
      </c>
      <c r="B25" t="s">
        <v>35</v>
      </c>
      <c r="C25" t="s">
        <v>36</v>
      </c>
      <c r="D25" s="21">
        <v>3</v>
      </c>
      <c r="E25" s="12">
        <f t="shared" si="0"/>
        <v>0.0008873114463176575</v>
      </c>
    </row>
    <row r="26" spans="1:5" ht="12.75">
      <c r="A26" s="1" t="s">
        <v>1</v>
      </c>
      <c r="B26" t="s">
        <v>37</v>
      </c>
      <c r="C26" t="s">
        <v>15</v>
      </c>
      <c r="D26" s="21">
        <v>2</v>
      </c>
      <c r="E26" s="12">
        <f t="shared" si="0"/>
        <v>0.0005915409642117716</v>
      </c>
    </row>
    <row r="27" spans="1:10" ht="12.75">
      <c r="A27" s="1" t="s">
        <v>1</v>
      </c>
      <c r="B27" t="s">
        <v>38</v>
      </c>
      <c r="C27" t="s">
        <v>15</v>
      </c>
      <c r="D27" s="21">
        <v>2</v>
      </c>
      <c r="E27" s="12">
        <f t="shared" si="0"/>
        <v>0.0005915409642117716</v>
      </c>
      <c r="G27" s="4"/>
      <c r="H27" s="4"/>
      <c r="I27" s="4"/>
      <c r="J27" s="2"/>
    </row>
    <row r="28" spans="1:10" ht="12.75">
      <c r="A28" s="1" t="s">
        <v>1</v>
      </c>
      <c r="B28" t="s">
        <v>39</v>
      </c>
      <c r="C28" t="s">
        <v>15</v>
      </c>
      <c r="D28" s="21">
        <v>2</v>
      </c>
      <c r="E28" s="12">
        <f t="shared" si="0"/>
        <v>0.0005915409642117716</v>
      </c>
      <c r="G28" s="4"/>
      <c r="H28" s="4"/>
      <c r="I28" s="4"/>
      <c r="J28" s="2"/>
    </row>
    <row r="29" spans="1:10" ht="12.75">
      <c r="A29" s="1" t="s">
        <v>1</v>
      </c>
      <c r="B29" t="s">
        <v>40</v>
      </c>
      <c r="C29" t="s">
        <v>15</v>
      </c>
      <c r="D29" s="21">
        <v>2</v>
      </c>
      <c r="E29" s="12">
        <f t="shared" si="0"/>
        <v>0.0005915409642117716</v>
      </c>
      <c r="G29" s="4"/>
      <c r="H29" s="4"/>
      <c r="I29" s="4"/>
      <c r="J29" s="2"/>
    </row>
    <row r="30" spans="1:10" ht="12.75">
      <c r="A30" s="1" t="s">
        <v>1</v>
      </c>
      <c r="B30" t="s">
        <v>41</v>
      </c>
      <c r="C30" t="s">
        <v>15</v>
      </c>
      <c r="D30" s="21">
        <v>2</v>
      </c>
      <c r="E30" s="12">
        <f t="shared" si="0"/>
        <v>0.0005915409642117716</v>
      </c>
      <c r="G30" s="4"/>
      <c r="H30" s="4"/>
      <c r="I30" s="4"/>
      <c r="J30" s="2"/>
    </row>
    <row r="31" spans="1:10" ht="12.75">
      <c r="A31" s="1" t="s">
        <v>1</v>
      </c>
      <c r="B31" t="s">
        <v>42</v>
      </c>
      <c r="C31" t="s">
        <v>43</v>
      </c>
      <c r="D31" s="21">
        <v>2</v>
      </c>
      <c r="E31" s="12">
        <f t="shared" si="0"/>
        <v>0.0005915409642117716</v>
      </c>
      <c r="G31" s="4"/>
      <c r="H31" s="4"/>
      <c r="I31" s="4"/>
      <c r="J31" s="2"/>
    </row>
    <row r="32" spans="1:10" ht="12.75">
      <c r="A32" s="1" t="s">
        <v>1</v>
      </c>
      <c r="B32" t="s">
        <v>44</v>
      </c>
      <c r="C32" t="s">
        <v>15</v>
      </c>
      <c r="D32" s="21">
        <v>1</v>
      </c>
      <c r="E32" s="12">
        <f t="shared" si="0"/>
        <v>0.0002957704821058858</v>
      </c>
      <c r="G32" s="4"/>
      <c r="H32" s="4"/>
      <c r="I32" s="4"/>
      <c r="J32" s="2"/>
    </row>
    <row r="33" spans="1:10" ht="12.75">
      <c r="A33" s="1" t="s">
        <v>1</v>
      </c>
      <c r="B33" t="s">
        <v>45</v>
      </c>
      <c r="C33" t="s">
        <v>46</v>
      </c>
      <c r="D33" s="21">
        <v>1</v>
      </c>
      <c r="E33" s="12">
        <f t="shared" si="0"/>
        <v>0.0002957704821058858</v>
      </c>
      <c r="G33" s="4"/>
      <c r="H33" s="4"/>
      <c r="I33" s="4"/>
      <c r="J33" s="2"/>
    </row>
    <row r="34" spans="2:10" ht="12.75">
      <c r="B34" s="4" t="s">
        <v>10</v>
      </c>
      <c r="C34" s="4"/>
      <c r="D34" s="2">
        <f>SUM(D8:D33)</f>
        <v>3381</v>
      </c>
      <c r="G34" s="4"/>
      <c r="H34" s="4"/>
      <c r="I34" s="4"/>
      <c r="J34" s="2"/>
    </row>
    <row r="35" spans="4:10" ht="12.75">
      <c r="D35" s="3"/>
      <c r="G35" s="4"/>
      <c r="H35" s="4"/>
      <c r="I35" s="4"/>
      <c r="J35" s="2"/>
    </row>
    <row r="36" spans="1:10" ht="12.75">
      <c r="A36" s="19" t="s">
        <v>50</v>
      </c>
      <c r="G36" s="4"/>
      <c r="H36" s="4"/>
      <c r="I36" s="4"/>
      <c r="J36" s="2"/>
    </row>
    <row r="37" spans="1:10" ht="12.75">
      <c r="A37" s="20" t="s">
        <v>51</v>
      </c>
      <c r="G37" s="4"/>
      <c r="H37" s="4"/>
      <c r="I37" s="4"/>
      <c r="J37" s="2"/>
    </row>
    <row r="38" spans="1:10" ht="12.75">
      <c r="A38" s="19" t="s">
        <v>11</v>
      </c>
      <c r="G38" s="4"/>
      <c r="H38" s="4"/>
      <c r="I38" s="4"/>
      <c r="J38" s="2"/>
    </row>
    <row r="39" ht="12.75">
      <c r="A39" s="20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