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55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<sst xmlns="http://schemas.openxmlformats.org/spreadsheetml/2006/main" count="461" uniqueCount="147">
  <si>
    <t>Count</t>
  </si>
  <si>
    <t>Pottawattamie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</si>
  <si>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</si>
  <si>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</si>
  <si>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</si>
  <si>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</si>
  <si>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</si>
  <si>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</si>
  <si>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</si>
  <si>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</si>
  <si>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</si>
  <si>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</si>
  <si>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</si>
  <si>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Pottawattamie County: 1990</t>
  </si>
  <si>
    <t>Pottawattamie County</t>
  </si>
  <si>
    <t>IA</t>
  </si>
  <si>
    <t>Douglas County</t>
  </si>
  <si>
    <t>NE</t>
  </si>
  <si>
    <t>Sarpy County</t>
  </si>
  <si>
    <t>Cass County</t>
  </si>
  <si>
    <t>Shelby County</t>
  </si>
  <si>
    <t>Mills County</t>
  </si>
  <si>
    <t>Harrison County</t>
  </si>
  <si>
    <t>Montgomery County</t>
  </si>
  <si>
    <t>Washington County</t>
  </si>
  <si>
    <t>Polk County</t>
  </si>
  <si>
    <t>Lancaster County</t>
  </si>
  <si>
    <t>Dodge County</t>
  </si>
  <si>
    <t>Fremont County</t>
  </si>
  <si>
    <t>Otoe County</t>
  </si>
  <si>
    <t>Woodbury County</t>
  </si>
  <si>
    <t>Canada</t>
  </si>
  <si>
    <t>Buchanan County</t>
  </si>
  <si>
    <t>MO</t>
  </si>
  <si>
    <t>Erie County</t>
  </si>
  <si>
    <t>NY</t>
  </si>
  <si>
    <t>Poweshiek County</t>
  </si>
  <si>
    <t>Lincoln County</t>
  </si>
  <si>
    <t>San Diego County</t>
  </si>
  <si>
    <t>CA</t>
  </si>
  <si>
    <t>Riley County</t>
  </si>
  <si>
    <t>KS</t>
  </si>
  <si>
    <t>Knox County</t>
  </si>
  <si>
    <t>TN</t>
  </si>
  <si>
    <t>Black Hawk County</t>
  </si>
  <si>
    <t>Page County</t>
  </si>
  <si>
    <t>Stearns County</t>
  </si>
  <si>
    <t>MN</t>
  </si>
  <si>
    <t>Jackson County</t>
  </si>
  <si>
    <t>York County</t>
  </si>
  <si>
    <t>Oklahoma County</t>
  </si>
  <si>
    <t>OK</t>
  </si>
  <si>
    <t>San Bernardino County</t>
  </si>
  <si>
    <t>FL</t>
  </si>
  <si>
    <t>Guthrie County</t>
  </si>
  <si>
    <t>Sioux County</t>
  </si>
  <si>
    <t>Ramsey County</t>
  </si>
  <si>
    <t>Crawford County</t>
  </si>
  <si>
    <t>Dubuque County</t>
  </si>
  <si>
    <t>Linn County</t>
  </si>
  <si>
    <t>Jefferson County</t>
  </si>
  <si>
    <t>Minnehaha County</t>
  </si>
  <si>
    <t>SD</t>
  </si>
  <si>
    <t>Kings County</t>
  </si>
  <si>
    <t>Story County</t>
  </si>
  <si>
    <t>Wyandotte County</t>
  </si>
  <si>
    <t>Nemaha County</t>
  </si>
  <si>
    <t>Seward County</t>
  </si>
  <si>
    <t>Essex County</t>
  </si>
  <si>
    <t>NJ</t>
  </si>
  <si>
    <t>Worth County</t>
  </si>
  <si>
    <t>Tangipahoa Parish</t>
  </si>
  <si>
    <t>LA</t>
  </si>
  <si>
    <t>Hennepin County</t>
  </si>
  <si>
    <t>Martin County</t>
  </si>
  <si>
    <t>Colfax County</t>
  </si>
  <si>
    <t>Sheridan County</t>
  </si>
  <si>
    <t>WY</t>
  </si>
  <si>
    <t>Los Angeles County</t>
  </si>
  <si>
    <t>Dawson County</t>
  </si>
  <si>
    <t>Clinton County</t>
  </si>
  <si>
    <t>OH</t>
  </si>
  <si>
    <t>Carroll County</t>
  </si>
  <si>
    <t>Clay County</t>
  </si>
  <si>
    <t>Abroad, not specified</t>
  </si>
  <si>
    <t>Maricopa County</t>
  </si>
  <si>
    <t>AZ</t>
  </si>
  <si>
    <t>Nodaway County</t>
  </si>
  <si>
    <t>Gage County</t>
  </si>
  <si>
    <t>TX</t>
  </si>
  <si>
    <t>Denver County</t>
  </si>
  <si>
    <t>CO</t>
  </si>
  <si>
    <t>St. Louis County</t>
  </si>
  <si>
    <t>Buffalo County</t>
  </si>
  <si>
    <t>Saunders County</t>
  </si>
  <si>
    <t>Cerro Gordo County</t>
  </si>
  <si>
    <t>Hardin County</t>
  </si>
  <si>
    <t>Kimball County</t>
  </si>
  <si>
    <t>Porter County</t>
  </si>
  <si>
    <t>IN</t>
  </si>
  <si>
    <t>Jasper County</t>
  </si>
  <si>
    <t>Adams County</t>
  </si>
  <si>
    <t>Warren County</t>
  </si>
  <si>
    <t>La Porte County</t>
  </si>
  <si>
    <t>Vermilion County</t>
  </si>
  <si>
    <t>IL</t>
  </si>
  <si>
    <t>Daviess County</t>
  </si>
  <si>
    <t>KY</t>
  </si>
  <si>
    <t>Buena Vista County</t>
  </si>
  <si>
    <t>Madison County</t>
  </si>
  <si>
    <t>Mahaska County</t>
  </si>
  <si>
    <t>Tazewell County</t>
  </si>
  <si>
    <t>Sedgwick County</t>
  </si>
  <si>
    <t>Burt County</t>
  </si>
  <si>
    <t>Ida County</t>
  </si>
  <si>
    <t>McLennan County</t>
  </si>
  <si>
    <t>Audubon County</t>
  </si>
  <si>
    <t>Decatur County</t>
  </si>
  <si>
    <t>Tama County</t>
  </si>
  <si>
    <t>Cheyenne County</t>
  </si>
  <si>
    <t>Johnson County</t>
  </si>
  <si>
    <t>Scott County</t>
  </si>
  <si>
    <t>Wayne County</t>
  </si>
  <si>
    <t>Pine County</t>
  </si>
  <si>
    <t>Hall County</t>
  </si>
  <si>
    <t>Richardson County</t>
  </si>
  <si>
    <t>Adair County</t>
  </si>
  <si>
    <t>Dallas County</t>
  </si>
  <si>
    <t>Iowa County</t>
  </si>
  <si>
    <t>Monona County</t>
  </si>
  <si>
    <t>Sac County</t>
  </si>
  <si>
    <t>Lyon County</t>
  </si>
  <si>
    <t>Marshall County</t>
  </si>
  <si>
    <t>Montcalm County</t>
  </si>
  <si>
    <t>MI</t>
  </si>
  <si>
    <t>Big Stone County</t>
  </si>
  <si>
    <t>Atchison County</t>
  </si>
  <si>
    <t>Dawes County</t>
  </si>
  <si>
    <t>Hughes County</t>
  </si>
  <si>
    <t>McCook County</t>
  </si>
  <si>
    <t>Waushara County</t>
  </si>
  <si>
    <t>WI</t>
  </si>
  <si>
    <t>Delaware County</t>
  </si>
  <si>
    <t>Emmet County</t>
  </si>
  <si>
    <t>Humboldt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</si>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</sst>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9.7109375" style="1" customWidth="1"/>
    <col min="3" max="3" width="5.14062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9.421875" style="1" customWidth="1"/>
    <col min="9" max="9" width="5.0039062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22515</v>
      </c>
      <c r="E8" s="11">
        <f aca="true" t="shared" si="0" ref="E8:E39">D8/$D$70</f>
        <v>0.5659310275487633</v>
      </c>
      <c r="F8" s="4"/>
      <c r="G8" s="1" t="s">
        <v>1</v>
      </c>
      <c r="H8" t="s">
        <v>14</v>
      </c>
      <c r="I8" t="s">
        <v>15</v>
      </c>
      <c r="J8" s="20">
        <v>22515</v>
      </c>
      <c r="K8" s="11">
        <f>J8/$J$91</f>
        <v>0.7608989523487665</v>
      </c>
    </row>
    <row r="9" spans="1:11" ht="12.75">
      <c r="A9" s="1" t="s">
        <v>1</v>
      </c>
      <c r="B9" t="s">
        <v>16</v>
      </c>
      <c r="C9" t="s">
        <v>17</v>
      </c>
      <c r="D9" s="20">
        <v>15204</v>
      </c>
      <c r="E9" s="11">
        <f t="shared" si="0"/>
        <v>0.3821636838930223</v>
      </c>
      <c r="F9" s="4"/>
      <c r="G9" s="1" t="s">
        <v>1</v>
      </c>
      <c r="H9" t="s">
        <v>16</v>
      </c>
      <c r="I9" t="s">
        <v>17</v>
      </c>
      <c r="J9" s="20">
        <v>3971</v>
      </c>
      <c r="K9" s="11">
        <f aca="true" t="shared" si="1" ref="K9:K72">J9/$J$91</f>
        <v>0.1342007434944238</v>
      </c>
    </row>
    <row r="10" spans="1:11" ht="12.75">
      <c r="A10" s="1" t="s">
        <v>1</v>
      </c>
      <c r="B10" t="s">
        <v>18</v>
      </c>
      <c r="C10" t="s">
        <v>17</v>
      </c>
      <c r="D10" s="20">
        <v>736</v>
      </c>
      <c r="E10" s="11">
        <f t="shared" si="0"/>
        <v>0.018499899457068168</v>
      </c>
      <c r="F10" s="4"/>
      <c r="G10" s="1" t="s">
        <v>1</v>
      </c>
      <c r="H10" t="s">
        <v>18</v>
      </c>
      <c r="I10" t="s">
        <v>17</v>
      </c>
      <c r="J10" s="20">
        <v>725</v>
      </c>
      <c r="K10" s="11">
        <f t="shared" si="1"/>
        <v>0.024501520784048665</v>
      </c>
    </row>
    <row r="11" spans="1:11" ht="12.75">
      <c r="A11" s="1" t="s">
        <v>1</v>
      </c>
      <c r="B11" t="s">
        <v>19</v>
      </c>
      <c r="C11" t="s">
        <v>15</v>
      </c>
      <c r="D11" s="20">
        <v>203</v>
      </c>
      <c r="E11" s="11">
        <f t="shared" si="0"/>
        <v>0.00510255379046853</v>
      </c>
      <c r="G11" s="1" t="s">
        <v>1</v>
      </c>
      <c r="H11" t="s">
        <v>21</v>
      </c>
      <c r="I11" t="s">
        <v>15</v>
      </c>
      <c r="J11" s="20">
        <v>585</v>
      </c>
      <c r="K11" s="11">
        <f t="shared" si="1"/>
        <v>0.019770192632646164</v>
      </c>
    </row>
    <row r="12" spans="1:11" ht="12.75">
      <c r="A12" s="1" t="s">
        <v>1</v>
      </c>
      <c r="B12" t="s">
        <v>20</v>
      </c>
      <c r="C12" t="s">
        <v>15</v>
      </c>
      <c r="D12" s="20">
        <v>179</v>
      </c>
      <c r="E12" s="11">
        <f t="shared" si="0"/>
        <v>0.004499296199477177</v>
      </c>
      <c r="G12" s="1" t="s">
        <v>1</v>
      </c>
      <c r="H12" t="s">
        <v>22</v>
      </c>
      <c r="I12" t="s">
        <v>15</v>
      </c>
      <c r="J12" s="20">
        <v>580</v>
      </c>
      <c r="K12" s="11">
        <f t="shared" si="1"/>
        <v>0.019601216627238932</v>
      </c>
    </row>
    <row r="13" spans="1:11" ht="12.75">
      <c r="A13" s="1" t="s">
        <v>1</v>
      </c>
      <c r="B13" t="s">
        <v>21</v>
      </c>
      <c r="C13" t="s">
        <v>15</v>
      </c>
      <c r="D13" s="20">
        <v>136</v>
      </c>
      <c r="E13" s="11">
        <f t="shared" si="0"/>
        <v>0.0034184596822843354</v>
      </c>
      <c r="G13" s="1" t="s">
        <v>1</v>
      </c>
      <c r="H13" t="s">
        <v>20</v>
      </c>
      <c r="I13" t="s">
        <v>15</v>
      </c>
      <c r="J13" s="20">
        <v>274</v>
      </c>
      <c r="K13" s="11">
        <f t="shared" si="1"/>
        <v>0.009259885096316324</v>
      </c>
    </row>
    <row r="14" spans="1:11" ht="12.75">
      <c r="A14" s="1" t="s">
        <v>1</v>
      </c>
      <c r="B14" t="s">
        <v>22</v>
      </c>
      <c r="C14" t="s">
        <v>15</v>
      </c>
      <c r="D14" s="20">
        <v>126</v>
      </c>
      <c r="E14" s="11">
        <f t="shared" si="0"/>
        <v>0.003167102352704605</v>
      </c>
      <c r="G14" s="1" t="s">
        <v>1</v>
      </c>
      <c r="H14" t="s">
        <v>28</v>
      </c>
      <c r="I14" t="s">
        <v>15</v>
      </c>
      <c r="J14" s="20">
        <v>127</v>
      </c>
      <c r="K14" s="11">
        <f t="shared" si="1"/>
        <v>0.004291990537343697</v>
      </c>
    </row>
    <row r="15" spans="1:11" ht="12.75">
      <c r="A15" s="1" t="s">
        <v>1</v>
      </c>
      <c r="B15" t="s">
        <v>23</v>
      </c>
      <c r="C15" t="s">
        <v>15</v>
      </c>
      <c r="D15" s="20">
        <v>103</v>
      </c>
      <c r="E15" s="11">
        <f t="shared" si="0"/>
        <v>0.002588980494671225</v>
      </c>
      <c r="G15" s="1" t="s">
        <v>1</v>
      </c>
      <c r="H15" t="s">
        <v>24</v>
      </c>
      <c r="I15" t="s">
        <v>17</v>
      </c>
      <c r="J15" s="20">
        <v>100</v>
      </c>
      <c r="K15" s="11">
        <f t="shared" si="1"/>
        <v>0.0033795201081446434</v>
      </c>
    </row>
    <row r="16" spans="1:11" ht="12.75">
      <c r="A16" s="1" t="s">
        <v>1</v>
      </c>
      <c r="B16" t="s">
        <v>24</v>
      </c>
      <c r="C16" t="s">
        <v>17</v>
      </c>
      <c r="D16" s="20">
        <v>71</v>
      </c>
      <c r="E16" s="11">
        <f t="shared" si="0"/>
        <v>0.001784637040016087</v>
      </c>
      <c r="G16" s="3" t="s">
        <v>1</v>
      </c>
      <c r="H16" t="s">
        <v>19</v>
      </c>
      <c r="I16" t="s">
        <v>15</v>
      </c>
      <c r="J16" s="20">
        <v>77</v>
      </c>
      <c r="K16" s="11">
        <f t="shared" si="1"/>
        <v>0.0026022304832713753</v>
      </c>
    </row>
    <row r="17" spans="1:11" ht="12.75">
      <c r="A17" s="1" t="s">
        <v>1</v>
      </c>
      <c r="B17" t="s">
        <v>25</v>
      </c>
      <c r="C17" t="s">
        <v>15</v>
      </c>
      <c r="D17" s="20">
        <v>49</v>
      </c>
      <c r="E17" s="11">
        <f t="shared" si="0"/>
        <v>0.0012316509149406796</v>
      </c>
      <c r="G17" s="3" t="s">
        <v>1</v>
      </c>
      <c r="H17" t="s">
        <v>19</v>
      </c>
      <c r="I17" t="s">
        <v>17</v>
      </c>
      <c r="J17" s="20">
        <v>70</v>
      </c>
      <c r="K17" s="11">
        <f t="shared" si="1"/>
        <v>0.0023656640757012504</v>
      </c>
    </row>
    <row r="18" spans="1:11" ht="12.75">
      <c r="A18" s="1" t="s">
        <v>1</v>
      </c>
      <c r="B18" t="s">
        <v>26</v>
      </c>
      <c r="C18" t="s">
        <v>17</v>
      </c>
      <c r="D18" s="20">
        <v>37</v>
      </c>
      <c r="E18" s="11">
        <f t="shared" si="0"/>
        <v>0.000930022119445003</v>
      </c>
      <c r="G18" s="3" t="s">
        <v>1</v>
      </c>
      <c r="H18" t="s">
        <v>57</v>
      </c>
      <c r="I18" t="s">
        <v>15</v>
      </c>
      <c r="J18" s="20">
        <v>46</v>
      </c>
      <c r="K18" s="11">
        <f t="shared" si="1"/>
        <v>0.001554579249746536</v>
      </c>
    </row>
    <row r="19" spans="1:11" ht="12.75">
      <c r="A19" s="1" t="s">
        <v>1</v>
      </c>
      <c r="B19" t="s">
        <v>27</v>
      </c>
      <c r="C19" t="s">
        <v>17</v>
      </c>
      <c r="D19" s="20">
        <v>29</v>
      </c>
      <c r="E19" s="11">
        <f t="shared" si="0"/>
        <v>0.0007289362557812186</v>
      </c>
      <c r="G19" s="3" t="s">
        <v>1</v>
      </c>
      <c r="H19" t="s">
        <v>23</v>
      </c>
      <c r="I19" t="s">
        <v>15</v>
      </c>
      <c r="J19" s="20">
        <v>37</v>
      </c>
      <c r="K19" s="11">
        <f t="shared" si="1"/>
        <v>0.001250422440013518</v>
      </c>
    </row>
    <row r="20" spans="1:11" ht="12.75">
      <c r="A20" s="1" t="s">
        <v>1</v>
      </c>
      <c r="B20" t="s">
        <v>28</v>
      </c>
      <c r="C20" t="s">
        <v>15</v>
      </c>
      <c r="D20" s="20">
        <v>28</v>
      </c>
      <c r="E20" s="11">
        <f t="shared" si="0"/>
        <v>0.0007038005228232455</v>
      </c>
      <c r="G20" s="3" t="s">
        <v>1</v>
      </c>
      <c r="H20" t="s">
        <v>45</v>
      </c>
      <c r="I20" t="s">
        <v>15</v>
      </c>
      <c r="J20" s="20">
        <v>35</v>
      </c>
      <c r="K20" s="11">
        <f t="shared" si="1"/>
        <v>0.0011828320378506252</v>
      </c>
    </row>
    <row r="21" spans="1:11" ht="12.75">
      <c r="A21" s="1" t="s">
        <v>1</v>
      </c>
      <c r="B21" t="s">
        <v>29</v>
      </c>
      <c r="C21" t="s">
        <v>17</v>
      </c>
      <c r="D21" s="20">
        <v>28</v>
      </c>
      <c r="E21" s="11">
        <f t="shared" si="0"/>
        <v>0.0007038005228232455</v>
      </c>
      <c r="G21" s="3" t="s">
        <v>1</v>
      </c>
      <c r="H21" t="s">
        <v>90</v>
      </c>
      <c r="I21" t="s">
        <v>91</v>
      </c>
      <c r="J21" s="20">
        <v>30</v>
      </c>
      <c r="K21" s="11">
        <f t="shared" si="1"/>
        <v>0.001013856032443393</v>
      </c>
    </row>
    <row r="22" spans="1:11" ht="12.75">
      <c r="A22" s="1" t="s">
        <v>1</v>
      </c>
      <c r="B22" t="s">
        <v>30</v>
      </c>
      <c r="C22" t="s">
        <v>15</v>
      </c>
      <c r="D22" s="20">
        <v>19</v>
      </c>
      <c r="E22" s="11">
        <f t="shared" si="0"/>
        <v>0.00047757892620148805</v>
      </c>
      <c r="G22" s="3" t="s">
        <v>1</v>
      </c>
      <c r="H22" t="s">
        <v>87</v>
      </c>
      <c r="I22" t="s">
        <v>33</v>
      </c>
      <c r="J22" s="20">
        <v>28</v>
      </c>
      <c r="K22" s="11">
        <f t="shared" si="1"/>
        <v>0.0009462656302805002</v>
      </c>
    </row>
    <row r="23" spans="1:11" ht="12.75">
      <c r="A23" s="1" t="s">
        <v>1</v>
      </c>
      <c r="B23" t="s">
        <v>31</v>
      </c>
      <c r="C23"/>
      <c r="D23" s="20">
        <v>17</v>
      </c>
      <c r="E23" s="11">
        <f t="shared" si="0"/>
        <v>0.0004273074602855419</v>
      </c>
      <c r="G23" s="3" t="s">
        <v>1</v>
      </c>
      <c r="H23" t="s">
        <v>92</v>
      </c>
      <c r="I23" t="s">
        <v>33</v>
      </c>
      <c r="J23" s="20">
        <v>27</v>
      </c>
      <c r="K23" s="11">
        <f t="shared" si="1"/>
        <v>0.0009124704291990538</v>
      </c>
    </row>
    <row r="24" spans="1:11" ht="12.75">
      <c r="A24" s="1" t="s">
        <v>1</v>
      </c>
      <c r="B24" t="s">
        <v>32</v>
      </c>
      <c r="C24" t="s">
        <v>33</v>
      </c>
      <c r="D24" s="20">
        <v>16</v>
      </c>
      <c r="E24" s="11">
        <f t="shared" si="0"/>
        <v>0.0004021717273275689</v>
      </c>
      <c r="G24" s="3" t="s">
        <v>1</v>
      </c>
      <c r="H24" t="s">
        <v>25</v>
      </c>
      <c r="I24" t="s">
        <v>15</v>
      </c>
      <c r="J24" s="20">
        <v>16</v>
      </c>
      <c r="K24" s="11">
        <f t="shared" si="1"/>
        <v>0.0005407232173031429</v>
      </c>
    </row>
    <row r="25" spans="1:11" ht="12.75">
      <c r="A25" s="1" t="s">
        <v>1</v>
      </c>
      <c r="B25" t="s">
        <v>34</v>
      </c>
      <c r="C25" t="s">
        <v>35</v>
      </c>
      <c r="D25" s="20">
        <v>14</v>
      </c>
      <c r="E25" s="11">
        <f t="shared" si="0"/>
        <v>0.00035190026141162275</v>
      </c>
      <c r="G25" s="3" t="s">
        <v>1</v>
      </c>
      <c r="H25" t="s">
        <v>27</v>
      </c>
      <c r="I25" t="s">
        <v>17</v>
      </c>
      <c r="J25" s="20">
        <v>15</v>
      </c>
      <c r="K25" s="11">
        <f t="shared" si="1"/>
        <v>0.0005069280162216965</v>
      </c>
    </row>
    <row r="26" spans="1:11" ht="12.75">
      <c r="A26" s="1" t="s">
        <v>1</v>
      </c>
      <c r="B26" t="s">
        <v>36</v>
      </c>
      <c r="C26" t="s">
        <v>15</v>
      </c>
      <c r="D26" s="20">
        <v>11</v>
      </c>
      <c r="E26" s="11">
        <f t="shared" si="0"/>
        <v>0.0002764930625377036</v>
      </c>
      <c r="G26" s="3" t="s">
        <v>1</v>
      </c>
      <c r="H26" t="s">
        <v>93</v>
      </c>
      <c r="I26" t="s">
        <v>17</v>
      </c>
      <c r="J26" s="20">
        <v>14</v>
      </c>
      <c r="K26" s="11">
        <f t="shared" si="1"/>
        <v>0.0004731328151402501</v>
      </c>
    </row>
    <row r="27" spans="1:11" ht="12.75">
      <c r="A27" s="1" t="s">
        <v>1</v>
      </c>
      <c r="B27" t="s">
        <v>37</v>
      </c>
      <c r="C27" t="s">
        <v>17</v>
      </c>
      <c r="D27" s="20">
        <v>11</v>
      </c>
      <c r="E27" s="11">
        <f t="shared" si="0"/>
        <v>0.0002764930625377036</v>
      </c>
      <c r="G27" s="3" t="s">
        <v>1</v>
      </c>
      <c r="H27" t="s">
        <v>29</v>
      </c>
      <c r="I27" t="s">
        <v>17</v>
      </c>
      <c r="J27" s="20">
        <v>13</v>
      </c>
      <c r="K27" s="11">
        <f t="shared" si="1"/>
        <v>0.00043933761405880363</v>
      </c>
    </row>
    <row r="28" spans="1:11" ht="12.75">
      <c r="A28" s="1" t="s">
        <v>1</v>
      </c>
      <c r="B28" t="s">
        <v>38</v>
      </c>
      <c r="C28" t="s">
        <v>39</v>
      </c>
      <c r="D28" s="20">
        <v>10</v>
      </c>
      <c r="E28" s="11">
        <f t="shared" si="0"/>
        <v>0.00025135732957973054</v>
      </c>
      <c r="G28" s="3" t="s">
        <v>1</v>
      </c>
      <c r="H28" t="s">
        <v>30</v>
      </c>
      <c r="I28" t="s">
        <v>15</v>
      </c>
      <c r="J28" s="20">
        <v>12</v>
      </c>
      <c r="K28" s="11">
        <f t="shared" si="1"/>
        <v>0.00040554241297735723</v>
      </c>
    </row>
    <row r="29" spans="1:11" ht="12.75">
      <c r="A29" s="1" t="s">
        <v>1</v>
      </c>
      <c r="B29" t="s">
        <v>40</v>
      </c>
      <c r="C29" t="s">
        <v>41</v>
      </c>
      <c r="D29" s="20">
        <v>10</v>
      </c>
      <c r="E29" s="11">
        <f t="shared" si="0"/>
        <v>0.00025135732957973054</v>
      </c>
      <c r="G29" s="3" t="s">
        <v>1</v>
      </c>
      <c r="H29" t="s">
        <v>94</v>
      </c>
      <c r="I29" t="s">
        <v>17</v>
      </c>
      <c r="J29" s="20">
        <v>12</v>
      </c>
      <c r="K29" s="11">
        <f t="shared" si="1"/>
        <v>0.00040554241297735723</v>
      </c>
    </row>
    <row r="30" spans="1:11" ht="12.75">
      <c r="A30" s="1" t="s">
        <v>1</v>
      </c>
      <c r="B30" t="s">
        <v>42</v>
      </c>
      <c r="C30" t="s">
        <v>43</v>
      </c>
      <c r="D30" s="20">
        <v>10</v>
      </c>
      <c r="E30" s="11">
        <f t="shared" si="0"/>
        <v>0.00025135732957973054</v>
      </c>
      <c r="G30" s="3" t="s">
        <v>1</v>
      </c>
      <c r="H30" t="s">
        <v>95</v>
      </c>
      <c r="I30" t="s">
        <v>15</v>
      </c>
      <c r="J30" s="20">
        <v>11</v>
      </c>
      <c r="K30" s="11">
        <f t="shared" si="1"/>
        <v>0.0003717472118959108</v>
      </c>
    </row>
    <row r="31" spans="1:11" ht="12.75">
      <c r="A31" s="1" t="s">
        <v>1</v>
      </c>
      <c r="B31" t="s">
        <v>44</v>
      </c>
      <c r="C31" t="s">
        <v>15</v>
      </c>
      <c r="D31" s="20">
        <v>9</v>
      </c>
      <c r="E31" s="11">
        <f t="shared" si="0"/>
        <v>0.00022622159662175748</v>
      </c>
      <c r="G31" s="3" t="s">
        <v>1</v>
      </c>
      <c r="H31" t="s">
        <v>83</v>
      </c>
      <c r="I31" t="s">
        <v>15</v>
      </c>
      <c r="J31" s="20">
        <v>11</v>
      </c>
      <c r="K31" s="11">
        <f t="shared" si="1"/>
        <v>0.0003717472118959108</v>
      </c>
    </row>
    <row r="32" spans="1:11" ht="12.75">
      <c r="A32" s="1" t="s">
        <v>1</v>
      </c>
      <c r="B32" t="s">
        <v>45</v>
      </c>
      <c r="C32" t="s">
        <v>15</v>
      </c>
      <c r="D32" s="20">
        <v>9</v>
      </c>
      <c r="E32" s="11">
        <f t="shared" si="0"/>
        <v>0.00022622159662175748</v>
      </c>
      <c r="G32" s="3" t="s">
        <v>1</v>
      </c>
      <c r="H32" t="s">
        <v>96</v>
      </c>
      <c r="I32" t="s">
        <v>15</v>
      </c>
      <c r="J32" s="20">
        <v>11</v>
      </c>
      <c r="K32" s="11">
        <f t="shared" si="1"/>
        <v>0.0003717472118959108</v>
      </c>
    </row>
    <row r="33" spans="1:11" ht="12.75">
      <c r="A33" s="1" t="s">
        <v>1</v>
      </c>
      <c r="B33" t="s">
        <v>46</v>
      </c>
      <c r="C33" t="s">
        <v>47</v>
      </c>
      <c r="D33" s="20">
        <v>9</v>
      </c>
      <c r="E33" s="11">
        <f t="shared" si="0"/>
        <v>0.00022622159662175748</v>
      </c>
      <c r="G33" s="3" t="s">
        <v>1</v>
      </c>
      <c r="H33" t="s">
        <v>97</v>
      </c>
      <c r="I33" t="s">
        <v>17</v>
      </c>
      <c r="J33" s="20">
        <v>11</v>
      </c>
      <c r="K33" s="11">
        <f t="shared" si="1"/>
        <v>0.0003717472118959108</v>
      </c>
    </row>
    <row r="34" spans="1:11" ht="12.75">
      <c r="A34" s="1" t="s">
        <v>1</v>
      </c>
      <c r="B34" t="s">
        <v>48</v>
      </c>
      <c r="C34" t="s">
        <v>33</v>
      </c>
      <c r="D34" s="20">
        <v>9</v>
      </c>
      <c r="E34" s="11">
        <f t="shared" si="0"/>
        <v>0.00022622159662175748</v>
      </c>
      <c r="G34" s="3" t="s">
        <v>1</v>
      </c>
      <c r="H34" t="s">
        <v>98</v>
      </c>
      <c r="I34" t="s">
        <v>99</v>
      </c>
      <c r="J34" s="20">
        <v>10</v>
      </c>
      <c r="K34" s="11">
        <f t="shared" si="1"/>
        <v>0.0003379520108144643</v>
      </c>
    </row>
    <row r="35" spans="1:11" ht="12.75">
      <c r="A35" s="1" t="s">
        <v>1</v>
      </c>
      <c r="B35" t="s">
        <v>49</v>
      </c>
      <c r="C35" t="s">
        <v>17</v>
      </c>
      <c r="D35" s="20">
        <v>9</v>
      </c>
      <c r="E35" s="11">
        <f t="shared" si="0"/>
        <v>0.00022622159662175748</v>
      </c>
      <c r="G35" s="3" t="s">
        <v>1</v>
      </c>
      <c r="H35" t="s">
        <v>32</v>
      </c>
      <c r="I35" t="s">
        <v>33</v>
      </c>
      <c r="J35" s="20">
        <v>10</v>
      </c>
      <c r="K35" s="11">
        <f t="shared" si="1"/>
        <v>0.0003379520108144643</v>
      </c>
    </row>
    <row r="36" spans="1:11" ht="12.75">
      <c r="A36" s="1" t="s">
        <v>1</v>
      </c>
      <c r="B36" t="s">
        <v>50</v>
      </c>
      <c r="C36" t="s">
        <v>51</v>
      </c>
      <c r="D36" s="20">
        <v>9</v>
      </c>
      <c r="E36" s="11">
        <f t="shared" si="0"/>
        <v>0.00022622159662175748</v>
      </c>
      <c r="G36" s="3" t="s">
        <v>1</v>
      </c>
      <c r="H36" t="s">
        <v>100</v>
      </c>
      <c r="I36" t="s">
        <v>33</v>
      </c>
      <c r="J36" s="20">
        <v>9</v>
      </c>
      <c r="K36" s="11">
        <f t="shared" si="1"/>
        <v>0.0003041568097330179</v>
      </c>
    </row>
    <row r="37" spans="1:11" ht="12.75">
      <c r="A37" s="1" t="s">
        <v>1</v>
      </c>
      <c r="B37" t="s">
        <v>52</v>
      </c>
      <c r="C37" t="s">
        <v>39</v>
      </c>
      <c r="D37" s="20">
        <v>8</v>
      </c>
      <c r="E37" s="11">
        <f t="shared" si="0"/>
        <v>0.00020108586366378444</v>
      </c>
      <c r="G37" s="3" t="s">
        <v>1</v>
      </c>
      <c r="H37" t="s">
        <v>101</v>
      </c>
      <c r="I37" t="s">
        <v>15</v>
      </c>
      <c r="J37" s="20">
        <v>8</v>
      </c>
      <c r="K37" s="11">
        <f t="shared" si="1"/>
        <v>0.00027036160865157147</v>
      </c>
    </row>
    <row r="38" spans="1:11" ht="12.75">
      <c r="A38" s="1" t="s">
        <v>1</v>
      </c>
      <c r="B38" t="s">
        <v>25</v>
      </c>
      <c r="C38" t="s">
        <v>53</v>
      </c>
      <c r="D38" s="20">
        <v>8</v>
      </c>
      <c r="E38" s="11">
        <f t="shared" si="0"/>
        <v>0.00020108586366378444</v>
      </c>
      <c r="G38" s="3" t="s">
        <v>1</v>
      </c>
      <c r="H38" t="s">
        <v>44</v>
      </c>
      <c r="I38" t="s">
        <v>15</v>
      </c>
      <c r="J38" s="20">
        <v>8</v>
      </c>
      <c r="K38" s="11">
        <f t="shared" si="1"/>
        <v>0.00027036160865157147</v>
      </c>
    </row>
    <row r="39" spans="1:11" ht="12.75">
      <c r="A39" s="1" t="s">
        <v>1</v>
      </c>
      <c r="B39" t="s">
        <v>54</v>
      </c>
      <c r="C39" t="s">
        <v>15</v>
      </c>
      <c r="D39" s="20">
        <v>8</v>
      </c>
      <c r="E39" s="11">
        <f t="shared" si="0"/>
        <v>0.00020108586366378444</v>
      </c>
      <c r="G39" s="3" t="s">
        <v>1</v>
      </c>
      <c r="H39" t="s">
        <v>58</v>
      </c>
      <c r="I39" t="s">
        <v>15</v>
      </c>
      <c r="J39" s="20">
        <v>8</v>
      </c>
      <c r="K39" s="11">
        <f t="shared" si="1"/>
        <v>0.00027036160865157147</v>
      </c>
    </row>
    <row r="40" spans="1:11" ht="12.75">
      <c r="A40" s="1" t="s">
        <v>1</v>
      </c>
      <c r="B40" t="s">
        <v>55</v>
      </c>
      <c r="C40" t="s">
        <v>15</v>
      </c>
      <c r="D40" s="20">
        <v>8</v>
      </c>
      <c r="E40" s="11">
        <f aca="true" t="shared" si="2" ref="E40:E71">D40/$D$70</f>
        <v>0.00020108586366378444</v>
      </c>
      <c r="G40" s="3" t="s">
        <v>1</v>
      </c>
      <c r="H40" t="s">
        <v>102</v>
      </c>
      <c r="I40" t="s">
        <v>15</v>
      </c>
      <c r="J40" s="20">
        <v>8</v>
      </c>
      <c r="K40" s="11">
        <f t="shared" si="1"/>
        <v>0.00027036160865157147</v>
      </c>
    </row>
    <row r="41" spans="1:11" ht="12.75">
      <c r="A41" s="1" t="s">
        <v>1</v>
      </c>
      <c r="B41" t="s">
        <v>56</v>
      </c>
      <c r="C41" t="s">
        <v>47</v>
      </c>
      <c r="D41" s="20">
        <v>8</v>
      </c>
      <c r="E41" s="11">
        <f t="shared" si="2"/>
        <v>0.00020108586366378444</v>
      </c>
      <c r="G41" s="3" t="s">
        <v>1</v>
      </c>
      <c r="H41" t="s">
        <v>103</v>
      </c>
      <c r="I41" t="s">
        <v>99</v>
      </c>
      <c r="J41" s="20">
        <v>8</v>
      </c>
      <c r="K41" s="11">
        <f t="shared" si="1"/>
        <v>0.00027036160865157147</v>
      </c>
    </row>
    <row r="42" spans="1:11" ht="12.75">
      <c r="A42" s="1" t="s">
        <v>1</v>
      </c>
      <c r="B42" t="s">
        <v>57</v>
      </c>
      <c r="C42" t="s">
        <v>15</v>
      </c>
      <c r="D42" s="20">
        <v>7</v>
      </c>
      <c r="E42" s="11">
        <f t="shared" si="2"/>
        <v>0.00017595013070581138</v>
      </c>
      <c r="G42" s="3" t="s">
        <v>1</v>
      </c>
      <c r="H42" t="s">
        <v>104</v>
      </c>
      <c r="I42" t="s">
        <v>105</v>
      </c>
      <c r="J42" s="20">
        <v>7</v>
      </c>
      <c r="K42" s="11">
        <f t="shared" si="1"/>
        <v>0.00023656640757012504</v>
      </c>
    </row>
    <row r="43" spans="1:11" ht="12.75">
      <c r="A43" s="1" t="s">
        <v>1</v>
      </c>
      <c r="B43" t="s">
        <v>58</v>
      </c>
      <c r="C43" t="s">
        <v>15</v>
      </c>
      <c r="D43" s="20">
        <v>7</v>
      </c>
      <c r="E43" s="11">
        <f t="shared" si="2"/>
        <v>0.00017595013070581138</v>
      </c>
      <c r="G43" s="3" t="s">
        <v>1</v>
      </c>
      <c r="H43" t="s">
        <v>57</v>
      </c>
      <c r="I43" t="s">
        <v>41</v>
      </c>
      <c r="J43" s="20">
        <v>7</v>
      </c>
      <c r="K43" s="11">
        <f t="shared" si="1"/>
        <v>0.00023656640757012504</v>
      </c>
    </row>
    <row r="44" spans="1:11" ht="12.75">
      <c r="A44" s="1" t="s">
        <v>1</v>
      </c>
      <c r="B44" t="s">
        <v>59</v>
      </c>
      <c r="C44" t="s">
        <v>15</v>
      </c>
      <c r="D44" s="20">
        <v>7</v>
      </c>
      <c r="E44" s="11">
        <f t="shared" si="2"/>
        <v>0.00017595013070581138</v>
      </c>
      <c r="G44" s="3" t="s">
        <v>1</v>
      </c>
      <c r="H44" t="s">
        <v>106</v>
      </c>
      <c r="I44" t="s">
        <v>107</v>
      </c>
      <c r="J44" s="20">
        <v>7</v>
      </c>
      <c r="K44" s="11">
        <f t="shared" si="1"/>
        <v>0.00023656640757012504</v>
      </c>
    </row>
    <row r="45" spans="1:11" ht="12.75">
      <c r="A45" s="1" t="s">
        <v>1</v>
      </c>
      <c r="B45" t="s">
        <v>60</v>
      </c>
      <c r="C45" t="s">
        <v>17</v>
      </c>
      <c r="D45" s="20">
        <v>7</v>
      </c>
      <c r="E45" s="11">
        <f t="shared" si="2"/>
        <v>0.00017595013070581138</v>
      </c>
      <c r="G45" s="3" t="s">
        <v>1</v>
      </c>
      <c r="H45" t="s">
        <v>26</v>
      </c>
      <c r="I45" t="s">
        <v>17</v>
      </c>
      <c r="J45" s="20">
        <v>7</v>
      </c>
      <c r="K45" s="11">
        <f t="shared" si="1"/>
        <v>0.00023656640757012504</v>
      </c>
    </row>
    <row r="46" spans="1:11" ht="12.75">
      <c r="A46" s="1" t="s">
        <v>1</v>
      </c>
      <c r="B46" t="s">
        <v>61</v>
      </c>
      <c r="C46" t="s">
        <v>62</v>
      </c>
      <c r="D46" s="20">
        <v>6</v>
      </c>
      <c r="E46" s="11">
        <f t="shared" si="2"/>
        <v>0.00015081439774783834</v>
      </c>
      <c r="G46" s="3" t="s">
        <v>1</v>
      </c>
      <c r="H46" t="s">
        <v>108</v>
      </c>
      <c r="I46" t="s">
        <v>15</v>
      </c>
      <c r="J46" s="20">
        <v>6</v>
      </c>
      <c r="K46" s="11">
        <f t="shared" si="1"/>
        <v>0.00020277120648867861</v>
      </c>
    </row>
    <row r="47" spans="1:11" ht="12.75">
      <c r="A47" s="1" t="s">
        <v>1</v>
      </c>
      <c r="B47" t="s">
        <v>63</v>
      </c>
      <c r="C47" t="s">
        <v>39</v>
      </c>
      <c r="D47" s="20">
        <v>6</v>
      </c>
      <c r="E47" s="11">
        <f t="shared" si="2"/>
        <v>0.00015081439774783834</v>
      </c>
      <c r="G47" s="3" t="s">
        <v>1</v>
      </c>
      <c r="H47" t="s">
        <v>109</v>
      </c>
      <c r="I47" t="s">
        <v>15</v>
      </c>
      <c r="J47" s="20">
        <v>6</v>
      </c>
      <c r="K47" s="11">
        <f t="shared" si="1"/>
        <v>0.00020277120648867861</v>
      </c>
    </row>
    <row r="48" spans="1:11" ht="12.75">
      <c r="A48" s="1" t="s">
        <v>1</v>
      </c>
      <c r="B48" t="s">
        <v>64</v>
      </c>
      <c r="C48" t="s">
        <v>15</v>
      </c>
      <c r="D48" s="20">
        <v>6</v>
      </c>
      <c r="E48" s="11">
        <f t="shared" si="2"/>
        <v>0.00015081439774783834</v>
      </c>
      <c r="G48" s="3" t="s">
        <v>1</v>
      </c>
      <c r="H48" t="s">
        <v>110</v>
      </c>
      <c r="I48" t="s">
        <v>15</v>
      </c>
      <c r="J48" s="20">
        <v>6</v>
      </c>
      <c r="K48" s="11">
        <f t="shared" si="1"/>
        <v>0.00020277120648867861</v>
      </c>
    </row>
    <row r="49" spans="1:11" ht="12.75">
      <c r="A49" s="1" t="s">
        <v>1</v>
      </c>
      <c r="B49" t="s">
        <v>65</v>
      </c>
      <c r="C49" t="s">
        <v>41</v>
      </c>
      <c r="D49" s="20">
        <v>6</v>
      </c>
      <c r="E49" s="11">
        <f t="shared" si="2"/>
        <v>0.00015081439774783834</v>
      </c>
      <c r="G49" s="3" t="s">
        <v>1</v>
      </c>
      <c r="H49" t="s">
        <v>55</v>
      </c>
      <c r="I49" t="s">
        <v>15</v>
      </c>
      <c r="J49" s="20">
        <v>6</v>
      </c>
      <c r="K49" s="11">
        <f t="shared" si="1"/>
        <v>0.00020277120648867861</v>
      </c>
    </row>
    <row r="50" spans="1:11" ht="12.75">
      <c r="A50" s="1" t="s">
        <v>1</v>
      </c>
      <c r="B50" t="s">
        <v>66</v>
      </c>
      <c r="C50" t="s">
        <v>17</v>
      </c>
      <c r="D50" s="20">
        <v>6</v>
      </c>
      <c r="E50" s="11">
        <f t="shared" si="2"/>
        <v>0.00015081439774783834</v>
      </c>
      <c r="G50" s="3" t="s">
        <v>1</v>
      </c>
      <c r="H50" t="s">
        <v>111</v>
      </c>
      <c r="I50" t="s">
        <v>105</v>
      </c>
      <c r="J50" s="20">
        <v>6</v>
      </c>
      <c r="K50" s="11">
        <f t="shared" si="1"/>
        <v>0.00020277120648867861</v>
      </c>
    </row>
    <row r="51" spans="1:11" ht="12.75">
      <c r="A51" s="1" t="s">
        <v>1</v>
      </c>
      <c r="B51" t="s">
        <v>67</v>
      </c>
      <c r="C51" t="s">
        <v>17</v>
      </c>
      <c r="D51" s="20">
        <v>6</v>
      </c>
      <c r="E51" s="11">
        <f t="shared" si="2"/>
        <v>0.00015081439774783834</v>
      </c>
      <c r="G51" s="3" t="s">
        <v>1</v>
      </c>
      <c r="H51" t="s">
        <v>112</v>
      </c>
      <c r="I51" t="s">
        <v>41</v>
      </c>
      <c r="J51" s="20">
        <v>6</v>
      </c>
      <c r="K51" s="11">
        <f t="shared" si="1"/>
        <v>0.00020277120648867861</v>
      </c>
    </row>
    <row r="52" spans="1:11" ht="12.75">
      <c r="A52" s="1" t="s">
        <v>1</v>
      </c>
      <c r="B52" t="s">
        <v>68</v>
      </c>
      <c r="C52" t="s">
        <v>69</v>
      </c>
      <c r="D52" s="20">
        <v>6</v>
      </c>
      <c r="E52" s="11">
        <f t="shared" si="2"/>
        <v>0.00015081439774783834</v>
      </c>
      <c r="G52" s="3" t="s">
        <v>1</v>
      </c>
      <c r="H52" t="s">
        <v>113</v>
      </c>
      <c r="I52" t="s">
        <v>17</v>
      </c>
      <c r="J52" s="20">
        <v>6</v>
      </c>
      <c r="K52" s="11">
        <f t="shared" si="1"/>
        <v>0.00020277120648867861</v>
      </c>
    </row>
    <row r="53" spans="1:11" ht="12.75">
      <c r="A53" s="1" t="s">
        <v>1</v>
      </c>
      <c r="B53" t="s">
        <v>70</v>
      </c>
      <c r="C53" t="s">
        <v>15</v>
      </c>
      <c r="D53" s="20">
        <v>5</v>
      </c>
      <c r="E53" s="11">
        <f t="shared" si="2"/>
        <v>0.00012567866478986527</v>
      </c>
      <c r="G53" s="3" t="s">
        <v>1</v>
      </c>
      <c r="H53" t="s">
        <v>80</v>
      </c>
      <c r="I53" t="s">
        <v>15</v>
      </c>
      <c r="J53" s="20">
        <v>5</v>
      </c>
      <c r="K53" s="11">
        <f t="shared" si="1"/>
        <v>0.00016897600540723216</v>
      </c>
    </row>
    <row r="54" spans="1:11" ht="12.75">
      <c r="A54" s="1" t="s">
        <v>1</v>
      </c>
      <c r="B54" t="s">
        <v>71</v>
      </c>
      <c r="C54" t="s">
        <v>72</v>
      </c>
      <c r="D54" s="20">
        <v>5</v>
      </c>
      <c r="E54" s="11">
        <f t="shared" si="2"/>
        <v>0.00012567866478986527</v>
      </c>
      <c r="G54" s="3" t="s">
        <v>1</v>
      </c>
      <c r="H54" t="s">
        <v>114</v>
      </c>
      <c r="I54" t="s">
        <v>15</v>
      </c>
      <c r="J54" s="20">
        <v>5</v>
      </c>
      <c r="K54" s="11">
        <f t="shared" si="1"/>
        <v>0.00016897600540723216</v>
      </c>
    </row>
    <row r="55" spans="1:11" ht="12.75">
      <c r="A55" s="1" t="s">
        <v>1</v>
      </c>
      <c r="B55" t="s">
        <v>73</v>
      </c>
      <c r="C55" t="s">
        <v>47</v>
      </c>
      <c r="D55" s="20">
        <v>5</v>
      </c>
      <c r="E55" s="11">
        <f t="shared" si="2"/>
        <v>0.00012567866478986527</v>
      </c>
      <c r="G55" s="3" t="s">
        <v>1</v>
      </c>
      <c r="H55" t="s">
        <v>25</v>
      </c>
      <c r="I55" t="s">
        <v>17</v>
      </c>
      <c r="J55" s="20">
        <v>5</v>
      </c>
      <c r="K55" s="11">
        <f t="shared" si="1"/>
        <v>0.00016897600540723216</v>
      </c>
    </row>
    <row r="56" spans="1:11" ht="12.75">
      <c r="A56" s="1" t="s">
        <v>1</v>
      </c>
      <c r="B56" t="s">
        <v>74</v>
      </c>
      <c r="C56" t="s">
        <v>47</v>
      </c>
      <c r="D56" s="20">
        <v>5</v>
      </c>
      <c r="E56" s="11">
        <f t="shared" si="2"/>
        <v>0.00012567866478986527</v>
      </c>
      <c r="G56" s="3" t="s">
        <v>1</v>
      </c>
      <c r="H56" t="s">
        <v>115</v>
      </c>
      <c r="I56" t="s">
        <v>89</v>
      </c>
      <c r="J56" s="20">
        <v>5</v>
      </c>
      <c r="K56" s="11">
        <f t="shared" si="1"/>
        <v>0.00016897600540723216</v>
      </c>
    </row>
    <row r="57" spans="1:11" ht="12.75">
      <c r="A57" s="1" t="s">
        <v>1</v>
      </c>
      <c r="B57" t="s">
        <v>75</v>
      </c>
      <c r="C57" t="s">
        <v>17</v>
      </c>
      <c r="D57" s="20">
        <v>5</v>
      </c>
      <c r="E57" s="11">
        <f t="shared" si="2"/>
        <v>0.00012567866478986527</v>
      </c>
      <c r="G57" s="3" t="s">
        <v>1</v>
      </c>
      <c r="H57" t="s">
        <v>116</v>
      </c>
      <c r="I57" t="s">
        <v>15</v>
      </c>
      <c r="J57" s="20">
        <v>4</v>
      </c>
      <c r="K57" s="11">
        <f t="shared" si="1"/>
        <v>0.00013518080432578573</v>
      </c>
    </row>
    <row r="58" spans="1:11" ht="12.75">
      <c r="A58" s="1" t="s">
        <v>1</v>
      </c>
      <c r="B58" t="s">
        <v>76</v>
      </c>
      <c r="C58" t="s">
        <v>77</v>
      </c>
      <c r="D58" s="20">
        <v>4</v>
      </c>
      <c r="E58" s="11">
        <f t="shared" si="2"/>
        <v>0.00010054293183189222</v>
      </c>
      <c r="G58" s="3" t="s">
        <v>1</v>
      </c>
      <c r="H58" t="s">
        <v>117</v>
      </c>
      <c r="I58" t="s">
        <v>15</v>
      </c>
      <c r="J58" s="20">
        <v>4</v>
      </c>
      <c r="K58" s="11">
        <f t="shared" si="1"/>
        <v>0.00013518080432578573</v>
      </c>
    </row>
    <row r="59" spans="1:11" ht="12.75">
      <c r="A59" s="1" t="s">
        <v>1</v>
      </c>
      <c r="B59" t="s">
        <v>78</v>
      </c>
      <c r="C59" t="s">
        <v>39</v>
      </c>
      <c r="D59" s="20">
        <v>4</v>
      </c>
      <c r="E59" s="11">
        <f t="shared" si="2"/>
        <v>0.00010054293183189222</v>
      </c>
      <c r="G59" s="3" t="s">
        <v>1</v>
      </c>
      <c r="H59" t="s">
        <v>118</v>
      </c>
      <c r="I59" t="s">
        <v>15</v>
      </c>
      <c r="J59" s="20">
        <v>4</v>
      </c>
      <c r="K59" s="11">
        <f t="shared" si="1"/>
        <v>0.00013518080432578573</v>
      </c>
    </row>
    <row r="60" spans="1:11" ht="12.75">
      <c r="A60" s="1" t="s">
        <v>1</v>
      </c>
      <c r="B60" t="s">
        <v>79</v>
      </c>
      <c r="C60" t="s">
        <v>17</v>
      </c>
      <c r="D60" s="20">
        <v>4</v>
      </c>
      <c r="E60" s="11">
        <f t="shared" si="2"/>
        <v>0.00010054293183189222</v>
      </c>
      <c r="G60" s="3" t="s">
        <v>1</v>
      </c>
      <c r="H60" t="s">
        <v>119</v>
      </c>
      <c r="I60" t="s">
        <v>91</v>
      </c>
      <c r="J60" s="20">
        <v>3</v>
      </c>
      <c r="K60" s="11">
        <f t="shared" si="1"/>
        <v>0.00010138560324433931</v>
      </c>
    </row>
    <row r="61" spans="1:11" ht="12.75">
      <c r="A61" s="1" t="s">
        <v>1</v>
      </c>
      <c r="B61" t="s">
        <v>80</v>
      </c>
      <c r="C61" t="s">
        <v>81</v>
      </c>
      <c r="D61" s="20">
        <v>4</v>
      </c>
      <c r="E61" s="11">
        <f t="shared" si="2"/>
        <v>0.00010054293183189222</v>
      </c>
      <c r="G61" s="3" t="s">
        <v>1</v>
      </c>
      <c r="H61" t="s">
        <v>120</v>
      </c>
      <c r="I61" t="s">
        <v>15</v>
      </c>
      <c r="J61" s="20">
        <v>3</v>
      </c>
      <c r="K61" s="11">
        <f t="shared" si="1"/>
        <v>0.00010138560324433931</v>
      </c>
    </row>
    <row r="62" spans="1:11" ht="12.75">
      <c r="A62" s="1" t="s">
        <v>1</v>
      </c>
      <c r="B62" t="s">
        <v>82</v>
      </c>
      <c r="C62" t="s">
        <v>15</v>
      </c>
      <c r="D62" s="20">
        <v>3</v>
      </c>
      <c r="E62" s="11">
        <f t="shared" si="2"/>
        <v>7.540719887391917E-05</v>
      </c>
      <c r="G62" s="3" t="s">
        <v>1</v>
      </c>
      <c r="H62" t="s">
        <v>121</v>
      </c>
      <c r="I62" t="s">
        <v>15</v>
      </c>
      <c r="J62" s="20">
        <v>3</v>
      </c>
      <c r="K62" s="11">
        <f t="shared" si="1"/>
        <v>0.00010138560324433931</v>
      </c>
    </row>
    <row r="63" spans="1:11" ht="12.75">
      <c r="A63" s="1" t="s">
        <v>1</v>
      </c>
      <c r="B63" t="s">
        <v>83</v>
      </c>
      <c r="C63" t="s">
        <v>15</v>
      </c>
      <c r="D63" s="20">
        <v>3</v>
      </c>
      <c r="E63" s="11">
        <f t="shared" si="2"/>
        <v>7.540719887391917E-05</v>
      </c>
      <c r="G63" s="3" t="s">
        <v>1</v>
      </c>
      <c r="H63" t="s">
        <v>122</v>
      </c>
      <c r="I63" t="s">
        <v>15</v>
      </c>
      <c r="J63" s="20">
        <v>3</v>
      </c>
      <c r="K63" s="11">
        <f t="shared" si="1"/>
        <v>0.00010138560324433931</v>
      </c>
    </row>
    <row r="64" spans="1:11" ht="12.75">
      <c r="A64" s="1" t="s">
        <v>1</v>
      </c>
      <c r="B64" t="s">
        <v>84</v>
      </c>
      <c r="C64"/>
      <c r="D64" s="20">
        <v>2</v>
      </c>
      <c r="E64" s="11">
        <f t="shared" si="2"/>
        <v>5.027146591594611E-05</v>
      </c>
      <c r="G64" s="3" t="s">
        <v>1</v>
      </c>
      <c r="H64" t="s">
        <v>123</v>
      </c>
      <c r="I64" t="s">
        <v>47</v>
      </c>
      <c r="J64" s="20">
        <v>3</v>
      </c>
      <c r="K64" s="11">
        <f t="shared" si="1"/>
        <v>0.00010138560324433931</v>
      </c>
    </row>
    <row r="65" spans="1:11" ht="12.75">
      <c r="A65" s="1" t="s">
        <v>1</v>
      </c>
      <c r="B65" t="s">
        <v>85</v>
      </c>
      <c r="C65" t="s">
        <v>86</v>
      </c>
      <c r="D65" s="20">
        <v>2</v>
      </c>
      <c r="E65" s="11">
        <f t="shared" si="2"/>
        <v>5.027146591594611E-05</v>
      </c>
      <c r="G65" s="3" t="s">
        <v>1</v>
      </c>
      <c r="H65" t="s">
        <v>124</v>
      </c>
      <c r="I65" t="s">
        <v>17</v>
      </c>
      <c r="J65" s="20">
        <v>3</v>
      </c>
      <c r="K65" s="11">
        <f t="shared" si="1"/>
        <v>0.00010138560324433931</v>
      </c>
    </row>
    <row r="66" spans="1:11" ht="12.75">
      <c r="A66" s="1" t="s">
        <v>1</v>
      </c>
      <c r="B66" t="s">
        <v>87</v>
      </c>
      <c r="C66" t="s">
        <v>33</v>
      </c>
      <c r="D66" s="20">
        <v>2</v>
      </c>
      <c r="E66" s="11">
        <f t="shared" si="2"/>
        <v>5.027146591594611E-05</v>
      </c>
      <c r="G66" s="3" t="s">
        <v>1</v>
      </c>
      <c r="H66" t="s">
        <v>125</v>
      </c>
      <c r="I66" t="s">
        <v>17</v>
      </c>
      <c r="J66" s="20">
        <v>3</v>
      </c>
      <c r="K66" s="11">
        <f t="shared" si="1"/>
        <v>0.00010138560324433931</v>
      </c>
    </row>
    <row r="67" spans="1:11" ht="12.75">
      <c r="A67" s="1" t="s">
        <v>1</v>
      </c>
      <c r="B67" t="s">
        <v>88</v>
      </c>
      <c r="C67" t="s">
        <v>17</v>
      </c>
      <c r="D67" s="20">
        <v>2</v>
      </c>
      <c r="E67" s="11">
        <f t="shared" si="2"/>
        <v>5.027146591594611E-05</v>
      </c>
      <c r="G67" s="3" t="s">
        <v>1</v>
      </c>
      <c r="H67" t="s">
        <v>67</v>
      </c>
      <c r="I67" t="s">
        <v>17</v>
      </c>
      <c r="J67" s="20">
        <v>3</v>
      </c>
      <c r="K67" s="11">
        <f t="shared" si="1"/>
        <v>0.00010138560324433931</v>
      </c>
    </row>
    <row r="68" spans="1:11" ht="12.75">
      <c r="A68" s="1" t="s">
        <v>1</v>
      </c>
      <c r="B68" t="s">
        <v>23</v>
      </c>
      <c r="C68" t="s">
        <v>89</v>
      </c>
      <c r="D68" s="20">
        <v>2</v>
      </c>
      <c r="E68" s="11">
        <f t="shared" si="2"/>
        <v>5.027146591594611E-05</v>
      </c>
      <c r="G68" s="3" t="s">
        <v>1</v>
      </c>
      <c r="H68" t="s">
        <v>126</v>
      </c>
      <c r="I68" t="s">
        <v>15</v>
      </c>
      <c r="J68" s="20">
        <v>2</v>
      </c>
      <c r="K68" s="11">
        <f t="shared" si="1"/>
        <v>6.759040216289287E-05</v>
      </c>
    </row>
    <row r="69" spans="1:11" ht="12.75">
      <c r="A69" s="1" t="s">
        <v>1</v>
      </c>
      <c r="B69" t="s">
        <v>48</v>
      </c>
      <c r="C69" t="s">
        <v>15</v>
      </c>
      <c r="D69" s="20">
        <v>1</v>
      </c>
      <c r="E69" s="11">
        <f t="shared" si="2"/>
        <v>2.5135732957973055E-05</v>
      </c>
      <c r="G69" s="3" t="s">
        <v>1</v>
      </c>
      <c r="H69" t="s">
        <v>127</v>
      </c>
      <c r="I69" t="s">
        <v>15</v>
      </c>
      <c r="J69" s="20">
        <v>2</v>
      </c>
      <c r="K69" s="11">
        <f t="shared" si="1"/>
        <v>6.759040216289287E-05</v>
      </c>
    </row>
    <row r="70" spans="2:11" ht="12.75">
      <c r="B70" s="3" t="s">
        <v>10</v>
      </c>
      <c r="C70" s="3"/>
      <c r="D70" s="2">
        <f>SUM(D8:D69)</f>
        <v>39784</v>
      </c>
      <c r="G70" s="3" t="s">
        <v>1</v>
      </c>
      <c r="H70" t="s">
        <v>54</v>
      </c>
      <c r="I70" t="s">
        <v>15</v>
      </c>
      <c r="J70" s="20">
        <v>2</v>
      </c>
      <c r="K70" s="11">
        <f t="shared" si="1"/>
        <v>6.759040216289287E-05</v>
      </c>
    </row>
    <row r="71" spans="7:11" ht="12.75">
      <c r="G71" s="3" t="s">
        <v>1</v>
      </c>
      <c r="H71" t="s">
        <v>128</v>
      </c>
      <c r="I71" t="s">
        <v>15</v>
      </c>
      <c r="J71" s="20">
        <v>2</v>
      </c>
      <c r="K71" s="11">
        <f t="shared" si="1"/>
        <v>6.759040216289287E-05</v>
      </c>
    </row>
    <row r="72" spans="7:11" ht="12.75">
      <c r="G72" s="3" t="s">
        <v>1</v>
      </c>
      <c r="H72" t="s">
        <v>100</v>
      </c>
      <c r="I72" t="s">
        <v>15</v>
      </c>
      <c r="J72" s="20">
        <v>2</v>
      </c>
      <c r="K72" s="11">
        <f t="shared" si="1"/>
        <v>6.759040216289287E-05</v>
      </c>
    </row>
    <row r="73" spans="7:11" ht="12.75">
      <c r="G73" s="3" t="s">
        <v>1</v>
      </c>
      <c r="H73" t="s">
        <v>129</v>
      </c>
      <c r="I73" t="s">
        <v>15</v>
      </c>
      <c r="J73" s="20">
        <v>2</v>
      </c>
      <c r="K73" s="11">
        <f aca="true" t="shared" si="3" ref="K73:K90">J73/$J$91</f>
        <v>6.759040216289287E-05</v>
      </c>
    </row>
    <row r="74" spans="7:11" ht="12.75">
      <c r="G74" s="3" t="s">
        <v>1</v>
      </c>
      <c r="H74" t="s">
        <v>130</v>
      </c>
      <c r="I74" t="s">
        <v>15</v>
      </c>
      <c r="J74" s="20">
        <v>2</v>
      </c>
      <c r="K74" s="11">
        <f t="shared" si="3"/>
        <v>6.759040216289287E-05</v>
      </c>
    </row>
    <row r="75" spans="7:11" ht="12.75">
      <c r="G75" s="3" t="s">
        <v>1</v>
      </c>
      <c r="H75" t="s">
        <v>131</v>
      </c>
      <c r="I75" t="s">
        <v>41</v>
      </c>
      <c r="J75" s="20">
        <v>2</v>
      </c>
      <c r="K75" s="11">
        <f t="shared" si="3"/>
        <v>6.759040216289287E-05</v>
      </c>
    </row>
    <row r="76" spans="7:11" ht="12.75">
      <c r="G76" s="3" t="s">
        <v>1</v>
      </c>
      <c r="H76" t="s">
        <v>132</v>
      </c>
      <c r="I76" t="s">
        <v>41</v>
      </c>
      <c r="J76" s="20">
        <v>2</v>
      </c>
      <c r="K76" s="11">
        <f t="shared" si="3"/>
        <v>6.759040216289287E-05</v>
      </c>
    </row>
    <row r="77" spans="7:11" ht="12.75">
      <c r="G77" s="3" t="s">
        <v>1</v>
      </c>
      <c r="H77" t="s">
        <v>133</v>
      </c>
      <c r="I77" t="s">
        <v>134</v>
      </c>
      <c r="J77" s="20">
        <v>2</v>
      </c>
      <c r="K77" s="11">
        <f t="shared" si="3"/>
        <v>6.759040216289287E-05</v>
      </c>
    </row>
    <row r="78" spans="7:11" ht="12.75">
      <c r="G78" s="3" t="s">
        <v>1</v>
      </c>
      <c r="H78" t="s">
        <v>135</v>
      </c>
      <c r="I78" t="s">
        <v>47</v>
      </c>
      <c r="J78" s="20">
        <v>2</v>
      </c>
      <c r="K78" s="11">
        <f t="shared" si="3"/>
        <v>6.759040216289287E-05</v>
      </c>
    </row>
    <row r="79" spans="7:11" ht="12.75">
      <c r="G79" s="3" t="s">
        <v>1</v>
      </c>
      <c r="H79" t="s">
        <v>136</v>
      </c>
      <c r="I79" t="s">
        <v>33</v>
      </c>
      <c r="J79" s="20">
        <v>2</v>
      </c>
      <c r="K79" s="11">
        <f t="shared" si="3"/>
        <v>6.759040216289287E-05</v>
      </c>
    </row>
    <row r="80" spans="7:11" ht="12.75">
      <c r="G80" s="3" t="s">
        <v>1</v>
      </c>
      <c r="H80" t="s">
        <v>22</v>
      </c>
      <c r="I80" t="s">
        <v>33</v>
      </c>
      <c r="J80" s="20">
        <v>2</v>
      </c>
      <c r="K80" s="11">
        <f t="shared" si="3"/>
        <v>6.759040216289287E-05</v>
      </c>
    </row>
    <row r="81" spans="7:11" ht="12.75">
      <c r="G81" s="3" t="s">
        <v>1</v>
      </c>
      <c r="H81" t="s">
        <v>137</v>
      </c>
      <c r="I81" t="s">
        <v>17</v>
      </c>
      <c r="J81" s="20">
        <v>2</v>
      </c>
      <c r="K81" s="11">
        <f t="shared" si="3"/>
        <v>6.759040216289287E-05</v>
      </c>
    </row>
    <row r="82" spans="7:11" ht="12.75">
      <c r="G82" s="3" t="s">
        <v>1</v>
      </c>
      <c r="H82" t="s">
        <v>88</v>
      </c>
      <c r="I82" t="s">
        <v>17</v>
      </c>
      <c r="J82" s="20">
        <v>2</v>
      </c>
      <c r="K82" s="11">
        <f t="shared" si="3"/>
        <v>6.759040216289287E-05</v>
      </c>
    </row>
    <row r="83" spans="7:11" ht="12.75">
      <c r="G83" s="3" t="s">
        <v>1</v>
      </c>
      <c r="H83" t="s">
        <v>42</v>
      </c>
      <c r="I83" t="s">
        <v>17</v>
      </c>
      <c r="J83" s="20">
        <v>2</v>
      </c>
      <c r="K83" s="11">
        <f t="shared" si="3"/>
        <v>6.759040216289287E-05</v>
      </c>
    </row>
    <row r="84" spans="7:11" ht="12.75">
      <c r="G84" s="3" t="s">
        <v>1</v>
      </c>
      <c r="H84" t="s">
        <v>138</v>
      </c>
      <c r="I84" t="s">
        <v>51</v>
      </c>
      <c r="J84" s="20">
        <v>2</v>
      </c>
      <c r="K84" s="11">
        <f t="shared" si="3"/>
        <v>6.759040216289287E-05</v>
      </c>
    </row>
    <row r="85" spans="7:11" ht="12.75">
      <c r="G85" s="3" t="s">
        <v>1</v>
      </c>
      <c r="H85" t="s">
        <v>139</v>
      </c>
      <c r="I85" t="s">
        <v>62</v>
      </c>
      <c r="J85" s="20">
        <v>2</v>
      </c>
      <c r="K85" s="11">
        <f t="shared" si="3"/>
        <v>6.759040216289287E-05</v>
      </c>
    </row>
    <row r="86" spans="7:11" ht="12.75">
      <c r="G86" s="3" t="s">
        <v>1</v>
      </c>
      <c r="H86" t="s">
        <v>140</v>
      </c>
      <c r="I86" t="s">
        <v>141</v>
      </c>
      <c r="J86" s="20">
        <v>2</v>
      </c>
      <c r="K86" s="11">
        <f t="shared" si="3"/>
        <v>6.759040216289287E-05</v>
      </c>
    </row>
    <row r="87" spans="7:11" ht="12.75">
      <c r="G87" s="3" t="s">
        <v>1</v>
      </c>
      <c r="H87" t="s">
        <v>142</v>
      </c>
      <c r="I87" t="s">
        <v>15</v>
      </c>
      <c r="J87" s="20">
        <v>1</v>
      </c>
      <c r="K87" s="11">
        <f t="shared" si="3"/>
        <v>3.3795201081446433E-05</v>
      </c>
    </row>
    <row r="88" spans="7:11" ht="12.75">
      <c r="G88" s="3" t="s">
        <v>1</v>
      </c>
      <c r="H88" t="s">
        <v>143</v>
      </c>
      <c r="I88" t="s">
        <v>15</v>
      </c>
      <c r="J88" s="20">
        <v>1</v>
      </c>
      <c r="K88" s="11">
        <f t="shared" si="3"/>
        <v>3.3795201081446433E-05</v>
      </c>
    </row>
    <row r="89" spans="7:11" ht="12.75">
      <c r="G89" s="3" t="s">
        <v>1</v>
      </c>
      <c r="H89" t="s">
        <v>144</v>
      </c>
      <c r="I89" t="s">
        <v>15</v>
      </c>
      <c r="J89" s="20">
        <v>1</v>
      </c>
      <c r="K89" s="11">
        <f t="shared" si="3"/>
        <v>3.3795201081446433E-05</v>
      </c>
    </row>
    <row r="90" spans="7:11" ht="12.75">
      <c r="G90" s="3" t="s">
        <v>1</v>
      </c>
      <c r="H90" t="s">
        <v>64</v>
      </c>
      <c r="I90" t="s">
        <v>15</v>
      </c>
      <c r="J90" s="20">
        <v>1</v>
      </c>
      <c r="K90" s="11">
        <f t="shared" si="3"/>
        <v>3.3795201081446433E-05</v>
      </c>
    </row>
    <row r="91" spans="7:10" ht="12.75">
      <c r="G91" s="3"/>
      <c r="H91" s="3" t="s">
        <v>10</v>
      </c>
      <c r="I91" s="3"/>
      <c r="J91" s="2">
        <f>SUM(J8:J90)</f>
        <v>29590</v>
      </c>
    </row>
    <row r="93" ht="12.75">
      <c r="A93" s="18" t="s">
        <v>145</v>
      </c>
    </row>
    <row r="94" ht="12.75">
      <c r="A94" s="19" t="s">
        <v>146</v>
      </c>
    </row>
    <row r="95" ht="12.75">
      <c r="A95" s="18" t="s">
        <v>11</v>
      </c>
    </row>
    <row r="96" ht="12.75">
      <c r="A96" s="19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2003-06-10T14:33:44Z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