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<sst xmlns="http://schemas.openxmlformats.org/spreadsheetml/2006/main" count="237" uniqueCount="84">
  <si>
    <t>Count</t>
  </si>
  <si>
    <t>Plymouth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</si>
  <si>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</si>
  <si>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</si>
  <si>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</si>
  <si>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</si>
  <si>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</si>
  <si>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</si>
  <si>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</si>
  <si>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</si>
  <si>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</si>
  <si>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</si>
  <si>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</si>
  <si>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Plymouth County: 1990</t>
  </si>
  <si>
    <t>Plymouth County</t>
  </si>
  <si>
    <t>IA</t>
  </si>
  <si>
    <t>Woodbury County</t>
  </si>
  <si>
    <t>Sioux County</t>
  </si>
  <si>
    <t>Dakota County</t>
  </si>
  <si>
    <t>NE</t>
  </si>
  <si>
    <t>Cherokee County</t>
  </si>
  <si>
    <t>Union County</t>
  </si>
  <si>
    <t>SD</t>
  </si>
  <si>
    <t>Polk County</t>
  </si>
  <si>
    <t>Minnehaha County</t>
  </si>
  <si>
    <t>Clay County</t>
  </si>
  <si>
    <t>Douglas County</t>
  </si>
  <si>
    <t>Dickinson County</t>
  </si>
  <si>
    <t>Story County</t>
  </si>
  <si>
    <t>Jackson County</t>
  </si>
  <si>
    <t>MO</t>
  </si>
  <si>
    <t>Dodge County</t>
  </si>
  <si>
    <t>Bradford County</t>
  </si>
  <si>
    <t>PA</t>
  </si>
  <si>
    <t>Hinds County</t>
  </si>
  <si>
    <t>MS</t>
  </si>
  <si>
    <t>Bexar County</t>
  </si>
  <si>
    <t>TX</t>
  </si>
  <si>
    <t>Ida County</t>
  </si>
  <si>
    <t>Black Hawk County</t>
  </si>
  <si>
    <t>O'Brien County</t>
  </si>
  <si>
    <t>Cook County</t>
  </si>
  <si>
    <t>IL</t>
  </si>
  <si>
    <t>Ramsey County</t>
  </si>
  <si>
    <t>MN</t>
  </si>
  <si>
    <t>Gloucester city</t>
  </si>
  <si>
    <t>MA</t>
  </si>
  <si>
    <t>Winnebago County</t>
  </si>
  <si>
    <t>WI</t>
  </si>
  <si>
    <t>Buena Vista County</t>
  </si>
  <si>
    <t>Monona County</t>
  </si>
  <si>
    <t>Pipestone County</t>
  </si>
  <si>
    <t>Chesapeake city</t>
  </si>
  <si>
    <t>VA</t>
  </si>
  <si>
    <t>Germany, not specified</t>
  </si>
  <si>
    <t>Yankton County</t>
  </si>
  <si>
    <t>El Paso County</t>
  </si>
  <si>
    <t>CO</t>
  </si>
  <si>
    <t>Gunnison County</t>
  </si>
  <si>
    <t>Linn County</t>
  </si>
  <si>
    <t>Lac qui Parle County</t>
  </si>
  <si>
    <t>Wayne County</t>
  </si>
  <si>
    <t>Dallas County</t>
  </si>
  <si>
    <t>Cerro Gordo County</t>
  </si>
  <si>
    <t>Sedgwick County</t>
  </si>
  <si>
    <t>KS</t>
  </si>
  <si>
    <t>Osceola County</t>
  </si>
  <si>
    <t>Palo Alto County</t>
  </si>
  <si>
    <t>Sac County</t>
  </si>
  <si>
    <t>Lyon County</t>
  </si>
  <si>
    <t>Hall County</t>
  </si>
  <si>
    <t>Buchanan County</t>
  </si>
  <si>
    <t>Lincoln County</t>
  </si>
  <si>
    <t>New Madrid County</t>
  </si>
  <si>
    <t>Louisa County</t>
  </si>
  <si>
    <t>Pocahontas County</t>
  </si>
  <si>
    <t>Shelby County</t>
  </si>
  <si>
    <t>Kandiyohi County</t>
  </si>
  <si>
    <t>McLeod County</t>
  </si>
  <si>
    <t>Stearns County</t>
  </si>
  <si>
    <t>Knox County</t>
  </si>
  <si>
    <t>Rock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</si>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</sst>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0.00390625" style="1" customWidth="1"/>
    <col min="3" max="3" width="4.71093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57421875" style="1" customWidth="1"/>
    <col min="9" max="9" width="5.0039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8196</v>
      </c>
      <c r="E8" s="11">
        <f>D8/$D$45</f>
        <v>0.7535165946492599</v>
      </c>
      <c r="F8" s="4"/>
      <c r="G8" s="1" t="s">
        <v>1</v>
      </c>
      <c r="H8" t="s">
        <v>14</v>
      </c>
      <c r="I8" t="s">
        <v>15</v>
      </c>
      <c r="J8" s="20">
        <v>8196</v>
      </c>
      <c r="K8" s="11">
        <f aca="true" t="shared" si="0" ref="K8:K40">J8/$J$41</f>
        <v>0.8827140549273021</v>
      </c>
    </row>
    <row r="9" spans="1:11" ht="12.75">
      <c r="A9" s="1" t="s">
        <v>1</v>
      </c>
      <c r="B9" t="s">
        <v>16</v>
      </c>
      <c r="C9" t="s">
        <v>15</v>
      </c>
      <c r="D9" s="20">
        <v>1767</v>
      </c>
      <c r="E9" s="11">
        <f aca="true" t="shared" si="1" ref="E9:E44">D9/$D$45</f>
        <v>0.16245288222855567</v>
      </c>
      <c r="F9" s="4"/>
      <c r="G9" s="1" t="s">
        <v>1</v>
      </c>
      <c r="H9" t="s">
        <v>16</v>
      </c>
      <c r="I9" t="s">
        <v>15</v>
      </c>
      <c r="J9" s="20">
        <v>394</v>
      </c>
      <c r="K9" s="11">
        <f t="shared" si="0"/>
        <v>0.04243403338718363</v>
      </c>
    </row>
    <row r="10" spans="1:11" ht="12.75">
      <c r="A10" s="1" t="s">
        <v>1</v>
      </c>
      <c r="B10" t="s">
        <v>17</v>
      </c>
      <c r="C10" t="s">
        <v>15</v>
      </c>
      <c r="D10" s="20">
        <v>448</v>
      </c>
      <c r="E10" s="11">
        <f t="shared" si="1"/>
        <v>0.041187827525972234</v>
      </c>
      <c r="F10" s="4"/>
      <c r="G10" s="1" t="s">
        <v>1</v>
      </c>
      <c r="H10" t="s">
        <v>17</v>
      </c>
      <c r="I10" t="s">
        <v>15</v>
      </c>
      <c r="J10" s="20">
        <v>285</v>
      </c>
      <c r="K10" s="11">
        <f t="shared" si="0"/>
        <v>0.030694668820678513</v>
      </c>
    </row>
    <row r="11" spans="1:11" ht="12.75">
      <c r="A11" s="1" t="s">
        <v>1</v>
      </c>
      <c r="B11" t="s">
        <v>18</v>
      </c>
      <c r="C11" t="s">
        <v>19</v>
      </c>
      <c r="D11" s="20">
        <v>132</v>
      </c>
      <c r="E11" s="11">
        <f t="shared" si="1"/>
        <v>0.012135699181759677</v>
      </c>
      <c r="G11" s="1" t="s">
        <v>1</v>
      </c>
      <c r="H11" t="s">
        <v>20</v>
      </c>
      <c r="I11" t="s">
        <v>15</v>
      </c>
      <c r="J11" s="20">
        <v>162</v>
      </c>
      <c r="K11" s="11">
        <f t="shared" si="0"/>
        <v>0.017447495961227785</v>
      </c>
    </row>
    <row r="12" spans="1:11" ht="12.75">
      <c r="A12" s="1" t="s">
        <v>1</v>
      </c>
      <c r="B12" t="s">
        <v>20</v>
      </c>
      <c r="C12" t="s">
        <v>15</v>
      </c>
      <c r="D12" s="20">
        <v>109</v>
      </c>
      <c r="E12" s="11">
        <f t="shared" si="1"/>
        <v>0.010021145536453066</v>
      </c>
      <c r="G12" s="1" t="s">
        <v>1</v>
      </c>
      <c r="H12" t="s">
        <v>21</v>
      </c>
      <c r="I12" t="s">
        <v>22</v>
      </c>
      <c r="J12" s="20">
        <v>45</v>
      </c>
      <c r="K12" s="11">
        <f t="shared" si="0"/>
        <v>0.004846526655896607</v>
      </c>
    </row>
    <row r="13" spans="1:11" ht="12.75">
      <c r="A13" s="1" t="s">
        <v>1</v>
      </c>
      <c r="B13" t="s">
        <v>21</v>
      </c>
      <c r="C13" t="s">
        <v>22</v>
      </c>
      <c r="D13" s="20">
        <v>52</v>
      </c>
      <c r="E13" s="11">
        <f t="shared" si="1"/>
        <v>0.0047807299806932055</v>
      </c>
      <c r="G13" s="1" t="s">
        <v>1</v>
      </c>
      <c r="H13" t="s">
        <v>18</v>
      </c>
      <c r="I13" t="s">
        <v>19</v>
      </c>
      <c r="J13" s="20">
        <v>36</v>
      </c>
      <c r="K13" s="11">
        <f t="shared" si="0"/>
        <v>0.0038772213247172858</v>
      </c>
    </row>
    <row r="14" spans="1:11" ht="12.75">
      <c r="A14" s="1" t="s">
        <v>1</v>
      </c>
      <c r="B14" t="s">
        <v>23</v>
      </c>
      <c r="C14" t="s">
        <v>15</v>
      </c>
      <c r="D14" s="20">
        <v>24</v>
      </c>
      <c r="E14" s="11">
        <f t="shared" si="1"/>
        <v>0.0022064907603199413</v>
      </c>
      <c r="G14" s="1" t="s">
        <v>1</v>
      </c>
      <c r="H14" t="s">
        <v>25</v>
      </c>
      <c r="I14" t="s">
        <v>22</v>
      </c>
      <c r="J14" s="20">
        <v>28</v>
      </c>
      <c r="K14" s="11">
        <f t="shared" si="0"/>
        <v>0.0030156165858912223</v>
      </c>
    </row>
    <row r="15" spans="1:11" ht="12.75">
      <c r="A15" s="1" t="s">
        <v>1</v>
      </c>
      <c r="B15" t="s">
        <v>24</v>
      </c>
      <c r="C15" t="s">
        <v>22</v>
      </c>
      <c r="D15" s="20">
        <v>15</v>
      </c>
      <c r="E15" s="11">
        <f t="shared" si="1"/>
        <v>0.0013790567251999633</v>
      </c>
      <c r="G15" s="1" t="s">
        <v>1</v>
      </c>
      <c r="H15" t="s">
        <v>63</v>
      </c>
      <c r="I15" t="s">
        <v>15</v>
      </c>
      <c r="J15" s="20">
        <v>12</v>
      </c>
      <c r="K15" s="11">
        <f t="shared" si="0"/>
        <v>0.0012924071082390954</v>
      </c>
    </row>
    <row r="16" spans="1:11" ht="12.75">
      <c r="A16" s="1" t="s">
        <v>1</v>
      </c>
      <c r="B16" t="s">
        <v>25</v>
      </c>
      <c r="C16" t="s">
        <v>22</v>
      </c>
      <c r="D16" s="20">
        <v>9</v>
      </c>
      <c r="E16" s="11">
        <f t="shared" si="1"/>
        <v>0.0008274340351199779</v>
      </c>
      <c r="G16" s="3" t="s">
        <v>1</v>
      </c>
      <c r="H16" t="s">
        <v>26</v>
      </c>
      <c r="I16" t="s">
        <v>19</v>
      </c>
      <c r="J16" s="20">
        <v>11</v>
      </c>
      <c r="K16" s="11">
        <f t="shared" si="0"/>
        <v>0.0011847065158858373</v>
      </c>
    </row>
    <row r="17" spans="1:11" ht="12.75">
      <c r="A17" s="1" t="s">
        <v>1</v>
      </c>
      <c r="B17" t="s">
        <v>26</v>
      </c>
      <c r="C17" t="s">
        <v>19</v>
      </c>
      <c r="D17" s="20">
        <v>9</v>
      </c>
      <c r="E17" s="11">
        <f t="shared" si="1"/>
        <v>0.0008274340351199779</v>
      </c>
      <c r="G17" s="3" t="s">
        <v>1</v>
      </c>
      <c r="H17" t="s">
        <v>64</v>
      </c>
      <c r="I17" t="s">
        <v>65</v>
      </c>
      <c r="J17" s="20">
        <v>10</v>
      </c>
      <c r="K17" s="11">
        <f t="shared" si="0"/>
        <v>0.0010770059235325794</v>
      </c>
    </row>
    <row r="18" spans="1:11" ht="12.75">
      <c r="A18" s="1" t="s">
        <v>1</v>
      </c>
      <c r="B18" t="s">
        <v>27</v>
      </c>
      <c r="C18" t="s">
        <v>15</v>
      </c>
      <c r="D18" s="20">
        <v>8</v>
      </c>
      <c r="E18" s="11">
        <f t="shared" si="1"/>
        <v>0.0007354969201066471</v>
      </c>
      <c r="G18" s="3" t="s">
        <v>1</v>
      </c>
      <c r="H18" t="s">
        <v>24</v>
      </c>
      <c r="I18" t="s">
        <v>22</v>
      </c>
      <c r="J18" s="20">
        <v>10</v>
      </c>
      <c r="K18" s="11">
        <f t="shared" si="0"/>
        <v>0.0010770059235325794</v>
      </c>
    </row>
    <row r="19" spans="1:11" ht="12.75">
      <c r="A19" s="1" t="s">
        <v>1</v>
      </c>
      <c r="B19" t="s">
        <v>28</v>
      </c>
      <c r="C19" t="s">
        <v>15</v>
      </c>
      <c r="D19" s="20">
        <v>8</v>
      </c>
      <c r="E19" s="11">
        <f t="shared" si="1"/>
        <v>0.0007354969201066471</v>
      </c>
      <c r="G19" s="3" t="s">
        <v>1</v>
      </c>
      <c r="H19" t="s">
        <v>50</v>
      </c>
      <c r="I19" t="s">
        <v>15</v>
      </c>
      <c r="J19" s="20">
        <v>9</v>
      </c>
      <c r="K19" s="11">
        <f t="shared" si="0"/>
        <v>0.0009693053311793214</v>
      </c>
    </row>
    <row r="20" spans="1:11" ht="12.75">
      <c r="A20" s="1" t="s">
        <v>1</v>
      </c>
      <c r="B20" t="s">
        <v>29</v>
      </c>
      <c r="C20" t="s">
        <v>30</v>
      </c>
      <c r="D20" s="20">
        <v>8</v>
      </c>
      <c r="E20" s="11">
        <f t="shared" si="1"/>
        <v>0.0007354969201066471</v>
      </c>
      <c r="G20" s="3" t="s">
        <v>1</v>
      </c>
      <c r="H20" t="s">
        <v>66</v>
      </c>
      <c r="I20" t="s">
        <v>15</v>
      </c>
      <c r="J20" s="20">
        <v>9</v>
      </c>
      <c r="K20" s="11">
        <f t="shared" si="0"/>
        <v>0.0009693053311793214</v>
      </c>
    </row>
    <row r="21" spans="1:11" ht="12.75">
      <c r="A21" s="1" t="s">
        <v>1</v>
      </c>
      <c r="B21" t="s">
        <v>31</v>
      </c>
      <c r="C21" t="s">
        <v>19</v>
      </c>
      <c r="D21" s="20">
        <v>8</v>
      </c>
      <c r="E21" s="11">
        <f t="shared" si="1"/>
        <v>0.0007354969201066471</v>
      </c>
      <c r="G21" s="3" t="s">
        <v>1</v>
      </c>
      <c r="H21" t="s">
        <v>67</v>
      </c>
      <c r="I21" t="s">
        <v>15</v>
      </c>
      <c r="J21" s="20">
        <v>9</v>
      </c>
      <c r="K21" s="11">
        <f t="shared" si="0"/>
        <v>0.0009693053311793214</v>
      </c>
    </row>
    <row r="22" spans="1:11" ht="12.75">
      <c r="A22" s="1" t="s">
        <v>1</v>
      </c>
      <c r="B22" t="s">
        <v>32</v>
      </c>
      <c r="C22" t="s">
        <v>33</v>
      </c>
      <c r="D22" s="20">
        <v>8</v>
      </c>
      <c r="E22" s="11">
        <f t="shared" si="1"/>
        <v>0.0007354969201066471</v>
      </c>
      <c r="G22" s="3" t="s">
        <v>1</v>
      </c>
      <c r="H22" t="s">
        <v>68</v>
      </c>
      <c r="I22" t="s">
        <v>15</v>
      </c>
      <c r="J22" s="20">
        <v>8</v>
      </c>
      <c r="K22" s="11">
        <f t="shared" si="0"/>
        <v>0.0008616047388260636</v>
      </c>
    </row>
    <row r="23" spans="1:11" ht="12.75">
      <c r="A23" s="1" t="s">
        <v>1</v>
      </c>
      <c r="B23" t="s">
        <v>34</v>
      </c>
      <c r="C23" t="s">
        <v>35</v>
      </c>
      <c r="D23" s="20">
        <v>7</v>
      </c>
      <c r="E23" s="11">
        <f t="shared" si="1"/>
        <v>0.0006435598050933162</v>
      </c>
      <c r="G23" s="3" t="s">
        <v>1</v>
      </c>
      <c r="H23" t="s">
        <v>40</v>
      </c>
      <c r="I23" t="s">
        <v>15</v>
      </c>
      <c r="J23" s="20">
        <v>7</v>
      </c>
      <c r="K23" s="11">
        <f t="shared" si="0"/>
        <v>0.0007539041464728056</v>
      </c>
    </row>
    <row r="24" spans="1:11" ht="12.75">
      <c r="A24" s="1" t="s">
        <v>1</v>
      </c>
      <c r="B24" t="s">
        <v>36</v>
      </c>
      <c r="C24" t="s">
        <v>37</v>
      </c>
      <c r="D24" s="20">
        <v>7</v>
      </c>
      <c r="E24" s="11">
        <f t="shared" si="1"/>
        <v>0.0006435598050933162</v>
      </c>
      <c r="G24" s="3" t="s">
        <v>1</v>
      </c>
      <c r="H24" t="s">
        <v>28</v>
      </c>
      <c r="I24" t="s">
        <v>15</v>
      </c>
      <c r="J24" s="20">
        <v>6</v>
      </c>
      <c r="K24" s="11">
        <f t="shared" si="0"/>
        <v>0.0006462035541195477</v>
      </c>
    </row>
    <row r="25" spans="1:11" ht="12.75">
      <c r="A25" s="1" t="s">
        <v>1</v>
      </c>
      <c r="B25" t="s">
        <v>38</v>
      </c>
      <c r="C25" t="s">
        <v>15</v>
      </c>
      <c r="D25" s="20">
        <v>6</v>
      </c>
      <c r="E25" s="11">
        <f t="shared" si="1"/>
        <v>0.0005516226900799853</v>
      </c>
      <c r="G25" s="3" t="s">
        <v>1</v>
      </c>
      <c r="H25" t="s">
        <v>69</v>
      </c>
      <c r="I25" t="s">
        <v>44</v>
      </c>
      <c r="J25" s="20">
        <v>6</v>
      </c>
      <c r="K25" s="11">
        <f t="shared" si="0"/>
        <v>0.0006462035541195477</v>
      </c>
    </row>
    <row r="26" spans="1:11" ht="12.75">
      <c r="A26" s="1" t="s">
        <v>1</v>
      </c>
      <c r="B26" t="s">
        <v>39</v>
      </c>
      <c r="C26" t="s">
        <v>15</v>
      </c>
      <c r="D26" s="20">
        <v>5</v>
      </c>
      <c r="E26" s="11">
        <f t="shared" si="1"/>
        <v>0.0004596855750666544</v>
      </c>
      <c r="G26" s="3" t="s">
        <v>1</v>
      </c>
      <c r="H26" t="s">
        <v>70</v>
      </c>
      <c r="I26" t="s">
        <v>19</v>
      </c>
      <c r="J26" s="20">
        <v>6</v>
      </c>
      <c r="K26" s="11">
        <f t="shared" si="0"/>
        <v>0.0006462035541195477</v>
      </c>
    </row>
    <row r="27" spans="1:11" ht="12.75">
      <c r="A27" s="1" t="s">
        <v>1</v>
      </c>
      <c r="B27" t="s">
        <v>40</v>
      </c>
      <c r="C27" t="s">
        <v>15</v>
      </c>
      <c r="D27" s="20">
        <v>5</v>
      </c>
      <c r="E27" s="11">
        <f t="shared" si="1"/>
        <v>0.0004596855750666544</v>
      </c>
      <c r="G27" s="3" t="s">
        <v>1</v>
      </c>
      <c r="H27" t="s">
        <v>71</v>
      </c>
      <c r="I27" t="s">
        <v>15</v>
      </c>
      <c r="J27" s="20">
        <v>5</v>
      </c>
      <c r="K27" s="11">
        <f t="shared" si="0"/>
        <v>0.0005385029617662897</v>
      </c>
    </row>
    <row r="28" spans="1:11" ht="12.75">
      <c r="A28" s="1" t="s">
        <v>1</v>
      </c>
      <c r="B28" t="s">
        <v>41</v>
      </c>
      <c r="C28" t="s">
        <v>42</v>
      </c>
      <c r="D28" s="20">
        <v>5</v>
      </c>
      <c r="E28" s="11">
        <f t="shared" si="1"/>
        <v>0.0004596855750666544</v>
      </c>
      <c r="G28" s="3" t="s">
        <v>1</v>
      </c>
      <c r="H28" t="s">
        <v>72</v>
      </c>
      <c r="I28" t="s">
        <v>22</v>
      </c>
      <c r="J28" s="20">
        <v>5</v>
      </c>
      <c r="K28" s="11">
        <f t="shared" si="0"/>
        <v>0.0005385029617662897</v>
      </c>
    </row>
    <row r="29" spans="1:11" ht="12.75">
      <c r="A29" s="1" t="s">
        <v>1</v>
      </c>
      <c r="B29" t="s">
        <v>43</v>
      </c>
      <c r="C29" t="s">
        <v>44</v>
      </c>
      <c r="D29" s="20">
        <v>5</v>
      </c>
      <c r="E29" s="11">
        <f t="shared" si="1"/>
        <v>0.0004596855750666544</v>
      </c>
      <c r="G29" s="3" t="s">
        <v>1</v>
      </c>
      <c r="H29" t="s">
        <v>27</v>
      </c>
      <c r="I29" t="s">
        <v>15</v>
      </c>
      <c r="J29" s="20">
        <v>4</v>
      </c>
      <c r="K29" s="11">
        <f t="shared" si="0"/>
        <v>0.0004308023694130318</v>
      </c>
    </row>
    <row r="30" spans="1:11" ht="12.75">
      <c r="A30" s="1" t="s">
        <v>1</v>
      </c>
      <c r="B30" t="s">
        <v>45</v>
      </c>
      <c r="C30" t="s">
        <v>46</v>
      </c>
      <c r="D30" s="20">
        <v>4</v>
      </c>
      <c r="E30" s="11">
        <f t="shared" si="1"/>
        <v>0.00036774846005332355</v>
      </c>
      <c r="G30" s="3" t="s">
        <v>1</v>
      </c>
      <c r="H30" t="s">
        <v>73</v>
      </c>
      <c r="I30" t="s">
        <v>30</v>
      </c>
      <c r="J30" s="20">
        <v>3</v>
      </c>
      <c r="K30" s="11">
        <f t="shared" si="0"/>
        <v>0.00032310177705977385</v>
      </c>
    </row>
    <row r="31" spans="1:11" ht="12.75">
      <c r="A31" s="1" t="s">
        <v>1</v>
      </c>
      <c r="B31" t="s">
        <v>47</v>
      </c>
      <c r="C31" t="s">
        <v>48</v>
      </c>
      <c r="D31" s="20">
        <v>4</v>
      </c>
      <c r="E31" s="11">
        <f t="shared" si="1"/>
        <v>0.00036774846005332355</v>
      </c>
      <c r="G31" s="3" t="s">
        <v>1</v>
      </c>
      <c r="H31" t="s">
        <v>49</v>
      </c>
      <c r="I31" t="s">
        <v>15</v>
      </c>
      <c r="J31" s="20">
        <v>2</v>
      </c>
      <c r="K31" s="11">
        <f t="shared" si="0"/>
        <v>0.0002154011847065159</v>
      </c>
    </row>
    <row r="32" spans="1:11" ht="12.75">
      <c r="A32" s="1" t="s">
        <v>1</v>
      </c>
      <c r="B32" t="s">
        <v>49</v>
      </c>
      <c r="C32" t="s">
        <v>15</v>
      </c>
      <c r="D32" s="20">
        <v>3</v>
      </c>
      <c r="E32" s="11">
        <f t="shared" si="1"/>
        <v>0.00027581134503999266</v>
      </c>
      <c r="G32" s="3" t="s">
        <v>1</v>
      </c>
      <c r="H32" t="s">
        <v>74</v>
      </c>
      <c r="I32" t="s">
        <v>15</v>
      </c>
      <c r="J32" s="20">
        <v>2</v>
      </c>
      <c r="K32" s="11">
        <f t="shared" si="0"/>
        <v>0.0002154011847065159</v>
      </c>
    </row>
    <row r="33" spans="1:11" ht="12.75">
      <c r="A33" s="1" t="s">
        <v>1</v>
      </c>
      <c r="B33" t="s">
        <v>50</v>
      </c>
      <c r="C33" t="s">
        <v>15</v>
      </c>
      <c r="D33" s="20">
        <v>3</v>
      </c>
      <c r="E33" s="11">
        <f t="shared" si="1"/>
        <v>0.00027581134503999266</v>
      </c>
      <c r="G33" s="3" t="s">
        <v>1</v>
      </c>
      <c r="H33" t="s">
        <v>69</v>
      </c>
      <c r="I33" t="s">
        <v>15</v>
      </c>
      <c r="J33" s="20">
        <v>2</v>
      </c>
      <c r="K33" s="11">
        <f t="shared" si="0"/>
        <v>0.0002154011847065159</v>
      </c>
    </row>
    <row r="34" spans="1:11" ht="12.75">
      <c r="A34" s="1" t="s">
        <v>1</v>
      </c>
      <c r="B34" t="s">
        <v>51</v>
      </c>
      <c r="C34" t="s">
        <v>44</v>
      </c>
      <c r="D34" s="20">
        <v>3</v>
      </c>
      <c r="E34" s="11">
        <f t="shared" si="1"/>
        <v>0.00027581134503999266</v>
      </c>
      <c r="G34" s="3" t="s">
        <v>1</v>
      </c>
      <c r="H34" t="s">
        <v>75</v>
      </c>
      <c r="I34" t="s">
        <v>15</v>
      </c>
      <c r="J34" s="20">
        <v>2</v>
      </c>
      <c r="K34" s="11">
        <f t="shared" si="0"/>
        <v>0.0002154011847065159</v>
      </c>
    </row>
    <row r="35" spans="1:11" ht="12.75">
      <c r="A35" s="1" t="s">
        <v>1</v>
      </c>
      <c r="B35" t="s">
        <v>52</v>
      </c>
      <c r="C35" t="s">
        <v>53</v>
      </c>
      <c r="D35" s="20">
        <v>2</v>
      </c>
      <c r="E35" s="11">
        <f t="shared" si="1"/>
        <v>0.00018387423002666178</v>
      </c>
      <c r="G35" s="3" t="s">
        <v>1</v>
      </c>
      <c r="H35" t="s">
        <v>76</v>
      </c>
      <c r="I35" t="s">
        <v>15</v>
      </c>
      <c r="J35" s="20">
        <v>2</v>
      </c>
      <c r="K35" s="11">
        <f t="shared" si="0"/>
        <v>0.0002154011847065159</v>
      </c>
    </row>
    <row r="36" spans="1:11" ht="12.75">
      <c r="A36" s="1" t="s">
        <v>1</v>
      </c>
      <c r="B36" t="s">
        <v>54</v>
      </c>
      <c r="C36"/>
      <c r="D36" s="20">
        <v>2</v>
      </c>
      <c r="E36" s="11">
        <f t="shared" si="1"/>
        <v>0.00018387423002666178</v>
      </c>
      <c r="G36" s="3" t="s">
        <v>1</v>
      </c>
      <c r="H36" t="s">
        <v>77</v>
      </c>
      <c r="I36" t="s">
        <v>44</v>
      </c>
      <c r="J36" s="20">
        <v>2</v>
      </c>
      <c r="K36" s="11">
        <f t="shared" si="0"/>
        <v>0.0002154011847065159</v>
      </c>
    </row>
    <row r="37" spans="1:11" ht="12.75">
      <c r="A37" s="1" t="s">
        <v>1</v>
      </c>
      <c r="B37" t="s">
        <v>55</v>
      </c>
      <c r="C37" t="s">
        <v>22</v>
      </c>
      <c r="D37" s="20">
        <v>2</v>
      </c>
      <c r="E37" s="11">
        <f t="shared" si="1"/>
        <v>0.00018387423002666178</v>
      </c>
      <c r="G37" s="3" t="s">
        <v>1</v>
      </c>
      <c r="H37" t="s">
        <v>78</v>
      </c>
      <c r="I37" t="s">
        <v>44</v>
      </c>
      <c r="J37" s="20">
        <v>2</v>
      </c>
      <c r="K37" s="11">
        <f t="shared" si="0"/>
        <v>0.0002154011847065159</v>
      </c>
    </row>
    <row r="38" spans="1:11" ht="12.75">
      <c r="A38" s="1" t="s">
        <v>1</v>
      </c>
      <c r="B38" t="s">
        <v>56</v>
      </c>
      <c r="C38" t="s">
        <v>57</v>
      </c>
      <c r="D38" s="20">
        <v>2</v>
      </c>
      <c r="E38" s="11">
        <f t="shared" si="1"/>
        <v>0.00018387423002666178</v>
      </c>
      <c r="G38" s="3" t="s">
        <v>1</v>
      </c>
      <c r="H38" t="s">
        <v>79</v>
      </c>
      <c r="I38" t="s">
        <v>44</v>
      </c>
      <c r="J38" s="20">
        <v>2</v>
      </c>
      <c r="K38" s="11">
        <f t="shared" si="0"/>
        <v>0.0002154011847065159</v>
      </c>
    </row>
    <row r="39" spans="1:11" ht="12.75">
      <c r="A39" s="1" t="s">
        <v>1</v>
      </c>
      <c r="B39" t="s">
        <v>58</v>
      </c>
      <c r="C39" t="s">
        <v>57</v>
      </c>
      <c r="D39" s="20">
        <v>2</v>
      </c>
      <c r="E39" s="11">
        <f t="shared" si="1"/>
        <v>0.00018387423002666178</v>
      </c>
      <c r="G39" s="3" t="s">
        <v>1</v>
      </c>
      <c r="H39" t="s">
        <v>80</v>
      </c>
      <c r="I39" t="s">
        <v>19</v>
      </c>
      <c r="J39" s="20">
        <v>2</v>
      </c>
      <c r="K39" s="11">
        <f t="shared" si="0"/>
        <v>0.0002154011847065159</v>
      </c>
    </row>
    <row r="40" spans="1:11" ht="12.75">
      <c r="A40" s="1" t="s">
        <v>1</v>
      </c>
      <c r="B40" t="s">
        <v>25</v>
      </c>
      <c r="C40" t="s">
        <v>15</v>
      </c>
      <c r="D40" s="20">
        <v>2</v>
      </c>
      <c r="E40" s="11">
        <f t="shared" si="1"/>
        <v>0.00018387423002666178</v>
      </c>
      <c r="G40" s="3" t="s">
        <v>1</v>
      </c>
      <c r="H40" t="s">
        <v>81</v>
      </c>
      <c r="I40" t="s">
        <v>44</v>
      </c>
      <c r="J40" s="20">
        <v>1</v>
      </c>
      <c r="K40" s="11">
        <f t="shared" si="0"/>
        <v>0.00010770059235325795</v>
      </c>
    </row>
    <row r="41" spans="1:10" ht="12.75">
      <c r="A41" s="1" t="s">
        <v>1</v>
      </c>
      <c r="B41" t="s">
        <v>59</v>
      </c>
      <c r="C41" t="s">
        <v>15</v>
      </c>
      <c r="D41" s="20">
        <v>2</v>
      </c>
      <c r="E41" s="11">
        <f t="shared" si="1"/>
        <v>0.00018387423002666178</v>
      </c>
      <c r="G41" s="3"/>
      <c r="H41" s="3" t="s">
        <v>10</v>
      </c>
      <c r="I41" s="3"/>
      <c r="J41" s="2">
        <f>SUM(J8:J40)</f>
        <v>9285</v>
      </c>
    </row>
    <row r="42" spans="1:5" ht="12.75">
      <c r="A42" s="1" t="s">
        <v>1</v>
      </c>
      <c r="B42" t="s">
        <v>60</v>
      </c>
      <c r="C42" t="s">
        <v>44</v>
      </c>
      <c r="D42" s="20">
        <v>2</v>
      </c>
      <c r="E42" s="11">
        <f t="shared" si="1"/>
        <v>0.00018387423002666178</v>
      </c>
    </row>
    <row r="43" spans="1:5" ht="12.75">
      <c r="A43" s="1" t="s">
        <v>1</v>
      </c>
      <c r="B43" t="s">
        <v>61</v>
      </c>
      <c r="C43" t="s">
        <v>19</v>
      </c>
      <c r="D43" s="20">
        <v>2</v>
      </c>
      <c r="E43" s="11">
        <f t="shared" si="1"/>
        <v>0.00018387423002666178</v>
      </c>
    </row>
    <row r="44" spans="1:5" ht="12.75">
      <c r="A44" s="1" t="s">
        <v>1</v>
      </c>
      <c r="B44" t="s">
        <v>62</v>
      </c>
      <c r="C44" t="s">
        <v>37</v>
      </c>
      <c r="D44" s="20">
        <v>1</v>
      </c>
      <c r="E44" s="11">
        <f t="shared" si="1"/>
        <v>9.193711501333089E-05</v>
      </c>
    </row>
    <row r="45" spans="2:4" ht="12.75">
      <c r="B45" s="3" t="s">
        <v>10</v>
      </c>
      <c r="C45" s="3"/>
      <c r="D45" s="2">
        <f>SUM(D8:D44)</f>
        <v>10877</v>
      </c>
    </row>
    <row r="47" ht="12.75">
      <c r="A47" s="18" t="s">
        <v>82</v>
      </c>
    </row>
    <row r="48" ht="12.75">
      <c r="A48" s="19" t="s">
        <v>83</v>
      </c>
    </row>
    <row r="49" ht="12.75">
      <c r="A49" s="18" t="s">
        <v>11</v>
      </c>
    </row>
    <row r="50" ht="12.75">
      <c r="A50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2003-06-10T14:20:07Z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