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86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<sst xmlns="http://schemas.openxmlformats.org/spreadsheetml/2006/main" count="256" uniqueCount="88">
  <si>
    <t>Count</t>
  </si>
  <si>
    <t>Marion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</si>
  <si>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</si>
  <si>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</si>
  <si>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</si>
  <si>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</si>
  <si>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</si>
  <si>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</si>
  <si>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</si>
  <si>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</si>
  <si>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</si>
  <si>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</si>
  <si>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</si>
  <si>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Marion County: 1990</t>
  </si>
  <si>
    <t>Marion County</t>
  </si>
  <si>
    <t>IA</t>
  </si>
  <si>
    <t>Polk County</t>
  </si>
  <si>
    <t>Jasper County</t>
  </si>
  <si>
    <t>Mahaska County</t>
  </si>
  <si>
    <t>Warren County</t>
  </si>
  <si>
    <t>Lucas County</t>
  </si>
  <si>
    <t>Monroe County</t>
  </si>
  <si>
    <t>Poweshiek County</t>
  </si>
  <si>
    <t>Wapello County</t>
  </si>
  <si>
    <t>Black Hawk County</t>
  </si>
  <si>
    <t>Story County</t>
  </si>
  <si>
    <t>Keokuk County</t>
  </si>
  <si>
    <t>Marshall County</t>
  </si>
  <si>
    <t>Suffolk County</t>
  </si>
  <si>
    <t>Ottawa County</t>
  </si>
  <si>
    <t>Medina County</t>
  </si>
  <si>
    <t>OH</t>
  </si>
  <si>
    <t>Maricopa County</t>
  </si>
  <si>
    <t>AZ</t>
  </si>
  <si>
    <t>Kossuth County</t>
  </si>
  <si>
    <t>Johnson County</t>
  </si>
  <si>
    <t>Davis County</t>
  </si>
  <si>
    <t>Sioux County</t>
  </si>
  <si>
    <t>Hennepin County</t>
  </si>
  <si>
    <t>MN</t>
  </si>
  <si>
    <t>Washington County</t>
  </si>
  <si>
    <t>Wayne County</t>
  </si>
  <si>
    <t>Winnebago County</t>
  </si>
  <si>
    <t>Cook County</t>
  </si>
  <si>
    <t>IL</t>
  </si>
  <si>
    <t>Bernalillo County</t>
  </si>
  <si>
    <t>NM</t>
  </si>
  <si>
    <t>MI</t>
  </si>
  <si>
    <t>NY</t>
  </si>
  <si>
    <t>Appanoose County</t>
  </si>
  <si>
    <t>Dallas County</t>
  </si>
  <si>
    <t>Scotland County</t>
  </si>
  <si>
    <t>MO</t>
  </si>
  <si>
    <t>Buchanan County</t>
  </si>
  <si>
    <t>Cherokee County</t>
  </si>
  <si>
    <t>GA</t>
  </si>
  <si>
    <t>Madison County</t>
  </si>
  <si>
    <t>Reno County</t>
  </si>
  <si>
    <t>KS</t>
  </si>
  <si>
    <t>Osceola County</t>
  </si>
  <si>
    <t>FL</t>
  </si>
  <si>
    <t>Carroll County</t>
  </si>
  <si>
    <t>Union County</t>
  </si>
  <si>
    <t>Ogle County</t>
  </si>
  <si>
    <t>Harrison County</t>
  </si>
  <si>
    <t>Cass County</t>
  </si>
  <si>
    <t>Fayette County</t>
  </si>
  <si>
    <t>Wright County</t>
  </si>
  <si>
    <t>Ringgold County</t>
  </si>
  <si>
    <t>Jackson County</t>
  </si>
  <si>
    <t>Nodaway County</t>
  </si>
  <si>
    <t>Hancock County</t>
  </si>
  <si>
    <t>Henry County</t>
  </si>
  <si>
    <t>Campbell County</t>
  </si>
  <si>
    <t>KY</t>
  </si>
  <si>
    <t>Grundy County</t>
  </si>
  <si>
    <t>O'Brien County</t>
  </si>
  <si>
    <t>Taylor County</t>
  </si>
  <si>
    <t>Webster County</t>
  </si>
  <si>
    <t>Woodbury County</t>
  </si>
  <si>
    <t>Houston County</t>
  </si>
  <si>
    <t>Schuyler County</t>
  </si>
  <si>
    <t>McNairy County</t>
  </si>
  <si>
    <t>TN</t>
  </si>
  <si>
    <t>Waukesha County</t>
  </si>
  <si>
    <t>WI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</si>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</sst>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7.7109375" style="1" customWidth="1"/>
    <col min="3" max="3" width="5.57421875" style="1" customWidth="1"/>
    <col min="4" max="4" width="7.7109375" style="2" customWidth="1"/>
    <col min="5" max="5" width="9.00390625" style="11" customWidth="1"/>
    <col min="6" max="6" width="6.8515625" style="1" customWidth="1"/>
    <col min="7" max="7" width="20.28125" style="1" customWidth="1"/>
    <col min="8" max="8" width="18.00390625" style="1" customWidth="1"/>
    <col min="9" max="9" width="4.2812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3" t="s">
        <v>6</v>
      </c>
      <c r="C5" s="24"/>
      <c r="D5" s="9" t="s">
        <v>4</v>
      </c>
      <c r="E5" s="13"/>
      <c r="G5" s="6" t="s">
        <v>6</v>
      </c>
      <c r="H5" s="23" t="s">
        <v>6</v>
      </c>
      <c r="I5" s="24"/>
      <c r="J5" s="9" t="s">
        <v>4</v>
      </c>
      <c r="K5" s="13"/>
    </row>
    <row r="6" spans="1:11" ht="12.75">
      <c r="A6" s="7" t="s">
        <v>5</v>
      </c>
      <c r="B6" s="21" t="s">
        <v>5</v>
      </c>
      <c r="C6" s="22"/>
      <c r="D6" s="10" t="s">
        <v>0</v>
      </c>
      <c r="E6" s="14" t="s">
        <v>2</v>
      </c>
      <c r="G6" s="7" t="s">
        <v>5</v>
      </c>
      <c r="H6" s="21" t="s">
        <v>5</v>
      </c>
      <c r="I6" s="22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G7" s="15"/>
      <c r="H7" s="15"/>
      <c r="I7" s="15"/>
      <c r="J7" s="16"/>
      <c r="K7" s="17"/>
    </row>
    <row r="8" spans="1:11" ht="12.75">
      <c r="A8" s="1" t="s">
        <v>1</v>
      </c>
      <c r="B8" t="s">
        <v>14</v>
      </c>
      <c r="C8" t="s">
        <v>15</v>
      </c>
      <c r="D8" s="20">
        <v>11944</v>
      </c>
      <c r="E8" s="11">
        <f aca="true" t="shared" si="0" ref="E8:E34">D8/$D$35</f>
        <v>0.8351279541322892</v>
      </c>
      <c r="F8" s="4"/>
      <c r="G8" s="1" t="s">
        <v>1</v>
      </c>
      <c r="H8" t="s">
        <v>14</v>
      </c>
      <c r="I8" t="s">
        <v>15</v>
      </c>
      <c r="J8" s="20">
        <v>11944</v>
      </c>
      <c r="K8" s="11">
        <f aca="true" t="shared" si="1" ref="K8:K39">J8/$J$57</f>
        <v>0.7878627968337731</v>
      </c>
    </row>
    <row r="9" spans="1:11" ht="12.75">
      <c r="A9" s="1" t="s">
        <v>1</v>
      </c>
      <c r="B9" t="s">
        <v>16</v>
      </c>
      <c r="C9" t="s">
        <v>15</v>
      </c>
      <c r="D9" s="20">
        <v>1438</v>
      </c>
      <c r="E9" s="11">
        <f t="shared" si="0"/>
        <v>0.10054537826877359</v>
      </c>
      <c r="F9" s="4"/>
      <c r="G9" s="1" t="s">
        <v>1</v>
      </c>
      <c r="H9" t="s">
        <v>18</v>
      </c>
      <c r="I9" t="s">
        <v>15</v>
      </c>
      <c r="J9" s="20">
        <v>1468</v>
      </c>
      <c r="K9" s="11">
        <f t="shared" si="1"/>
        <v>0.09683377308707124</v>
      </c>
    </row>
    <row r="10" spans="1:11" ht="12.75">
      <c r="A10" s="1" t="s">
        <v>1</v>
      </c>
      <c r="B10" t="s">
        <v>17</v>
      </c>
      <c r="C10" t="s">
        <v>15</v>
      </c>
      <c r="D10" s="20">
        <v>380</v>
      </c>
      <c r="E10" s="11">
        <f t="shared" si="0"/>
        <v>0.026569710529995804</v>
      </c>
      <c r="F10" s="4"/>
      <c r="G10" s="1" t="s">
        <v>1</v>
      </c>
      <c r="H10" t="s">
        <v>17</v>
      </c>
      <c r="I10" t="s">
        <v>15</v>
      </c>
      <c r="J10" s="20">
        <v>584</v>
      </c>
      <c r="K10" s="11">
        <f t="shared" si="1"/>
        <v>0.03852242744063324</v>
      </c>
    </row>
    <row r="11" spans="1:11" ht="12.75">
      <c r="A11" s="1" t="s">
        <v>1</v>
      </c>
      <c r="B11" t="s">
        <v>18</v>
      </c>
      <c r="C11" t="s">
        <v>15</v>
      </c>
      <c r="D11" s="20">
        <v>170</v>
      </c>
      <c r="E11" s="11">
        <f t="shared" si="0"/>
        <v>0.011886449447629703</v>
      </c>
      <c r="G11" s="1" t="s">
        <v>1</v>
      </c>
      <c r="H11" t="s">
        <v>21</v>
      </c>
      <c r="I11" t="s">
        <v>15</v>
      </c>
      <c r="J11" s="20">
        <v>290</v>
      </c>
      <c r="K11" s="11">
        <f t="shared" si="1"/>
        <v>0.01912928759894459</v>
      </c>
    </row>
    <row r="12" spans="1:11" ht="12.75">
      <c r="A12" s="1" t="s">
        <v>1</v>
      </c>
      <c r="B12" t="s">
        <v>19</v>
      </c>
      <c r="C12" t="s">
        <v>15</v>
      </c>
      <c r="D12" s="20">
        <v>99</v>
      </c>
      <c r="E12" s="11">
        <f t="shared" si="0"/>
        <v>0.006922108795972591</v>
      </c>
      <c r="G12" s="1" t="s">
        <v>1</v>
      </c>
      <c r="H12" t="s">
        <v>20</v>
      </c>
      <c r="I12" t="s">
        <v>15</v>
      </c>
      <c r="J12" s="20">
        <v>155</v>
      </c>
      <c r="K12" s="11">
        <f t="shared" si="1"/>
        <v>0.010224274406332454</v>
      </c>
    </row>
    <row r="13" spans="1:11" ht="12.75">
      <c r="A13" s="1" t="s">
        <v>1</v>
      </c>
      <c r="B13" t="s">
        <v>20</v>
      </c>
      <c r="C13" t="s">
        <v>15</v>
      </c>
      <c r="D13" s="20">
        <v>63</v>
      </c>
      <c r="E13" s="11">
        <f t="shared" si="0"/>
        <v>0.004404978324709831</v>
      </c>
      <c r="G13" s="1" t="s">
        <v>1</v>
      </c>
      <c r="H13" t="s">
        <v>19</v>
      </c>
      <c r="I13" t="s">
        <v>15</v>
      </c>
      <c r="J13" s="20">
        <v>153</v>
      </c>
      <c r="K13" s="11">
        <f t="shared" si="1"/>
        <v>0.010092348284960423</v>
      </c>
    </row>
    <row r="14" spans="1:11" ht="12.75">
      <c r="A14" s="1" t="s">
        <v>1</v>
      </c>
      <c r="B14" t="s">
        <v>21</v>
      </c>
      <c r="C14" t="s">
        <v>15</v>
      </c>
      <c r="D14" s="20">
        <v>34</v>
      </c>
      <c r="E14" s="11">
        <f t="shared" si="0"/>
        <v>0.0023772898895259406</v>
      </c>
      <c r="G14" s="1" t="s">
        <v>1</v>
      </c>
      <c r="H14" t="s">
        <v>16</v>
      </c>
      <c r="I14" t="s">
        <v>15</v>
      </c>
      <c r="J14" s="20">
        <v>133</v>
      </c>
      <c r="K14" s="11">
        <f t="shared" si="1"/>
        <v>0.008773087071240105</v>
      </c>
    </row>
    <row r="15" spans="1:11" ht="12.75">
      <c r="A15" s="1" t="s">
        <v>1</v>
      </c>
      <c r="B15" t="s">
        <v>22</v>
      </c>
      <c r="C15" t="s">
        <v>15</v>
      </c>
      <c r="D15" s="20">
        <v>32</v>
      </c>
      <c r="E15" s="11">
        <f t="shared" si="0"/>
        <v>0.0022374493077891204</v>
      </c>
      <c r="G15" s="3" t="s">
        <v>1</v>
      </c>
      <c r="H15" t="s">
        <v>23</v>
      </c>
      <c r="I15" t="s">
        <v>15</v>
      </c>
      <c r="J15" s="20">
        <v>95</v>
      </c>
      <c r="K15" s="11">
        <f t="shared" si="1"/>
        <v>0.006266490765171504</v>
      </c>
    </row>
    <row r="16" spans="1:11" ht="12.75">
      <c r="A16" s="1" t="s">
        <v>1</v>
      </c>
      <c r="B16" t="s">
        <v>23</v>
      </c>
      <c r="C16" t="s">
        <v>15</v>
      </c>
      <c r="D16" s="20">
        <v>19</v>
      </c>
      <c r="E16" s="11">
        <f t="shared" si="0"/>
        <v>0.0013284855264997903</v>
      </c>
      <c r="G16" s="3" t="s">
        <v>1</v>
      </c>
      <c r="H16" t="s">
        <v>22</v>
      </c>
      <c r="I16" t="s">
        <v>15</v>
      </c>
      <c r="J16" s="20">
        <v>37</v>
      </c>
      <c r="K16" s="11">
        <f t="shared" si="1"/>
        <v>0.0024406332453825856</v>
      </c>
    </row>
    <row r="17" spans="1:11" ht="12.75">
      <c r="A17" s="1" t="s">
        <v>1</v>
      </c>
      <c r="B17" t="s">
        <v>24</v>
      </c>
      <c r="C17" t="s">
        <v>15</v>
      </c>
      <c r="D17" s="20">
        <v>17</v>
      </c>
      <c r="E17" s="11">
        <f t="shared" si="0"/>
        <v>0.0011886449447629703</v>
      </c>
      <c r="G17" s="3" t="s">
        <v>1</v>
      </c>
      <c r="H17" t="s">
        <v>49</v>
      </c>
      <c r="I17" t="s">
        <v>15</v>
      </c>
      <c r="J17" s="20">
        <v>35</v>
      </c>
      <c r="K17" s="11">
        <f t="shared" si="1"/>
        <v>0.002308707124010554</v>
      </c>
    </row>
    <row r="18" spans="1:11" ht="12.75">
      <c r="A18" s="1" t="s">
        <v>1</v>
      </c>
      <c r="B18" t="s">
        <v>25</v>
      </c>
      <c r="C18" t="s">
        <v>15</v>
      </c>
      <c r="D18" s="20">
        <v>14</v>
      </c>
      <c r="E18" s="11">
        <f t="shared" si="0"/>
        <v>0.0009788840721577402</v>
      </c>
      <c r="G18" s="3" t="s">
        <v>1</v>
      </c>
      <c r="H18" t="s">
        <v>50</v>
      </c>
      <c r="I18" t="s">
        <v>15</v>
      </c>
      <c r="J18" s="20">
        <v>32</v>
      </c>
      <c r="K18" s="11">
        <f t="shared" si="1"/>
        <v>0.0021108179419525065</v>
      </c>
    </row>
    <row r="19" spans="1:11" ht="12.75">
      <c r="A19" s="1" t="s">
        <v>1</v>
      </c>
      <c r="B19" t="s">
        <v>26</v>
      </c>
      <c r="C19" t="s">
        <v>15</v>
      </c>
      <c r="D19" s="20">
        <v>13</v>
      </c>
      <c r="E19" s="11">
        <f t="shared" si="0"/>
        <v>0.0009089637812893302</v>
      </c>
      <c r="G19" s="3" t="s">
        <v>1</v>
      </c>
      <c r="H19" t="s">
        <v>26</v>
      </c>
      <c r="I19" t="s">
        <v>15</v>
      </c>
      <c r="J19" s="20">
        <v>31</v>
      </c>
      <c r="K19" s="11">
        <f t="shared" si="1"/>
        <v>0.002044854881266491</v>
      </c>
    </row>
    <row r="20" spans="1:11" ht="12.75">
      <c r="A20" s="1" t="s">
        <v>1</v>
      </c>
      <c r="B20" t="s">
        <v>27</v>
      </c>
      <c r="C20" t="s">
        <v>15</v>
      </c>
      <c r="D20" s="20">
        <v>10</v>
      </c>
      <c r="E20" s="11">
        <f t="shared" si="0"/>
        <v>0.0006992029086841001</v>
      </c>
      <c r="G20" s="3" t="s">
        <v>1</v>
      </c>
      <c r="H20" t="s">
        <v>36</v>
      </c>
      <c r="I20" t="s">
        <v>15</v>
      </c>
      <c r="J20" s="20">
        <v>20</v>
      </c>
      <c r="K20" s="11">
        <f t="shared" si="1"/>
        <v>0.0013192612137203166</v>
      </c>
    </row>
    <row r="21" spans="1:11" ht="12.75">
      <c r="A21" s="1" t="s">
        <v>1</v>
      </c>
      <c r="B21" t="s">
        <v>28</v>
      </c>
      <c r="C21" t="s">
        <v>48</v>
      </c>
      <c r="D21" s="20">
        <v>9</v>
      </c>
      <c r="E21" s="11">
        <f t="shared" si="0"/>
        <v>0.0006292826178156901</v>
      </c>
      <c r="G21" s="3" t="s">
        <v>1</v>
      </c>
      <c r="H21" t="s">
        <v>24</v>
      </c>
      <c r="I21" t="s">
        <v>15</v>
      </c>
      <c r="J21" s="20">
        <v>19</v>
      </c>
      <c r="K21" s="11">
        <f t="shared" si="1"/>
        <v>0.0012532981530343009</v>
      </c>
    </row>
    <row r="22" spans="1:11" ht="12.75">
      <c r="A22" s="1" t="s">
        <v>1</v>
      </c>
      <c r="B22" t="s">
        <v>29</v>
      </c>
      <c r="C22" t="s">
        <v>47</v>
      </c>
      <c r="D22" s="20">
        <v>8</v>
      </c>
      <c r="E22" s="11">
        <f t="shared" si="0"/>
        <v>0.0005593623269472801</v>
      </c>
      <c r="G22" s="3" t="s">
        <v>1</v>
      </c>
      <c r="H22" t="s">
        <v>51</v>
      </c>
      <c r="I22" t="s">
        <v>52</v>
      </c>
      <c r="J22" s="20">
        <v>12</v>
      </c>
      <c r="K22" s="11">
        <f t="shared" si="1"/>
        <v>0.0007915567282321899</v>
      </c>
    </row>
    <row r="23" spans="1:11" ht="12.75">
      <c r="A23" s="1" t="s">
        <v>1</v>
      </c>
      <c r="B23" t="s">
        <v>30</v>
      </c>
      <c r="C23" t="s">
        <v>31</v>
      </c>
      <c r="D23" s="20">
        <v>8</v>
      </c>
      <c r="E23" s="11">
        <f t="shared" si="0"/>
        <v>0.0005593623269472801</v>
      </c>
      <c r="G23" s="3" t="s">
        <v>1</v>
      </c>
      <c r="H23" t="s">
        <v>53</v>
      </c>
      <c r="I23" t="s">
        <v>15</v>
      </c>
      <c r="J23" s="20">
        <v>10</v>
      </c>
      <c r="K23" s="11">
        <f t="shared" si="1"/>
        <v>0.0006596306068601583</v>
      </c>
    </row>
    <row r="24" spans="1:11" ht="12.75">
      <c r="A24" s="1" t="s">
        <v>1</v>
      </c>
      <c r="B24" t="s">
        <v>32</v>
      </c>
      <c r="C24" t="s">
        <v>33</v>
      </c>
      <c r="D24" s="20">
        <v>7</v>
      </c>
      <c r="E24" s="11">
        <f t="shared" si="0"/>
        <v>0.0004894420360788701</v>
      </c>
      <c r="G24" s="3" t="s">
        <v>1</v>
      </c>
      <c r="H24" t="s">
        <v>54</v>
      </c>
      <c r="I24" t="s">
        <v>55</v>
      </c>
      <c r="J24" s="20">
        <v>9</v>
      </c>
      <c r="K24" s="11">
        <f t="shared" si="1"/>
        <v>0.0005936675461741425</v>
      </c>
    </row>
    <row r="25" spans="1:11" ht="12.75">
      <c r="A25" s="1" t="s">
        <v>1</v>
      </c>
      <c r="B25" t="s">
        <v>34</v>
      </c>
      <c r="C25" t="s">
        <v>15</v>
      </c>
      <c r="D25" s="20">
        <v>7</v>
      </c>
      <c r="E25" s="11">
        <f t="shared" si="0"/>
        <v>0.0004894420360788701</v>
      </c>
      <c r="G25" s="3" t="s">
        <v>1</v>
      </c>
      <c r="H25" t="s">
        <v>56</v>
      </c>
      <c r="I25" t="s">
        <v>44</v>
      </c>
      <c r="J25" s="20">
        <v>8</v>
      </c>
      <c r="K25" s="11">
        <f t="shared" si="1"/>
        <v>0.0005277044854881266</v>
      </c>
    </row>
    <row r="26" spans="1:11" ht="12.75">
      <c r="A26" s="1" t="s">
        <v>1</v>
      </c>
      <c r="B26" t="s">
        <v>35</v>
      </c>
      <c r="C26" t="s">
        <v>15</v>
      </c>
      <c r="D26" s="20">
        <v>6</v>
      </c>
      <c r="E26" s="11">
        <f t="shared" si="0"/>
        <v>0.0004195217452104601</v>
      </c>
      <c r="G26" s="3" t="s">
        <v>1</v>
      </c>
      <c r="H26" t="s">
        <v>57</v>
      </c>
      <c r="I26" t="s">
        <v>58</v>
      </c>
      <c r="J26" s="20">
        <v>8</v>
      </c>
      <c r="K26" s="11">
        <f t="shared" si="1"/>
        <v>0.0005277044854881266</v>
      </c>
    </row>
    <row r="27" spans="1:11" ht="12.75">
      <c r="A27" s="1" t="s">
        <v>1</v>
      </c>
      <c r="B27" t="s">
        <v>36</v>
      </c>
      <c r="C27" t="s">
        <v>15</v>
      </c>
      <c r="D27" s="20">
        <v>5</v>
      </c>
      <c r="E27" s="11">
        <f t="shared" si="0"/>
        <v>0.00034960145434205004</v>
      </c>
      <c r="G27" s="3" t="s">
        <v>1</v>
      </c>
      <c r="H27" t="s">
        <v>59</v>
      </c>
      <c r="I27" t="s">
        <v>60</v>
      </c>
      <c r="J27" s="20">
        <v>7</v>
      </c>
      <c r="K27" s="11">
        <f t="shared" si="1"/>
        <v>0.0004617414248021108</v>
      </c>
    </row>
    <row r="28" spans="1:11" ht="12.75">
      <c r="A28" s="1" t="s">
        <v>1</v>
      </c>
      <c r="B28" t="s">
        <v>37</v>
      </c>
      <c r="C28" t="s">
        <v>15</v>
      </c>
      <c r="D28" s="20">
        <v>5</v>
      </c>
      <c r="E28" s="11">
        <f t="shared" si="0"/>
        <v>0.00034960145434205004</v>
      </c>
      <c r="G28" s="3" t="s">
        <v>1</v>
      </c>
      <c r="H28" t="s">
        <v>61</v>
      </c>
      <c r="I28" t="s">
        <v>15</v>
      </c>
      <c r="J28" s="20">
        <v>7</v>
      </c>
      <c r="K28" s="11">
        <f t="shared" si="1"/>
        <v>0.0004617414248021108</v>
      </c>
    </row>
    <row r="29" spans="1:11" ht="12.75">
      <c r="A29" s="1" t="s">
        <v>1</v>
      </c>
      <c r="B29" t="s">
        <v>38</v>
      </c>
      <c r="C29" t="s">
        <v>39</v>
      </c>
      <c r="D29" s="20">
        <v>4</v>
      </c>
      <c r="E29" s="11">
        <f t="shared" si="0"/>
        <v>0.00027968116347364006</v>
      </c>
      <c r="G29" s="3" t="s">
        <v>1</v>
      </c>
      <c r="H29" t="s">
        <v>62</v>
      </c>
      <c r="I29" t="s">
        <v>15</v>
      </c>
      <c r="J29" s="20">
        <v>7</v>
      </c>
      <c r="K29" s="11">
        <f t="shared" si="1"/>
        <v>0.0004617414248021108</v>
      </c>
    </row>
    <row r="30" spans="1:11" ht="12.75">
      <c r="A30" s="1" t="s">
        <v>1</v>
      </c>
      <c r="B30" t="s">
        <v>40</v>
      </c>
      <c r="C30" t="s">
        <v>15</v>
      </c>
      <c r="D30" s="20">
        <v>2</v>
      </c>
      <c r="E30" s="11">
        <f t="shared" si="0"/>
        <v>0.00013984058173682003</v>
      </c>
      <c r="G30" s="3" t="s">
        <v>1</v>
      </c>
      <c r="H30" t="s">
        <v>35</v>
      </c>
      <c r="I30" t="s">
        <v>58</v>
      </c>
      <c r="J30" s="20">
        <v>7</v>
      </c>
      <c r="K30" s="11">
        <f t="shared" si="1"/>
        <v>0.0004617414248021108</v>
      </c>
    </row>
    <row r="31" spans="1:11" ht="12.75">
      <c r="A31" s="1" t="s">
        <v>1</v>
      </c>
      <c r="B31" t="s">
        <v>41</v>
      </c>
      <c r="C31" t="s">
        <v>15</v>
      </c>
      <c r="D31" s="20">
        <v>2</v>
      </c>
      <c r="E31" s="11">
        <f t="shared" si="0"/>
        <v>0.00013984058173682003</v>
      </c>
      <c r="G31" s="3" t="s">
        <v>1</v>
      </c>
      <c r="H31" t="s">
        <v>63</v>
      </c>
      <c r="I31" t="s">
        <v>44</v>
      </c>
      <c r="J31" s="20">
        <v>6</v>
      </c>
      <c r="K31" s="11">
        <f t="shared" si="1"/>
        <v>0.00039577836411609497</v>
      </c>
    </row>
    <row r="32" spans="1:11" ht="12.75">
      <c r="A32" s="1" t="s">
        <v>1</v>
      </c>
      <c r="B32" t="s">
        <v>42</v>
      </c>
      <c r="C32" t="s">
        <v>15</v>
      </c>
      <c r="D32" s="20">
        <v>2</v>
      </c>
      <c r="E32" s="11">
        <f t="shared" si="0"/>
        <v>0.00013984058173682003</v>
      </c>
      <c r="G32" s="3" t="s">
        <v>1</v>
      </c>
      <c r="H32" t="s">
        <v>64</v>
      </c>
      <c r="I32" t="s">
        <v>52</v>
      </c>
      <c r="J32" s="20">
        <v>6</v>
      </c>
      <c r="K32" s="11">
        <f t="shared" si="1"/>
        <v>0.00039577836411609497</v>
      </c>
    </row>
    <row r="33" spans="1:11" ht="12.75">
      <c r="A33" s="1" t="s">
        <v>1</v>
      </c>
      <c r="B33" t="s">
        <v>43</v>
      </c>
      <c r="C33" t="s">
        <v>44</v>
      </c>
      <c r="D33" s="20">
        <v>2</v>
      </c>
      <c r="E33" s="11">
        <f t="shared" si="0"/>
        <v>0.00013984058173682003</v>
      </c>
      <c r="G33" s="3" t="s">
        <v>1</v>
      </c>
      <c r="H33" t="s">
        <v>32</v>
      </c>
      <c r="I33" t="s">
        <v>33</v>
      </c>
      <c r="J33" s="20">
        <v>5</v>
      </c>
      <c r="K33" s="11">
        <f t="shared" si="1"/>
        <v>0.00032981530343007914</v>
      </c>
    </row>
    <row r="34" spans="1:11" ht="12.75">
      <c r="A34" s="1" t="s">
        <v>1</v>
      </c>
      <c r="B34" t="s">
        <v>45</v>
      </c>
      <c r="C34" t="s">
        <v>46</v>
      </c>
      <c r="D34" s="20">
        <v>2</v>
      </c>
      <c r="E34" s="11">
        <f t="shared" si="0"/>
        <v>0.00013984058173682003</v>
      </c>
      <c r="G34" s="3" t="s">
        <v>1</v>
      </c>
      <c r="H34" t="s">
        <v>65</v>
      </c>
      <c r="I34" t="s">
        <v>15</v>
      </c>
      <c r="J34" s="20">
        <v>5</v>
      </c>
      <c r="K34" s="11">
        <f t="shared" si="1"/>
        <v>0.00032981530343007914</v>
      </c>
    </row>
    <row r="35" spans="2:11" ht="12.75">
      <c r="B35" s="3" t="s">
        <v>10</v>
      </c>
      <c r="C35" s="3"/>
      <c r="D35" s="2">
        <f>SUM(D8:D34)</f>
        <v>14302</v>
      </c>
      <c r="G35" s="3" t="s">
        <v>1</v>
      </c>
      <c r="H35" t="s">
        <v>66</v>
      </c>
      <c r="I35" t="s">
        <v>15</v>
      </c>
      <c r="J35" s="20">
        <v>5</v>
      </c>
      <c r="K35" s="11">
        <f t="shared" si="1"/>
        <v>0.00032981530343007914</v>
      </c>
    </row>
    <row r="36" spans="7:11" ht="12.75">
      <c r="G36" s="3" t="s">
        <v>1</v>
      </c>
      <c r="H36" t="s">
        <v>67</v>
      </c>
      <c r="I36" t="s">
        <v>15</v>
      </c>
      <c r="J36" s="20">
        <v>5</v>
      </c>
      <c r="K36" s="11">
        <f t="shared" si="1"/>
        <v>0.00032981530343007914</v>
      </c>
    </row>
    <row r="37" spans="7:11" ht="12.75">
      <c r="G37" s="3" t="s">
        <v>1</v>
      </c>
      <c r="H37" t="s">
        <v>14</v>
      </c>
      <c r="I37" t="s">
        <v>52</v>
      </c>
      <c r="J37" s="20">
        <v>5</v>
      </c>
      <c r="K37" s="11">
        <f t="shared" si="1"/>
        <v>0.00032981530343007914</v>
      </c>
    </row>
    <row r="38" spans="7:11" ht="12.75">
      <c r="G38" s="3" t="s">
        <v>1</v>
      </c>
      <c r="H38" t="s">
        <v>68</v>
      </c>
      <c r="I38" t="s">
        <v>15</v>
      </c>
      <c r="J38" s="20">
        <v>4</v>
      </c>
      <c r="K38" s="11">
        <f t="shared" si="1"/>
        <v>0.0002638522427440633</v>
      </c>
    </row>
    <row r="39" spans="7:11" ht="12.75">
      <c r="G39" s="3" t="s">
        <v>1</v>
      </c>
      <c r="H39" t="s">
        <v>25</v>
      </c>
      <c r="I39" t="s">
        <v>15</v>
      </c>
      <c r="J39" s="20">
        <v>4</v>
      </c>
      <c r="K39" s="11">
        <f t="shared" si="1"/>
        <v>0.0002638522427440633</v>
      </c>
    </row>
    <row r="40" spans="7:11" ht="12.75">
      <c r="G40" s="3" t="s">
        <v>1</v>
      </c>
      <c r="H40" t="s">
        <v>40</v>
      </c>
      <c r="I40" t="s">
        <v>15</v>
      </c>
      <c r="J40" s="20">
        <v>4</v>
      </c>
      <c r="K40" s="11">
        <f aca="true" t="shared" si="2" ref="K40:K71">J40/$J$57</f>
        <v>0.0002638522427440633</v>
      </c>
    </row>
    <row r="41" spans="7:11" ht="12.75">
      <c r="G41" s="3" t="s">
        <v>1</v>
      </c>
      <c r="H41" t="s">
        <v>69</v>
      </c>
      <c r="I41" t="s">
        <v>39</v>
      </c>
      <c r="J41" s="20">
        <v>4</v>
      </c>
      <c r="K41" s="11">
        <f t="shared" si="2"/>
        <v>0.0002638522427440633</v>
      </c>
    </row>
    <row r="42" spans="7:11" ht="12.75">
      <c r="G42" s="3" t="s">
        <v>1</v>
      </c>
      <c r="H42" t="s">
        <v>70</v>
      </c>
      <c r="I42" t="s">
        <v>52</v>
      </c>
      <c r="J42" s="20">
        <v>4</v>
      </c>
      <c r="K42" s="11">
        <f t="shared" si="2"/>
        <v>0.0002638522427440633</v>
      </c>
    </row>
    <row r="43" spans="7:11" ht="12.75">
      <c r="G43" s="3" t="s">
        <v>1</v>
      </c>
      <c r="H43" t="s">
        <v>71</v>
      </c>
      <c r="I43" t="s">
        <v>15</v>
      </c>
      <c r="J43" s="20">
        <v>3</v>
      </c>
      <c r="K43" s="11">
        <f t="shared" si="2"/>
        <v>0.00019788918205804749</v>
      </c>
    </row>
    <row r="44" spans="7:11" ht="12.75">
      <c r="G44" s="3" t="s">
        <v>1</v>
      </c>
      <c r="H44" t="s">
        <v>72</v>
      </c>
      <c r="I44" t="s">
        <v>15</v>
      </c>
      <c r="J44" s="20">
        <v>3</v>
      </c>
      <c r="K44" s="11">
        <f t="shared" si="2"/>
        <v>0.00019788918205804749</v>
      </c>
    </row>
    <row r="45" spans="7:11" ht="12.75">
      <c r="G45" s="3" t="s">
        <v>1</v>
      </c>
      <c r="H45" t="s">
        <v>41</v>
      </c>
      <c r="I45" t="s">
        <v>15</v>
      </c>
      <c r="J45" s="20">
        <v>3</v>
      </c>
      <c r="K45" s="11">
        <f t="shared" si="2"/>
        <v>0.00019788918205804749</v>
      </c>
    </row>
    <row r="46" spans="7:11" ht="12.75">
      <c r="G46" s="3" t="s">
        <v>1</v>
      </c>
      <c r="H46" t="s">
        <v>73</v>
      </c>
      <c r="I46" t="s">
        <v>74</v>
      </c>
      <c r="J46" s="20">
        <v>3</v>
      </c>
      <c r="K46" s="11">
        <f t="shared" si="2"/>
        <v>0.00019788918205804749</v>
      </c>
    </row>
    <row r="47" spans="7:11" ht="12.75">
      <c r="G47" s="3" t="s">
        <v>1</v>
      </c>
      <c r="H47" t="s">
        <v>75</v>
      </c>
      <c r="I47" t="s">
        <v>15</v>
      </c>
      <c r="J47" s="20">
        <v>2</v>
      </c>
      <c r="K47" s="11">
        <f t="shared" si="2"/>
        <v>0.00013192612137203166</v>
      </c>
    </row>
    <row r="48" spans="7:11" ht="12.75">
      <c r="G48" s="3" t="s">
        <v>1</v>
      </c>
      <c r="H48" t="s">
        <v>27</v>
      </c>
      <c r="I48" t="s">
        <v>15</v>
      </c>
      <c r="J48" s="20">
        <v>2</v>
      </c>
      <c r="K48" s="11">
        <f t="shared" si="2"/>
        <v>0.00013192612137203166</v>
      </c>
    </row>
    <row r="49" spans="7:11" ht="12.75">
      <c r="G49" s="3" t="s">
        <v>1</v>
      </c>
      <c r="H49" t="s">
        <v>76</v>
      </c>
      <c r="I49" t="s">
        <v>15</v>
      </c>
      <c r="J49" s="20">
        <v>2</v>
      </c>
      <c r="K49" s="11">
        <f t="shared" si="2"/>
        <v>0.00013192612137203166</v>
      </c>
    </row>
    <row r="50" spans="7:11" ht="12.75">
      <c r="G50" s="3" t="s">
        <v>1</v>
      </c>
      <c r="H50" t="s">
        <v>77</v>
      </c>
      <c r="I50" t="s">
        <v>15</v>
      </c>
      <c r="J50" s="20">
        <v>2</v>
      </c>
      <c r="K50" s="11">
        <f t="shared" si="2"/>
        <v>0.00013192612137203166</v>
      </c>
    </row>
    <row r="51" spans="7:11" ht="12.75">
      <c r="G51" s="3" t="s">
        <v>1</v>
      </c>
      <c r="H51" t="s">
        <v>78</v>
      </c>
      <c r="I51" t="s">
        <v>15</v>
      </c>
      <c r="J51" s="20">
        <v>2</v>
      </c>
      <c r="K51" s="11">
        <f t="shared" si="2"/>
        <v>0.00013192612137203166</v>
      </c>
    </row>
    <row r="52" spans="7:11" ht="12.75">
      <c r="G52" s="3" t="s">
        <v>1</v>
      </c>
      <c r="H52" t="s">
        <v>79</v>
      </c>
      <c r="I52" t="s">
        <v>15</v>
      </c>
      <c r="J52" s="20">
        <v>2</v>
      </c>
      <c r="K52" s="11">
        <f t="shared" si="2"/>
        <v>0.00013192612137203166</v>
      </c>
    </row>
    <row r="53" spans="7:11" ht="12.75">
      <c r="G53" s="3" t="s">
        <v>1</v>
      </c>
      <c r="H53" t="s">
        <v>80</v>
      </c>
      <c r="I53" t="s">
        <v>39</v>
      </c>
      <c r="J53" s="20">
        <v>2</v>
      </c>
      <c r="K53" s="11">
        <f t="shared" si="2"/>
        <v>0.00013192612137203166</v>
      </c>
    </row>
    <row r="54" spans="7:11" ht="12.75">
      <c r="G54" s="3" t="s">
        <v>1</v>
      </c>
      <c r="H54" t="s">
        <v>81</v>
      </c>
      <c r="I54" t="s">
        <v>52</v>
      </c>
      <c r="J54" s="20">
        <v>2</v>
      </c>
      <c r="K54" s="11">
        <f t="shared" si="2"/>
        <v>0.00013192612137203166</v>
      </c>
    </row>
    <row r="55" spans="7:11" ht="12.75">
      <c r="G55" s="3" t="s">
        <v>1</v>
      </c>
      <c r="H55" t="s">
        <v>82</v>
      </c>
      <c r="I55" t="s">
        <v>83</v>
      </c>
      <c r="J55" s="20">
        <v>2</v>
      </c>
      <c r="K55" s="11">
        <f t="shared" si="2"/>
        <v>0.00013192612137203166</v>
      </c>
    </row>
    <row r="56" spans="7:11" ht="12.75">
      <c r="G56" s="3" t="s">
        <v>1</v>
      </c>
      <c r="H56" t="s">
        <v>84</v>
      </c>
      <c r="I56" t="s">
        <v>85</v>
      </c>
      <c r="J56" s="20">
        <v>2</v>
      </c>
      <c r="K56" s="11">
        <f t="shared" si="2"/>
        <v>0.00013192612137203166</v>
      </c>
    </row>
    <row r="57" spans="7:10" ht="12.75">
      <c r="G57" s="3"/>
      <c r="H57" s="3" t="s">
        <v>10</v>
      </c>
      <c r="I57" s="3"/>
      <c r="J57" s="2">
        <f>SUM(J8:J56)</f>
        <v>15160</v>
      </c>
    </row>
    <row r="59" ht="12.75">
      <c r="A59" s="18" t="s">
        <v>86</v>
      </c>
    </row>
    <row r="60" ht="12.75">
      <c r="A60" s="19" t="s">
        <v>87</v>
      </c>
    </row>
    <row r="61" ht="12.75">
      <c r="A61" s="18" t="s">
        <v>11</v>
      </c>
    </row>
    <row r="62" ht="12.75">
      <c r="A62" s="19" t="s">
        <v>12</v>
      </c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2003-06-06T21:10:32Z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