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07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<sst xmlns="http://schemas.openxmlformats.org/spreadsheetml/2006/main" count="208" uniqueCount="75">
  <si>
    <t>Count</t>
  </si>
  <si>
    <t>Keokuk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</si>
  <si>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</si>
  <si>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</si>
  <si>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</si>
  <si>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</si>
  <si>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</si>
  <si>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</si>
  <si>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</si>
  <si>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</si>
  <si>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</si>
  <si>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</si>
  <si>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</si>
  <si>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Keokuk County: 1990</t>
  </si>
  <si>
    <t>Keokuk County</t>
  </si>
  <si>
    <t>IA</t>
  </si>
  <si>
    <t>Mahaska County</t>
  </si>
  <si>
    <t>Jefferson County</t>
  </si>
  <si>
    <t>Wapello County</t>
  </si>
  <si>
    <t>Johnson County</t>
  </si>
  <si>
    <t>Washington County</t>
  </si>
  <si>
    <t>Iowa County</t>
  </si>
  <si>
    <t>Linn County</t>
  </si>
  <si>
    <t>Marion County</t>
  </si>
  <si>
    <t>Polk County</t>
  </si>
  <si>
    <t>Poweshiek County</t>
  </si>
  <si>
    <t>Louisa County</t>
  </si>
  <si>
    <t>Henry County</t>
  </si>
  <si>
    <t>Jasper County</t>
  </si>
  <si>
    <t>Lee County</t>
  </si>
  <si>
    <t>Black Hawk County</t>
  </si>
  <si>
    <t>Monroe County</t>
  </si>
  <si>
    <t>Davis County</t>
  </si>
  <si>
    <t>Lake County</t>
  </si>
  <si>
    <t>IN</t>
  </si>
  <si>
    <t>Dubuque County</t>
  </si>
  <si>
    <t>Muscatine County</t>
  </si>
  <si>
    <t>Van Buren County</t>
  </si>
  <si>
    <t>Thomas County</t>
  </si>
  <si>
    <t>KS</t>
  </si>
  <si>
    <t>Franklin County</t>
  </si>
  <si>
    <t>NC</t>
  </si>
  <si>
    <t>Dougherty County</t>
  </si>
  <si>
    <t>GA</t>
  </si>
  <si>
    <t>Marshall County</t>
  </si>
  <si>
    <t>Philadelphia County</t>
  </si>
  <si>
    <t>PA</t>
  </si>
  <si>
    <t>Rock Island County</t>
  </si>
  <si>
    <t>IL</t>
  </si>
  <si>
    <t>Cedar County</t>
  </si>
  <si>
    <t>Lucas County</t>
  </si>
  <si>
    <t>Saline County</t>
  </si>
  <si>
    <t>NE</t>
  </si>
  <si>
    <t>Medina County</t>
  </si>
  <si>
    <t>OH</t>
  </si>
  <si>
    <t>Oklahoma County</t>
  </si>
  <si>
    <t>OK</t>
  </si>
  <si>
    <t>Tulsa County</t>
  </si>
  <si>
    <t>Hamilton County</t>
  </si>
  <si>
    <t>McDonough County</t>
  </si>
  <si>
    <t>St. Louis County</t>
  </si>
  <si>
    <t>MO</t>
  </si>
  <si>
    <t>Wright County</t>
  </si>
  <si>
    <t>Appanoose County</t>
  </si>
  <si>
    <t>Des Moines County</t>
  </si>
  <si>
    <t>Humboldt County</t>
  </si>
  <si>
    <t>Harrison County</t>
  </si>
  <si>
    <t>Webster County</t>
  </si>
  <si>
    <t>Wabaunsee County</t>
  </si>
  <si>
    <t>Tama County</t>
  </si>
  <si>
    <t>Lewis County</t>
  </si>
  <si>
    <t>Hutchinson County</t>
  </si>
  <si>
    <t>SD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</si>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</sst>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7109375" style="1" customWidth="1"/>
    <col min="3" max="3" width="5.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9.14062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3229</v>
      </c>
      <c r="E8" s="11">
        <f aca="true" t="shared" si="0" ref="E8:E41">D8/$D$42</f>
        <v>0.6600572363041701</v>
      </c>
      <c r="F8" s="4"/>
      <c r="G8" s="1" t="s">
        <v>1</v>
      </c>
      <c r="H8" t="s">
        <v>14</v>
      </c>
      <c r="I8" t="s">
        <v>15</v>
      </c>
      <c r="J8" s="20">
        <v>3229</v>
      </c>
      <c r="K8" s="11">
        <f>J8/$J$34</f>
        <v>0.8448456305599162</v>
      </c>
    </row>
    <row r="9" spans="1:11" ht="12.75">
      <c r="A9" s="1" t="s">
        <v>1</v>
      </c>
      <c r="B9" t="s">
        <v>16</v>
      </c>
      <c r="C9" t="s">
        <v>15</v>
      </c>
      <c r="D9" s="20">
        <v>290</v>
      </c>
      <c r="E9" s="11">
        <f t="shared" si="0"/>
        <v>0.05928045789043336</v>
      </c>
      <c r="F9" s="4"/>
      <c r="G9" s="1" t="s">
        <v>1</v>
      </c>
      <c r="H9" t="s">
        <v>16</v>
      </c>
      <c r="I9" t="s">
        <v>15</v>
      </c>
      <c r="J9" s="20">
        <v>113</v>
      </c>
      <c r="K9" s="11">
        <f aca="true" t="shared" si="1" ref="K9:K33">J9/$J$34</f>
        <v>0.02956567242281528</v>
      </c>
    </row>
    <row r="10" spans="1:11" ht="12.75">
      <c r="A10" s="1" t="s">
        <v>1</v>
      </c>
      <c r="B10" t="s">
        <v>17</v>
      </c>
      <c r="C10" t="s">
        <v>15</v>
      </c>
      <c r="D10" s="20">
        <v>263</v>
      </c>
      <c r="E10" s="11">
        <f t="shared" si="0"/>
        <v>0.05376124284546198</v>
      </c>
      <c r="G10" s="1" t="s">
        <v>1</v>
      </c>
      <c r="H10" t="s">
        <v>18</v>
      </c>
      <c r="I10" t="s">
        <v>15</v>
      </c>
      <c r="J10" s="20">
        <v>92</v>
      </c>
      <c r="K10" s="11">
        <f t="shared" si="1"/>
        <v>0.024071166928309785</v>
      </c>
    </row>
    <row r="11" spans="1:11" ht="12.75">
      <c r="A11" s="1" t="s">
        <v>1</v>
      </c>
      <c r="B11" t="s">
        <v>18</v>
      </c>
      <c r="C11" t="s">
        <v>15</v>
      </c>
      <c r="D11" s="20">
        <v>244</v>
      </c>
      <c r="E11" s="11">
        <f t="shared" si="0"/>
        <v>0.04987735077677841</v>
      </c>
      <c r="G11" s="1" t="s">
        <v>1</v>
      </c>
      <c r="H11" t="s">
        <v>20</v>
      </c>
      <c r="I11" t="s">
        <v>15</v>
      </c>
      <c r="J11" s="20">
        <v>86</v>
      </c>
      <c r="K11" s="11">
        <f t="shared" si="1"/>
        <v>0.02250130821559393</v>
      </c>
    </row>
    <row r="12" spans="1:11" ht="12.75">
      <c r="A12" s="1" t="s">
        <v>1</v>
      </c>
      <c r="B12" t="s">
        <v>19</v>
      </c>
      <c r="C12" t="s">
        <v>15</v>
      </c>
      <c r="D12" s="20">
        <v>239</v>
      </c>
      <c r="E12" s="11">
        <f t="shared" si="0"/>
        <v>0.04885527391659853</v>
      </c>
      <c r="G12" s="1" t="s">
        <v>1</v>
      </c>
      <c r="H12" t="s">
        <v>17</v>
      </c>
      <c r="I12" t="s">
        <v>15</v>
      </c>
      <c r="J12" s="20">
        <v>71</v>
      </c>
      <c r="K12" s="11">
        <f t="shared" si="1"/>
        <v>0.018576661433804292</v>
      </c>
    </row>
    <row r="13" spans="1:11" ht="12.75">
      <c r="A13" s="1" t="s">
        <v>1</v>
      </c>
      <c r="B13" t="s">
        <v>20</v>
      </c>
      <c r="C13" t="s">
        <v>15</v>
      </c>
      <c r="D13" s="20">
        <v>211</v>
      </c>
      <c r="E13" s="11">
        <f t="shared" si="0"/>
        <v>0.04313164349959117</v>
      </c>
      <c r="G13" s="1" t="s">
        <v>1</v>
      </c>
      <c r="H13" t="s">
        <v>58</v>
      </c>
      <c r="I13" t="s">
        <v>15</v>
      </c>
      <c r="J13" s="20">
        <v>49</v>
      </c>
      <c r="K13" s="11">
        <f t="shared" si="1"/>
        <v>0.01282051282051282</v>
      </c>
    </row>
    <row r="14" spans="1:11" ht="12.75">
      <c r="A14" s="1" t="s">
        <v>1</v>
      </c>
      <c r="B14" t="s">
        <v>21</v>
      </c>
      <c r="C14" t="s">
        <v>15</v>
      </c>
      <c r="D14" s="20">
        <v>204</v>
      </c>
      <c r="E14" s="11">
        <f t="shared" si="0"/>
        <v>0.041700735895339326</v>
      </c>
      <c r="G14" s="1" t="s">
        <v>1</v>
      </c>
      <c r="H14" t="s">
        <v>21</v>
      </c>
      <c r="I14" t="s">
        <v>15</v>
      </c>
      <c r="J14" s="20">
        <v>47</v>
      </c>
      <c r="K14" s="11">
        <f t="shared" si="1"/>
        <v>0.012297226582940869</v>
      </c>
    </row>
    <row r="15" spans="1:11" ht="12.75">
      <c r="A15" s="1" t="s">
        <v>1</v>
      </c>
      <c r="B15" t="s">
        <v>22</v>
      </c>
      <c r="C15" t="s">
        <v>15</v>
      </c>
      <c r="D15" s="20">
        <v>31</v>
      </c>
      <c r="E15" s="11">
        <f t="shared" si="0"/>
        <v>0.006336876533115291</v>
      </c>
      <c r="G15" s="1" t="s">
        <v>1</v>
      </c>
      <c r="H15" t="s">
        <v>25</v>
      </c>
      <c r="I15" t="s">
        <v>15</v>
      </c>
      <c r="J15" s="20">
        <v>27</v>
      </c>
      <c r="K15" s="11">
        <f t="shared" si="1"/>
        <v>0.00706436420722135</v>
      </c>
    </row>
    <row r="16" spans="1:11" ht="12.75">
      <c r="A16" s="1" t="s">
        <v>1</v>
      </c>
      <c r="B16" t="s">
        <v>23</v>
      </c>
      <c r="C16" t="s">
        <v>15</v>
      </c>
      <c r="D16" s="20">
        <v>31</v>
      </c>
      <c r="E16" s="11">
        <f t="shared" si="0"/>
        <v>0.006336876533115291</v>
      </c>
      <c r="G16" s="3" t="s">
        <v>1</v>
      </c>
      <c r="H16" t="s">
        <v>37</v>
      </c>
      <c r="I16" t="s">
        <v>15</v>
      </c>
      <c r="J16" s="20">
        <v>19</v>
      </c>
      <c r="K16" s="11">
        <f t="shared" si="1"/>
        <v>0.004971219256933543</v>
      </c>
    </row>
    <row r="17" spans="1:11" ht="12.75">
      <c r="A17" s="1" t="s">
        <v>1</v>
      </c>
      <c r="B17" t="s">
        <v>24</v>
      </c>
      <c r="C17" t="s">
        <v>15</v>
      </c>
      <c r="D17" s="20">
        <v>22</v>
      </c>
      <c r="E17" s="11">
        <f t="shared" si="0"/>
        <v>0.004497138184791497</v>
      </c>
      <c r="G17" s="3" t="s">
        <v>1</v>
      </c>
      <c r="H17" t="s">
        <v>27</v>
      </c>
      <c r="I17" t="s">
        <v>15</v>
      </c>
      <c r="J17" s="20">
        <v>13</v>
      </c>
      <c r="K17" s="11">
        <f t="shared" si="1"/>
        <v>0.003401360544217687</v>
      </c>
    </row>
    <row r="18" spans="1:11" ht="12.75">
      <c r="A18" s="1" t="s">
        <v>1</v>
      </c>
      <c r="B18" t="s">
        <v>25</v>
      </c>
      <c r="C18" t="s">
        <v>15</v>
      </c>
      <c r="D18" s="20">
        <v>22</v>
      </c>
      <c r="E18" s="11">
        <f t="shared" si="0"/>
        <v>0.004497138184791497</v>
      </c>
      <c r="G18" s="3" t="s">
        <v>1</v>
      </c>
      <c r="H18" t="s">
        <v>23</v>
      </c>
      <c r="I18" t="s">
        <v>15</v>
      </c>
      <c r="J18" s="20">
        <v>13</v>
      </c>
      <c r="K18" s="11">
        <f t="shared" si="1"/>
        <v>0.003401360544217687</v>
      </c>
    </row>
    <row r="19" spans="1:11" ht="12.75">
      <c r="A19" s="1" t="s">
        <v>1</v>
      </c>
      <c r="B19" t="s">
        <v>26</v>
      </c>
      <c r="C19" t="s">
        <v>15</v>
      </c>
      <c r="D19" s="20">
        <v>14</v>
      </c>
      <c r="E19" s="11">
        <f t="shared" si="0"/>
        <v>0.0028618152085036794</v>
      </c>
      <c r="G19" s="3" t="s">
        <v>1</v>
      </c>
      <c r="H19" t="s">
        <v>59</v>
      </c>
      <c r="I19" t="s">
        <v>48</v>
      </c>
      <c r="J19" s="20">
        <v>11</v>
      </c>
      <c r="K19" s="11">
        <f t="shared" si="1"/>
        <v>0.0028780743066457353</v>
      </c>
    </row>
    <row r="20" spans="1:11" ht="12.75">
      <c r="A20" s="1" t="s">
        <v>1</v>
      </c>
      <c r="B20" t="s">
        <v>27</v>
      </c>
      <c r="C20" t="s">
        <v>15</v>
      </c>
      <c r="D20" s="20">
        <v>10</v>
      </c>
      <c r="E20" s="11">
        <f t="shared" si="0"/>
        <v>0.002044153720359771</v>
      </c>
      <c r="G20" s="3" t="s">
        <v>1</v>
      </c>
      <c r="H20" t="s">
        <v>29</v>
      </c>
      <c r="I20" t="s">
        <v>15</v>
      </c>
      <c r="J20" s="20">
        <v>10</v>
      </c>
      <c r="K20" s="11">
        <f t="shared" si="1"/>
        <v>0.0026164311878597592</v>
      </c>
    </row>
    <row r="21" spans="1:11" ht="12.75">
      <c r="A21" s="1" t="s">
        <v>1</v>
      </c>
      <c r="B21" t="s">
        <v>28</v>
      </c>
      <c r="C21" t="s">
        <v>15</v>
      </c>
      <c r="D21" s="20">
        <v>9</v>
      </c>
      <c r="E21" s="11">
        <f t="shared" si="0"/>
        <v>0.001839738348323794</v>
      </c>
      <c r="G21" s="3" t="s">
        <v>1</v>
      </c>
      <c r="H21" t="s">
        <v>32</v>
      </c>
      <c r="I21" t="s">
        <v>15</v>
      </c>
      <c r="J21" s="20">
        <v>9</v>
      </c>
      <c r="K21" s="11">
        <f t="shared" si="1"/>
        <v>0.002354788069073783</v>
      </c>
    </row>
    <row r="22" spans="1:11" ht="12.75">
      <c r="A22" s="1" t="s">
        <v>1</v>
      </c>
      <c r="B22" t="s">
        <v>29</v>
      </c>
      <c r="C22" t="s">
        <v>15</v>
      </c>
      <c r="D22" s="20">
        <v>9</v>
      </c>
      <c r="E22" s="11">
        <f t="shared" si="0"/>
        <v>0.001839738348323794</v>
      </c>
      <c r="G22" s="3" t="s">
        <v>1</v>
      </c>
      <c r="H22" t="s">
        <v>60</v>
      </c>
      <c r="I22" t="s">
        <v>61</v>
      </c>
      <c r="J22" s="20">
        <v>8</v>
      </c>
      <c r="K22" s="11">
        <f t="shared" si="1"/>
        <v>0.0020931449502878076</v>
      </c>
    </row>
    <row r="23" spans="1:11" ht="12.75">
      <c r="A23" s="1" t="s">
        <v>1</v>
      </c>
      <c r="B23" t="s">
        <v>30</v>
      </c>
      <c r="C23" t="s">
        <v>15</v>
      </c>
      <c r="D23" s="20">
        <v>6</v>
      </c>
      <c r="E23" s="11">
        <f t="shared" si="0"/>
        <v>0.0012264922322158627</v>
      </c>
      <c r="G23" s="3" t="s">
        <v>1</v>
      </c>
      <c r="H23" t="s">
        <v>62</v>
      </c>
      <c r="I23" t="s">
        <v>15</v>
      </c>
      <c r="J23" s="20">
        <v>5</v>
      </c>
      <c r="K23" s="11">
        <f t="shared" si="1"/>
        <v>0.0013082155939298796</v>
      </c>
    </row>
    <row r="24" spans="1:11" ht="12.75">
      <c r="A24" s="1" t="s">
        <v>1</v>
      </c>
      <c r="B24" t="s">
        <v>31</v>
      </c>
      <c r="C24" t="s">
        <v>15</v>
      </c>
      <c r="D24" s="20">
        <v>6</v>
      </c>
      <c r="E24" s="11">
        <f t="shared" si="0"/>
        <v>0.0012264922322158627</v>
      </c>
      <c r="G24" s="3" t="s">
        <v>1</v>
      </c>
      <c r="H24" t="s">
        <v>63</v>
      </c>
      <c r="I24" t="s">
        <v>15</v>
      </c>
      <c r="J24" s="20">
        <v>3</v>
      </c>
      <c r="K24" s="11">
        <f t="shared" si="1"/>
        <v>0.0007849293563579278</v>
      </c>
    </row>
    <row r="25" spans="1:11" ht="12.75">
      <c r="A25" s="1" t="s">
        <v>1</v>
      </c>
      <c r="B25" t="s">
        <v>32</v>
      </c>
      <c r="C25" t="s">
        <v>15</v>
      </c>
      <c r="D25" s="20">
        <v>5</v>
      </c>
      <c r="E25" s="11">
        <f t="shared" si="0"/>
        <v>0.0010220768601798855</v>
      </c>
      <c r="G25" s="3" t="s">
        <v>1</v>
      </c>
      <c r="H25" t="s">
        <v>64</v>
      </c>
      <c r="I25" t="s">
        <v>15</v>
      </c>
      <c r="J25" s="20">
        <v>3</v>
      </c>
      <c r="K25" s="11">
        <f t="shared" si="1"/>
        <v>0.0007849293563579278</v>
      </c>
    </row>
    <row r="26" spans="1:11" ht="12.75">
      <c r="A26" s="1" t="s">
        <v>1</v>
      </c>
      <c r="B26" t="s">
        <v>33</v>
      </c>
      <c r="C26" t="s">
        <v>34</v>
      </c>
      <c r="D26" s="20">
        <v>4</v>
      </c>
      <c r="E26" s="11">
        <f t="shared" si="0"/>
        <v>0.0008176614881439084</v>
      </c>
      <c r="G26" s="3" t="s">
        <v>1</v>
      </c>
      <c r="H26" t="s">
        <v>65</v>
      </c>
      <c r="I26" t="s">
        <v>15</v>
      </c>
      <c r="J26" s="20">
        <v>3</v>
      </c>
      <c r="K26" s="11">
        <f t="shared" si="1"/>
        <v>0.0007849293563579278</v>
      </c>
    </row>
    <row r="27" spans="1:11" ht="12.75">
      <c r="A27" s="1" t="s">
        <v>1</v>
      </c>
      <c r="B27" t="s">
        <v>35</v>
      </c>
      <c r="C27" t="s">
        <v>15</v>
      </c>
      <c r="D27" s="20">
        <v>4</v>
      </c>
      <c r="E27" s="11">
        <f t="shared" si="0"/>
        <v>0.0008176614881439084</v>
      </c>
      <c r="G27" s="3" t="s">
        <v>1</v>
      </c>
      <c r="H27" t="s">
        <v>66</v>
      </c>
      <c r="I27" t="s">
        <v>15</v>
      </c>
      <c r="J27" s="20">
        <v>2</v>
      </c>
      <c r="K27" s="11">
        <f t="shared" si="1"/>
        <v>0.0005232862375719519</v>
      </c>
    </row>
    <row r="28" spans="1:11" ht="12.75">
      <c r="A28" s="1" t="s">
        <v>1</v>
      </c>
      <c r="B28" t="s">
        <v>36</v>
      </c>
      <c r="C28" t="s">
        <v>15</v>
      </c>
      <c r="D28" s="20">
        <v>4</v>
      </c>
      <c r="E28" s="11">
        <f t="shared" si="0"/>
        <v>0.0008176614881439084</v>
      </c>
      <c r="G28" s="3" t="s">
        <v>1</v>
      </c>
      <c r="H28" t="s">
        <v>22</v>
      </c>
      <c r="I28" t="s">
        <v>15</v>
      </c>
      <c r="J28" s="20">
        <v>2</v>
      </c>
      <c r="K28" s="11">
        <f t="shared" si="1"/>
        <v>0.0005232862375719519</v>
      </c>
    </row>
    <row r="29" spans="1:11" ht="12.75">
      <c r="A29" s="1" t="s">
        <v>1</v>
      </c>
      <c r="B29" t="s">
        <v>37</v>
      </c>
      <c r="C29" t="s">
        <v>15</v>
      </c>
      <c r="D29" s="20">
        <v>4</v>
      </c>
      <c r="E29" s="11">
        <f t="shared" si="0"/>
        <v>0.0008176614881439084</v>
      </c>
      <c r="G29" s="3" t="s">
        <v>1</v>
      </c>
      <c r="H29" t="s">
        <v>67</v>
      </c>
      <c r="I29" t="s">
        <v>15</v>
      </c>
      <c r="J29" s="20">
        <v>2</v>
      </c>
      <c r="K29" s="11">
        <f t="shared" si="1"/>
        <v>0.0005232862375719519</v>
      </c>
    </row>
    <row r="30" spans="1:11" ht="12.75">
      <c r="A30" s="1" t="s">
        <v>1</v>
      </c>
      <c r="B30" t="s">
        <v>38</v>
      </c>
      <c r="C30" t="s">
        <v>39</v>
      </c>
      <c r="D30" s="20">
        <v>4</v>
      </c>
      <c r="E30" s="11">
        <f t="shared" si="0"/>
        <v>0.0008176614881439084</v>
      </c>
      <c r="G30" s="3" t="s">
        <v>1</v>
      </c>
      <c r="H30" t="s">
        <v>68</v>
      </c>
      <c r="I30" t="s">
        <v>39</v>
      </c>
      <c r="J30" s="20">
        <v>2</v>
      </c>
      <c r="K30" s="11">
        <f t="shared" si="1"/>
        <v>0.0005232862375719519</v>
      </c>
    </row>
    <row r="31" spans="1:11" ht="12.75">
      <c r="A31" s="1" t="s">
        <v>1</v>
      </c>
      <c r="B31" t="s">
        <v>40</v>
      </c>
      <c r="C31" t="s">
        <v>41</v>
      </c>
      <c r="D31" s="20">
        <v>4</v>
      </c>
      <c r="E31" s="11">
        <f t="shared" si="0"/>
        <v>0.0008176614881439084</v>
      </c>
      <c r="G31" s="3" t="s">
        <v>1</v>
      </c>
      <c r="H31" t="s">
        <v>69</v>
      </c>
      <c r="I31" t="s">
        <v>15</v>
      </c>
      <c r="J31" s="20">
        <v>1</v>
      </c>
      <c r="K31" s="11">
        <f t="shared" si="1"/>
        <v>0.00026164311878597594</v>
      </c>
    </row>
    <row r="32" spans="1:11" ht="12.75">
      <c r="A32" s="1" t="s">
        <v>1</v>
      </c>
      <c r="B32" t="s">
        <v>42</v>
      </c>
      <c r="C32" t="s">
        <v>43</v>
      </c>
      <c r="D32" s="20">
        <v>3</v>
      </c>
      <c r="E32" s="11">
        <f t="shared" si="0"/>
        <v>0.0006132461161079313</v>
      </c>
      <c r="G32" s="3" t="s">
        <v>1</v>
      </c>
      <c r="H32" t="s">
        <v>70</v>
      </c>
      <c r="I32" t="s">
        <v>61</v>
      </c>
      <c r="J32" s="20">
        <v>1</v>
      </c>
      <c r="K32" s="11">
        <f t="shared" si="1"/>
        <v>0.00026164311878597594</v>
      </c>
    </row>
    <row r="33" spans="1:11" ht="12.75">
      <c r="A33" s="1" t="s">
        <v>1</v>
      </c>
      <c r="B33" t="s">
        <v>44</v>
      </c>
      <c r="C33" t="s">
        <v>15</v>
      </c>
      <c r="D33" s="20">
        <v>3</v>
      </c>
      <c r="E33" s="11">
        <f t="shared" si="0"/>
        <v>0.0006132461161079313</v>
      </c>
      <c r="G33" s="3" t="s">
        <v>1</v>
      </c>
      <c r="H33" t="s">
        <v>71</v>
      </c>
      <c r="I33" t="s">
        <v>72</v>
      </c>
      <c r="J33" s="20">
        <v>1</v>
      </c>
      <c r="K33" s="11">
        <f t="shared" si="1"/>
        <v>0.00026164311878597594</v>
      </c>
    </row>
    <row r="34" spans="1:10" ht="12.75">
      <c r="A34" s="1" t="s">
        <v>1</v>
      </c>
      <c r="B34" t="s">
        <v>45</v>
      </c>
      <c r="C34" t="s">
        <v>46</v>
      </c>
      <c r="D34" s="20">
        <v>3</v>
      </c>
      <c r="E34" s="11">
        <f t="shared" si="0"/>
        <v>0.0006132461161079313</v>
      </c>
      <c r="H34" s="1" t="s">
        <v>10</v>
      </c>
      <c r="J34" s="2">
        <f>SUM(J8:J33)</f>
        <v>3822</v>
      </c>
    </row>
    <row r="35" spans="1:5" ht="12.75">
      <c r="A35" s="1" t="s">
        <v>1</v>
      </c>
      <c r="B35" t="s">
        <v>47</v>
      </c>
      <c r="C35" t="s">
        <v>48</v>
      </c>
      <c r="D35" s="20">
        <v>2</v>
      </c>
      <c r="E35" s="11">
        <f t="shared" si="0"/>
        <v>0.0004088307440719542</v>
      </c>
    </row>
    <row r="36" spans="1:5" ht="12.75">
      <c r="A36" s="1" t="s">
        <v>1</v>
      </c>
      <c r="B36" t="s">
        <v>49</v>
      </c>
      <c r="C36" t="s">
        <v>15</v>
      </c>
      <c r="D36" s="20">
        <v>2</v>
      </c>
      <c r="E36" s="11">
        <f t="shared" si="0"/>
        <v>0.0004088307440719542</v>
      </c>
    </row>
    <row r="37" spans="1:5" ht="12.75">
      <c r="A37" s="1" t="s">
        <v>1</v>
      </c>
      <c r="B37" t="s">
        <v>50</v>
      </c>
      <c r="C37" t="s">
        <v>15</v>
      </c>
      <c r="D37" s="20">
        <v>2</v>
      </c>
      <c r="E37" s="11">
        <f t="shared" si="0"/>
        <v>0.0004088307440719542</v>
      </c>
    </row>
    <row r="38" spans="1:10" ht="12.75">
      <c r="A38" s="1" t="s">
        <v>1</v>
      </c>
      <c r="B38" t="s">
        <v>51</v>
      </c>
      <c r="C38" t="s">
        <v>52</v>
      </c>
      <c r="D38" s="20">
        <v>2</v>
      </c>
      <c r="E38" s="11">
        <f t="shared" si="0"/>
        <v>0.0004088307440719542</v>
      </c>
      <c r="G38" s="3"/>
      <c r="H38" s="3"/>
      <c r="I38" s="3"/>
      <c r="J38" s="2"/>
    </row>
    <row r="39" spans="1:10" ht="12.75">
      <c r="A39" s="1" t="s">
        <v>1</v>
      </c>
      <c r="B39" t="s">
        <v>53</v>
      </c>
      <c r="C39" t="s">
        <v>54</v>
      </c>
      <c r="D39" s="20">
        <v>2</v>
      </c>
      <c r="E39" s="11">
        <f t="shared" si="0"/>
        <v>0.0004088307440719542</v>
      </c>
      <c r="G39" s="3"/>
      <c r="H39" s="3"/>
      <c r="I39" s="3"/>
      <c r="J39" s="2"/>
    </row>
    <row r="40" spans="1:10" ht="12.75">
      <c r="A40" s="1" t="s">
        <v>1</v>
      </c>
      <c r="B40" t="s">
        <v>55</v>
      </c>
      <c r="C40" t="s">
        <v>56</v>
      </c>
      <c r="D40" s="20">
        <v>2</v>
      </c>
      <c r="E40" s="11">
        <f t="shared" si="0"/>
        <v>0.0004088307440719542</v>
      </c>
      <c r="G40" s="3"/>
      <c r="H40" s="3"/>
      <c r="I40" s="3"/>
      <c r="J40" s="2"/>
    </row>
    <row r="41" spans="1:10" ht="12.75">
      <c r="A41" s="1" t="s">
        <v>1</v>
      </c>
      <c r="B41" t="s">
        <v>57</v>
      </c>
      <c r="C41" t="s">
        <v>56</v>
      </c>
      <c r="D41" s="20">
        <v>2</v>
      </c>
      <c r="E41" s="11">
        <f t="shared" si="0"/>
        <v>0.0004088307440719542</v>
      </c>
      <c r="G41" s="3"/>
      <c r="H41" s="3"/>
      <c r="I41" s="3"/>
      <c r="J41" s="2"/>
    </row>
    <row r="42" spans="2:10" ht="12.75">
      <c r="B42" s="3" t="s">
        <v>10</v>
      </c>
      <c r="C42" s="3"/>
      <c r="D42" s="2">
        <f>SUM(D8:D41)</f>
        <v>4892</v>
      </c>
      <c r="G42" s="3"/>
      <c r="H42" s="3"/>
      <c r="I42" s="3"/>
      <c r="J42" s="2"/>
    </row>
    <row r="43" spans="7:10" ht="12.75">
      <c r="G43" s="3"/>
      <c r="H43" s="3"/>
      <c r="I43" s="3"/>
      <c r="J43" s="2"/>
    </row>
    <row r="44" spans="1:10" ht="12.75">
      <c r="A44" s="18" t="s">
        <v>73</v>
      </c>
      <c r="G44" s="3"/>
      <c r="H44" s="3"/>
      <c r="I44" s="3"/>
      <c r="J44" s="2"/>
    </row>
    <row r="45" spans="1:10" ht="12.75">
      <c r="A45" s="19" t="s">
        <v>74</v>
      </c>
      <c r="G45" s="3"/>
      <c r="H45" s="3"/>
      <c r="I45" s="3"/>
      <c r="J45" s="2"/>
    </row>
    <row r="46" spans="1:10" ht="12.75">
      <c r="A46" s="18" t="s">
        <v>11</v>
      </c>
      <c r="G46" s="3"/>
      <c r="H46" s="3"/>
      <c r="I46" s="3"/>
      <c r="J46" s="2"/>
    </row>
    <row r="47" spans="1:10" ht="12.75">
      <c r="A47" s="19" t="s">
        <v>12</v>
      </c>
      <c r="G47" s="3"/>
      <c r="H47" s="3"/>
      <c r="I47" s="3"/>
      <c r="J47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