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115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<sst xmlns="http://schemas.openxmlformats.org/spreadsheetml/2006/main" count="174" uniqueCount="65">
  <si>
    <t>Count</t>
  </si>
  <si>
    <t>Jefferson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</si>
  <si>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</si>
  <si>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</si>
  <si>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</si>
  <si>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</si>
  <si>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</si>
  <si>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</si>
  <si>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</si>
  <si>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</si>
  <si>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</si>
  <si>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</si>
  <si>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</si>
  <si>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Jefferson County: 1990</t>
  </si>
  <si>
    <t>Jefferson County</t>
  </si>
  <si>
    <t>IA</t>
  </si>
  <si>
    <t>Henry County</t>
  </si>
  <si>
    <t>Wapello County</t>
  </si>
  <si>
    <t>Washington County</t>
  </si>
  <si>
    <t>Keokuk County</t>
  </si>
  <si>
    <t>Des Moines County</t>
  </si>
  <si>
    <t>Johnson County</t>
  </si>
  <si>
    <t>Van Buren County</t>
  </si>
  <si>
    <t>Polk County</t>
  </si>
  <si>
    <t>Lee County</t>
  </si>
  <si>
    <t>Maui County</t>
  </si>
  <si>
    <t>HI</t>
  </si>
  <si>
    <t>Davis County</t>
  </si>
  <si>
    <t>Mahaska County</t>
  </si>
  <si>
    <t>Alexander County</t>
  </si>
  <si>
    <t>IL</t>
  </si>
  <si>
    <t>Jones County</t>
  </si>
  <si>
    <t>Linn County</t>
  </si>
  <si>
    <t>Warren County</t>
  </si>
  <si>
    <t>Lancaster County</t>
  </si>
  <si>
    <t>NE</t>
  </si>
  <si>
    <t>Cook County</t>
  </si>
  <si>
    <t>Hardin County</t>
  </si>
  <si>
    <t>Lewis County</t>
  </si>
  <si>
    <t>MO</t>
  </si>
  <si>
    <t>New York County</t>
  </si>
  <si>
    <t>NY</t>
  </si>
  <si>
    <t>Marshall County</t>
  </si>
  <si>
    <t>Story County</t>
  </si>
  <si>
    <t>Jackson County</t>
  </si>
  <si>
    <t>Sioux County</t>
  </si>
  <si>
    <t>United Kingdom, not specified</t>
  </si>
  <si>
    <t>Scotland County</t>
  </si>
  <si>
    <t>Clark County</t>
  </si>
  <si>
    <t>Scott County</t>
  </si>
  <si>
    <t>Harris County</t>
  </si>
  <si>
    <t>TX</t>
  </si>
  <si>
    <t>Monroe County</t>
  </si>
  <si>
    <t>Muscatine County</t>
  </si>
  <si>
    <t>Adams County</t>
  </si>
  <si>
    <t>Macon County</t>
  </si>
  <si>
    <t>Grundy County</t>
  </si>
  <si>
    <t>Wright County</t>
  </si>
  <si>
    <t>MN</t>
  </si>
  <si>
    <t>Tama County</t>
  </si>
  <si>
    <t>Adair County</t>
  </si>
  <si>
    <t>Marathon County</t>
  </si>
  <si>
    <t>WI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</si>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</sst>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25.57421875" style="1" customWidth="1"/>
    <col min="3" max="3" width="4.8515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17.00390625" style="1" customWidth="1"/>
    <col min="8" max="8" width="19.140625" style="1" customWidth="1"/>
    <col min="9" max="9" width="5.57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2" t="s">
        <v>8</v>
      </c>
      <c r="C4" s="23"/>
      <c r="D4" s="8" t="s">
        <v>3</v>
      </c>
      <c r="E4" s="12"/>
      <c r="G4" s="5" t="s">
        <v>8</v>
      </c>
      <c r="H4" s="22" t="s">
        <v>7</v>
      </c>
      <c r="I4" s="23"/>
      <c r="J4" s="8" t="s">
        <v>3</v>
      </c>
      <c r="K4" s="12"/>
    </row>
    <row r="5" spans="1:11" ht="12.75">
      <c r="A5" s="6" t="s">
        <v>6</v>
      </c>
      <c r="B5" s="20" t="s">
        <v>6</v>
      </c>
      <c r="C5" s="21"/>
      <c r="D5" s="9" t="s">
        <v>4</v>
      </c>
      <c r="E5" s="13"/>
      <c r="G5" s="6" t="s">
        <v>6</v>
      </c>
      <c r="H5" s="20" t="s">
        <v>6</v>
      </c>
      <c r="I5" s="21"/>
      <c r="J5" s="9" t="s">
        <v>4</v>
      </c>
      <c r="K5" s="13"/>
    </row>
    <row r="6" spans="1:11" ht="12.75">
      <c r="A6" s="7" t="s">
        <v>5</v>
      </c>
      <c r="B6" s="18" t="s">
        <v>5</v>
      </c>
      <c r="C6" s="19"/>
      <c r="D6" s="10" t="s">
        <v>0</v>
      </c>
      <c r="E6" s="14" t="s">
        <v>2</v>
      </c>
      <c r="F6" s="4"/>
      <c r="G6" s="7" t="s">
        <v>5</v>
      </c>
      <c r="H6" s="18" t="s">
        <v>5</v>
      </c>
      <c r="I6" s="19"/>
      <c r="J6" s="10" t="s">
        <v>0</v>
      </c>
      <c r="K6" s="14" t="s">
        <v>2</v>
      </c>
    </row>
    <row r="7" spans="7:10" ht="12.75">
      <c r="G7" s="3"/>
      <c r="H7" s="3"/>
      <c r="I7" s="3"/>
      <c r="J7" s="2"/>
    </row>
    <row r="8" spans="1:11" ht="12.75">
      <c r="A8" s="1" t="s">
        <v>1</v>
      </c>
      <c r="B8" t="s">
        <v>14</v>
      </c>
      <c r="C8" t="s">
        <v>15</v>
      </c>
      <c r="D8" s="17">
        <v>6892</v>
      </c>
      <c r="E8" s="11">
        <f>D8/$D$35</f>
        <v>0.8782974385115331</v>
      </c>
      <c r="G8" s="1" t="s">
        <v>1</v>
      </c>
      <c r="H8" t="s">
        <v>14</v>
      </c>
      <c r="I8" t="s">
        <v>15</v>
      </c>
      <c r="J8" s="17">
        <v>6892</v>
      </c>
      <c r="K8" s="11">
        <f aca="true" t="shared" si="0" ref="K8:K29">J8/$J$30</f>
        <v>0.7996287272305372</v>
      </c>
    </row>
    <row r="9" spans="1:11" ht="12.75">
      <c r="A9" s="1" t="s">
        <v>1</v>
      </c>
      <c r="B9" t="s">
        <v>16</v>
      </c>
      <c r="C9" t="s">
        <v>15</v>
      </c>
      <c r="D9" s="17">
        <v>309</v>
      </c>
      <c r="E9" s="11">
        <f aca="true" t="shared" si="1" ref="E9:E34">D9/$D$35</f>
        <v>0.03937810628265579</v>
      </c>
      <c r="G9" s="1" t="s">
        <v>1</v>
      </c>
      <c r="H9" t="s">
        <v>22</v>
      </c>
      <c r="I9" t="s">
        <v>15</v>
      </c>
      <c r="J9" s="17">
        <v>596</v>
      </c>
      <c r="K9" s="11">
        <f t="shared" si="0"/>
        <v>0.06914955331244924</v>
      </c>
    </row>
    <row r="10" spans="1:11" ht="12.75">
      <c r="A10" s="1" t="s">
        <v>1</v>
      </c>
      <c r="B10" t="s">
        <v>17</v>
      </c>
      <c r="C10" t="s">
        <v>15</v>
      </c>
      <c r="D10" s="17">
        <v>206</v>
      </c>
      <c r="E10" s="11">
        <f t="shared" si="1"/>
        <v>0.02625207085510386</v>
      </c>
      <c r="G10" s="1" t="s">
        <v>1</v>
      </c>
      <c r="H10" t="s">
        <v>17</v>
      </c>
      <c r="I10" t="s">
        <v>15</v>
      </c>
      <c r="J10" s="17">
        <v>537</v>
      </c>
      <c r="K10" s="11">
        <f t="shared" si="0"/>
        <v>0.06230421162547859</v>
      </c>
    </row>
    <row r="11" spans="1:11" ht="12.75">
      <c r="A11" s="1" t="s">
        <v>1</v>
      </c>
      <c r="B11" t="s">
        <v>18</v>
      </c>
      <c r="C11" t="s">
        <v>15</v>
      </c>
      <c r="D11" s="17">
        <v>74</v>
      </c>
      <c r="E11" s="11">
        <f t="shared" si="1"/>
        <v>0.009430355549891679</v>
      </c>
      <c r="G11" s="1" t="s">
        <v>1</v>
      </c>
      <c r="H11" t="s">
        <v>19</v>
      </c>
      <c r="I11" t="s">
        <v>15</v>
      </c>
      <c r="J11" s="17">
        <v>263</v>
      </c>
      <c r="K11" s="11">
        <f t="shared" si="0"/>
        <v>0.030513980740225086</v>
      </c>
    </row>
    <row r="12" spans="1:11" ht="12.75">
      <c r="A12" s="1" t="s">
        <v>1</v>
      </c>
      <c r="B12" t="s">
        <v>19</v>
      </c>
      <c r="C12" t="s">
        <v>15</v>
      </c>
      <c r="D12" s="17">
        <v>71</v>
      </c>
      <c r="E12" s="11">
        <f t="shared" si="1"/>
        <v>0.009048043838409583</v>
      </c>
      <c r="G12" s="1" t="s">
        <v>1</v>
      </c>
      <c r="H12" t="s">
        <v>16</v>
      </c>
      <c r="I12" t="s">
        <v>15</v>
      </c>
      <c r="J12" s="17">
        <v>121</v>
      </c>
      <c r="K12" s="11">
        <f t="shared" si="0"/>
        <v>0.014038751595312681</v>
      </c>
    </row>
    <row r="13" spans="1:11" ht="12.75">
      <c r="A13" s="1" t="s">
        <v>1</v>
      </c>
      <c r="B13" t="s">
        <v>20</v>
      </c>
      <c r="C13" t="s">
        <v>15</v>
      </c>
      <c r="D13" s="17">
        <v>51</v>
      </c>
      <c r="E13" s="11">
        <f t="shared" si="1"/>
        <v>0.006499299095195616</v>
      </c>
      <c r="G13" s="1" t="s">
        <v>1</v>
      </c>
      <c r="H13" t="s">
        <v>18</v>
      </c>
      <c r="I13" t="s">
        <v>15</v>
      </c>
      <c r="J13" s="17">
        <v>77</v>
      </c>
      <c r="K13" s="11">
        <f t="shared" si="0"/>
        <v>0.00893375101519898</v>
      </c>
    </row>
    <row r="14" spans="1:11" ht="12.75">
      <c r="A14" s="1" t="s">
        <v>1</v>
      </c>
      <c r="B14" t="s">
        <v>21</v>
      </c>
      <c r="C14" t="s">
        <v>15</v>
      </c>
      <c r="D14" s="17">
        <v>49</v>
      </c>
      <c r="E14" s="11">
        <f t="shared" si="1"/>
        <v>0.006244424620874219</v>
      </c>
      <c r="G14" s="1" t="s">
        <v>1</v>
      </c>
      <c r="H14" t="s">
        <v>27</v>
      </c>
      <c r="I14" t="s">
        <v>15</v>
      </c>
      <c r="J14" s="17">
        <v>48</v>
      </c>
      <c r="K14" s="11">
        <f t="shared" si="0"/>
        <v>0.005569091541942221</v>
      </c>
    </row>
    <row r="15" spans="1:11" ht="12.75">
      <c r="A15" s="1" t="s">
        <v>1</v>
      </c>
      <c r="B15" t="s">
        <v>22</v>
      </c>
      <c r="C15" t="s">
        <v>15</v>
      </c>
      <c r="D15" s="17">
        <v>44</v>
      </c>
      <c r="E15" s="11">
        <f t="shared" si="1"/>
        <v>0.005607238435070727</v>
      </c>
      <c r="G15" s="1" t="s">
        <v>1</v>
      </c>
      <c r="H15" t="s">
        <v>47</v>
      </c>
      <c r="I15" t="s">
        <v>39</v>
      </c>
      <c r="J15" s="17">
        <v>12</v>
      </c>
      <c r="K15" s="11">
        <f t="shared" si="0"/>
        <v>0.0013922728854855553</v>
      </c>
    </row>
    <row r="16" spans="1:11" ht="12.75">
      <c r="A16" s="1" t="s">
        <v>1</v>
      </c>
      <c r="B16" t="s">
        <v>23</v>
      </c>
      <c r="C16" t="s">
        <v>15</v>
      </c>
      <c r="D16" s="17">
        <v>27</v>
      </c>
      <c r="E16" s="11">
        <f t="shared" si="1"/>
        <v>0.0034408054033388557</v>
      </c>
      <c r="G16" s="3" t="s">
        <v>1</v>
      </c>
      <c r="H16" t="s">
        <v>28</v>
      </c>
      <c r="I16" t="s">
        <v>15</v>
      </c>
      <c r="J16" s="17">
        <v>10</v>
      </c>
      <c r="K16" s="11">
        <f t="shared" si="0"/>
        <v>0.001160227404571296</v>
      </c>
    </row>
    <row r="17" spans="1:11" ht="12.75">
      <c r="A17" s="1" t="s">
        <v>1</v>
      </c>
      <c r="B17" t="s">
        <v>24</v>
      </c>
      <c r="C17" t="s">
        <v>15</v>
      </c>
      <c r="D17" s="17">
        <v>26</v>
      </c>
      <c r="E17" s="11">
        <f t="shared" si="1"/>
        <v>0.0033133681661781573</v>
      </c>
      <c r="G17" s="3" t="s">
        <v>1</v>
      </c>
      <c r="H17" t="s">
        <v>48</v>
      </c>
      <c r="I17" t="s">
        <v>39</v>
      </c>
      <c r="J17" s="17">
        <v>10</v>
      </c>
      <c r="K17" s="11">
        <f t="shared" si="0"/>
        <v>0.001160227404571296</v>
      </c>
    </row>
    <row r="18" spans="1:11" ht="12.75">
      <c r="A18" s="1" t="s">
        <v>1</v>
      </c>
      <c r="B18" t="s">
        <v>25</v>
      </c>
      <c r="C18" t="s">
        <v>26</v>
      </c>
      <c r="D18" s="17">
        <v>10</v>
      </c>
      <c r="E18" s="11">
        <f t="shared" si="1"/>
        <v>0.0012743723716069836</v>
      </c>
      <c r="G18" s="3" t="s">
        <v>1</v>
      </c>
      <c r="H18" t="s">
        <v>49</v>
      </c>
      <c r="I18" t="s">
        <v>15</v>
      </c>
      <c r="J18" s="17">
        <v>8</v>
      </c>
      <c r="K18" s="11">
        <f t="shared" si="0"/>
        <v>0.0009281819236570367</v>
      </c>
    </row>
    <row r="19" spans="1:11" ht="12.75">
      <c r="A19" s="1" t="s">
        <v>1</v>
      </c>
      <c r="B19" t="s">
        <v>27</v>
      </c>
      <c r="C19" t="s">
        <v>15</v>
      </c>
      <c r="D19" s="17">
        <v>9</v>
      </c>
      <c r="E19" s="11">
        <f t="shared" si="1"/>
        <v>0.0011469351344462852</v>
      </c>
      <c r="G19" s="3" t="s">
        <v>1</v>
      </c>
      <c r="H19" t="s">
        <v>50</v>
      </c>
      <c r="I19" t="s">
        <v>51</v>
      </c>
      <c r="J19" s="17">
        <v>7</v>
      </c>
      <c r="K19" s="11">
        <f t="shared" si="0"/>
        <v>0.0008121591831999072</v>
      </c>
    </row>
    <row r="20" spans="1:11" ht="12.75">
      <c r="A20" s="1" t="s">
        <v>1</v>
      </c>
      <c r="B20" t="s">
        <v>28</v>
      </c>
      <c r="C20" t="s">
        <v>15</v>
      </c>
      <c r="D20" s="17">
        <v>8</v>
      </c>
      <c r="E20" s="11">
        <f t="shared" si="1"/>
        <v>0.0010194978972855868</v>
      </c>
      <c r="G20" s="3" t="s">
        <v>1</v>
      </c>
      <c r="H20" t="s">
        <v>52</v>
      </c>
      <c r="I20" t="s">
        <v>15</v>
      </c>
      <c r="J20" s="17">
        <v>6</v>
      </c>
      <c r="K20" s="11">
        <f t="shared" si="0"/>
        <v>0.0006961364427427776</v>
      </c>
    </row>
    <row r="21" spans="1:11" ht="12.75">
      <c r="A21" s="1" t="s">
        <v>1</v>
      </c>
      <c r="B21" t="s">
        <v>29</v>
      </c>
      <c r="C21" t="s">
        <v>30</v>
      </c>
      <c r="D21" s="17">
        <v>7</v>
      </c>
      <c r="E21" s="11">
        <f t="shared" si="1"/>
        <v>0.0008920606601248885</v>
      </c>
      <c r="G21" s="3" t="s">
        <v>1</v>
      </c>
      <c r="H21" t="s">
        <v>53</v>
      </c>
      <c r="I21" t="s">
        <v>15</v>
      </c>
      <c r="J21" s="17">
        <v>5</v>
      </c>
      <c r="K21" s="11">
        <f t="shared" si="0"/>
        <v>0.000580113702285648</v>
      </c>
    </row>
    <row r="22" spans="1:11" ht="12.75">
      <c r="A22" s="1" t="s">
        <v>1</v>
      </c>
      <c r="B22" t="s">
        <v>31</v>
      </c>
      <c r="C22" t="s">
        <v>15</v>
      </c>
      <c r="D22" s="17">
        <v>7</v>
      </c>
      <c r="E22" s="11">
        <f t="shared" si="1"/>
        <v>0.0008920606601248885</v>
      </c>
      <c r="G22" s="3" t="s">
        <v>1</v>
      </c>
      <c r="H22" t="s">
        <v>54</v>
      </c>
      <c r="I22" t="s">
        <v>30</v>
      </c>
      <c r="J22" s="17">
        <v>5</v>
      </c>
      <c r="K22" s="11">
        <f t="shared" si="0"/>
        <v>0.000580113702285648</v>
      </c>
    </row>
    <row r="23" spans="1:11" ht="12.75">
      <c r="A23" s="1" t="s">
        <v>1</v>
      </c>
      <c r="B23" t="s">
        <v>32</v>
      </c>
      <c r="C23" t="s">
        <v>15</v>
      </c>
      <c r="D23" s="17">
        <v>7</v>
      </c>
      <c r="E23" s="11">
        <f t="shared" si="1"/>
        <v>0.0008920606601248885</v>
      </c>
      <c r="G23" s="3" t="s">
        <v>1</v>
      </c>
      <c r="H23" t="s">
        <v>55</v>
      </c>
      <c r="I23" t="s">
        <v>39</v>
      </c>
      <c r="J23" s="17">
        <v>5</v>
      </c>
      <c r="K23" s="11">
        <f t="shared" si="0"/>
        <v>0.000580113702285648</v>
      </c>
    </row>
    <row r="24" spans="1:11" ht="12.75">
      <c r="A24" s="1" t="s">
        <v>1</v>
      </c>
      <c r="B24" t="s">
        <v>33</v>
      </c>
      <c r="C24" t="s">
        <v>15</v>
      </c>
      <c r="D24" s="17">
        <v>7</v>
      </c>
      <c r="E24" s="11">
        <f t="shared" si="1"/>
        <v>0.0008920606601248885</v>
      </c>
      <c r="G24" s="3" t="s">
        <v>1</v>
      </c>
      <c r="H24" t="s">
        <v>31</v>
      </c>
      <c r="I24" t="s">
        <v>15</v>
      </c>
      <c r="J24" s="17">
        <v>4</v>
      </c>
      <c r="K24" s="11">
        <f t="shared" si="0"/>
        <v>0.00046409096182851837</v>
      </c>
    </row>
    <row r="25" spans="1:11" ht="12.75">
      <c r="A25" s="1" t="s">
        <v>1</v>
      </c>
      <c r="B25" t="s">
        <v>34</v>
      </c>
      <c r="C25" t="s">
        <v>35</v>
      </c>
      <c r="D25" s="17">
        <v>7</v>
      </c>
      <c r="E25" s="11">
        <f t="shared" si="1"/>
        <v>0.0008920606601248885</v>
      </c>
      <c r="G25" s="3" t="s">
        <v>1</v>
      </c>
      <c r="H25" t="s">
        <v>56</v>
      </c>
      <c r="I25" t="s">
        <v>39</v>
      </c>
      <c r="J25" s="17">
        <v>4</v>
      </c>
      <c r="K25" s="11">
        <f t="shared" si="0"/>
        <v>0.00046409096182851837</v>
      </c>
    </row>
    <row r="26" spans="1:11" ht="12.75">
      <c r="A26" s="1" t="s">
        <v>1</v>
      </c>
      <c r="B26" t="s">
        <v>36</v>
      </c>
      <c r="C26" t="s">
        <v>30</v>
      </c>
      <c r="D26" s="17">
        <v>6</v>
      </c>
      <c r="E26" s="11">
        <f t="shared" si="1"/>
        <v>0.0007646234229641901</v>
      </c>
      <c r="G26" s="3" t="s">
        <v>1</v>
      </c>
      <c r="H26" t="s">
        <v>57</v>
      </c>
      <c r="I26" t="s">
        <v>58</v>
      </c>
      <c r="J26" s="17">
        <v>3</v>
      </c>
      <c r="K26" s="11">
        <f t="shared" si="0"/>
        <v>0.0003480682213713888</v>
      </c>
    </row>
    <row r="27" spans="1:11" ht="12.75">
      <c r="A27" s="1" t="s">
        <v>1</v>
      </c>
      <c r="B27" t="s">
        <v>37</v>
      </c>
      <c r="C27" t="s">
        <v>15</v>
      </c>
      <c r="D27" s="17">
        <v>6</v>
      </c>
      <c r="E27" s="11">
        <f t="shared" si="1"/>
        <v>0.0007646234229641901</v>
      </c>
      <c r="G27" s="3" t="s">
        <v>1</v>
      </c>
      <c r="H27" t="s">
        <v>59</v>
      </c>
      <c r="I27" t="s">
        <v>15</v>
      </c>
      <c r="J27" s="17">
        <v>2</v>
      </c>
      <c r="K27" s="11">
        <f t="shared" si="0"/>
        <v>0.00023204548091425919</v>
      </c>
    </row>
    <row r="28" spans="1:11" ht="12.75">
      <c r="A28" s="1" t="s">
        <v>1</v>
      </c>
      <c r="B28" t="s">
        <v>46</v>
      </c>
      <c r="C28"/>
      <c r="D28" s="17">
        <v>6</v>
      </c>
      <c r="E28" s="11">
        <f t="shared" si="1"/>
        <v>0.0007646234229641901</v>
      </c>
      <c r="G28" s="3" t="s">
        <v>1</v>
      </c>
      <c r="H28" t="s">
        <v>60</v>
      </c>
      <c r="I28" t="s">
        <v>39</v>
      </c>
      <c r="J28" s="17">
        <v>2</v>
      </c>
      <c r="K28" s="11">
        <f t="shared" si="0"/>
        <v>0.00023204548091425919</v>
      </c>
    </row>
    <row r="29" spans="1:11" ht="12.75">
      <c r="A29" s="1" t="s">
        <v>1</v>
      </c>
      <c r="B29" t="s">
        <v>38</v>
      </c>
      <c r="C29" t="s">
        <v>39</v>
      </c>
      <c r="D29" s="17">
        <v>5</v>
      </c>
      <c r="E29" s="11">
        <f t="shared" si="1"/>
        <v>0.0006371861858034918</v>
      </c>
      <c r="G29" s="3" t="s">
        <v>1</v>
      </c>
      <c r="H29" t="s">
        <v>61</v>
      </c>
      <c r="I29" t="s">
        <v>62</v>
      </c>
      <c r="J29" s="17">
        <v>2</v>
      </c>
      <c r="K29" s="11">
        <f t="shared" si="0"/>
        <v>0.00023204548091425919</v>
      </c>
    </row>
    <row r="30" spans="1:10" ht="12.75">
      <c r="A30" s="1" t="s">
        <v>1</v>
      </c>
      <c r="B30" t="s">
        <v>40</v>
      </c>
      <c r="C30" t="s">
        <v>41</v>
      </c>
      <c r="D30" s="17">
        <v>5</v>
      </c>
      <c r="E30" s="11">
        <f t="shared" si="1"/>
        <v>0.0006371861858034918</v>
      </c>
      <c r="G30" s="3"/>
      <c r="H30" s="3" t="s">
        <v>10</v>
      </c>
      <c r="I30" s="3"/>
      <c r="J30" s="2">
        <f>SUM(J8:J29)</f>
        <v>8619</v>
      </c>
    </row>
    <row r="31" spans="1:5" ht="12.75">
      <c r="A31" s="1" t="s">
        <v>1</v>
      </c>
      <c r="B31" t="s">
        <v>42</v>
      </c>
      <c r="C31" t="s">
        <v>15</v>
      </c>
      <c r="D31" s="17">
        <v>3</v>
      </c>
      <c r="E31" s="11">
        <f t="shared" si="1"/>
        <v>0.00038231171148209506</v>
      </c>
    </row>
    <row r="32" spans="1:5" ht="12.75">
      <c r="A32" s="1" t="s">
        <v>1</v>
      </c>
      <c r="B32" t="s">
        <v>43</v>
      </c>
      <c r="C32" t="s">
        <v>15</v>
      </c>
      <c r="D32" s="17">
        <v>2</v>
      </c>
      <c r="E32" s="11">
        <f t="shared" si="1"/>
        <v>0.0002548744743213967</v>
      </c>
    </row>
    <row r="33" spans="1:5" ht="12.75">
      <c r="A33" s="1" t="s">
        <v>1</v>
      </c>
      <c r="B33" t="s">
        <v>44</v>
      </c>
      <c r="C33" t="s">
        <v>39</v>
      </c>
      <c r="D33" s="17">
        <v>2</v>
      </c>
      <c r="E33" s="11">
        <f t="shared" si="1"/>
        <v>0.0002548744743213967</v>
      </c>
    </row>
    <row r="34" spans="1:5" ht="12.75">
      <c r="A34" s="1" t="s">
        <v>1</v>
      </c>
      <c r="B34" t="s">
        <v>45</v>
      </c>
      <c r="C34" t="s">
        <v>15</v>
      </c>
      <c r="D34" s="17">
        <v>1</v>
      </c>
      <c r="E34" s="11">
        <f t="shared" si="1"/>
        <v>0.00012743723716069835</v>
      </c>
    </row>
    <row r="35" spans="2:4" ht="12.75">
      <c r="B35" s="1" t="s">
        <v>10</v>
      </c>
      <c r="D35" s="2">
        <f>SUM(D8:D34)</f>
        <v>7847</v>
      </c>
    </row>
    <row r="37" ht="12.75">
      <c r="A37" s="15" t="s">
        <v>63</v>
      </c>
    </row>
    <row r="38" ht="12.75">
      <c r="A38" s="16" t="s">
        <v>64</v>
      </c>
    </row>
    <row r="39" ht="12.75">
      <c r="A39" s="15" t="s">
        <v>11</v>
      </c>
    </row>
    <row r="40" ht="12.75">
      <c r="A40" s="16" t="s">
        <v>12</v>
      </c>
    </row>
    <row r="41" ht="12.75">
      <c r="A41" s="15"/>
    </row>
    <row r="42" ht="12.75">
      <c r="A42" s="16"/>
    </row>
    <row r="43" ht="12.75">
      <c r="A43" s="15"/>
    </row>
    <row r="44" ht="12.75">
      <c r="A44" s="16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2003-06-12T17:59:21Z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