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0575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<sst xmlns="http://schemas.openxmlformats.org/spreadsheetml/2006/main" count="174" uniqueCount="58">
  <si>
    <t>Count</t>
  </si>
  <si>
    <t>Cherokee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</si>
  <si>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</si>
  <si>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</si>
  <si>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</si>
  <si>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</si>
  <si>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</si>
  <si>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</si>
  <si>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</si>
  <si>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</si>
  <si>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</si>
  <si>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</si>
  <si>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Cherokee County: 1990</t>
  </si>
  <si>
    <t>Cherokee County</t>
  </si>
  <si>
    <t>IA</t>
  </si>
  <si>
    <t>Buena Vista County</t>
  </si>
  <si>
    <t>Plymouth County</t>
  </si>
  <si>
    <t>O'Brien County</t>
  </si>
  <si>
    <t>Ida County</t>
  </si>
  <si>
    <t>Woodbury County</t>
  </si>
  <si>
    <t>Sioux County</t>
  </si>
  <si>
    <t>Sac County</t>
  </si>
  <si>
    <t>Johnson County</t>
  </si>
  <si>
    <t>Polk County</t>
  </si>
  <si>
    <t>Brookings County</t>
  </si>
  <si>
    <t>SD</t>
  </si>
  <si>
    <t>Osceola County</t>
  </si>
  <si>
    <t>Crawford County</t>
  </si>
  <si>
    <t>Lucas County</t>
  </si>
  <si>
    <t>OH</t>
  </si>
  <si>
    <t>Hamilton County</t>
  </si>
  <si>
    <t>Minnehaha County</t>
  </si>
  <si>
    <t>Boone County</t>
  </si>
  <si>
    <t>Carroll County</t>
  </si>
  <si>
    <t>Clay County</t>
  </si>
  <si>
    <t>Emmet County</t>
  </si>
  <si>
    <t>Harrison County</t>
  </si>
  <si>
    <t>Humboldt County</t>
  </si>
  <si>
    <t>Iowa County</t>
  </si>
  <si>
    <t>Tama County</t>
  </si>
  <si>
    <t>Madison County</t>
  </si>
  <si>
    <t>NE</t>
  </si>
  <si>
    <t>Stutsman County</t>
  </si>
  <si>
    <t>ND</t>
  </si>
  <si>
    <t>Greece</t>
  </si>
  <si>
    <t>Linn County</t>
  </si>
  <si>
    <t>Lancaster County</t>
  </si>
  <si>
    <t>Story County</t>
  </si>
  <si>
    <t>Calhoun County</t>
  </si>
  <si>
    <t>Dickinson County</t>
  </si>
  <si>
    <t>Monona County</t>
  </si>
  <si>
    <t>Palo Alto County</t>
  </si>
  <si>
    <t>Pocahontas County</t>
  </si>
  <si>
    <t>Stearns County</t>
  </si>
  <si>
    <t>MN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</si>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</sst>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7109375" style="1" customWidth="1"/>
    <col min="3" max="3" width="4.42187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7.57421875" style="1" customWidth="1"/>
    <col min="9" max="9" width="4.8515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5668</v>
      </c>
      <c r="E8" s="5">
        <f aca="true" t="shared" si="0" ref="E8:E36">D8/$D$37</f>
        <v>0.896551724137931</v>
      </c>
      <c r="G8" s="3" t="s">
        <v>1</v>
      </c>
      <c r="H8" t="s">
        <v>13</v>
      </c>
      <c r="I8" t="s">
        <v>14</v>
      </c>
      <c r="J8" s="11">
        <v>5668</v>
      </c>
      <c r="K8" s="5">
        <f aca="true" t="shared" si="1" ref="K8:K27">J8/$J$28</f>
        <v>0.8888191939783597</v>
      </c>
    </row>
    <row r="9" spans="1:11" ht="12.75">
      <c r="A9" s="1" t="s">
        <v>1</v>
      </c>
      <c r="B9" t="s">
        <v>15</v>
      </c>
      <c r="C9" t="s">
        <v>14</v>
      </c>
      <c r="D9" s="11">
        <v>204</v>
      </c>
      <c r="E9" s="5">
        <f t="shared" si="0"/>
        <v>0.03226826953495729</v>
      </c>
      <c r="G9" s="3" t="s">
        <v>1</v>
      </c>
      <c r="H9" t="s">
        <v>15</v>
      </c>
      <c r="I9" t="s">
        <v>14</v>
      </c>
      <c r="J9" s="11">
        <v>202</v>
      </c>
      <c r="K9" s="5">
        <f t="shared" si="1"/>
        <v>0.03167633683550259</v>
      </c>
    </row>
    <row r="10" spans="1:11" ht="12.75">
      <c r="A10" s="1" t="s">
        <v>1</v>
      </c>
      <c r="B10" t="s">
        <v>16</v>
      </c>
      <c r="C10" t="s">
        <v>14</v>
      </c>
      <c r="D10" s="11">
        <v>162</v>
      </c>
      <c r="E10" s="5">
        <f t="shared" si="0"/>
        <v>0.025624802277760202</v>
      </c>
      <c r="G10" s="3" t="s">
        <v>1</v>
      </c>
      <c r="H10" t="s">
        <v>17</v>
      </c>
      <c r="I10" t="s">
        <v>14</v>
      </c>
      <c r="J10" s="11">
        <v>130</v>
      </c>
      <c r="K10" s="5">
        <f t="shared" si="1"/>
        <v>0.020385761329778894</v>
      </c>
    </row>
    <row r="11" spans="1:11" ht="12.75">
      <c r="A11" s="1" t="s">
        <v>1</v>
      </c>
      <c r="B11" t="s">
        <v>17</v>
      </c>
      <c r="C11" t="s">
        <v>14</v>
      </c>
      <c r="D11" s="11">
        <v>61</v>
      </c>
      <c r="E11" s="5">
        <f t="shared" si="0"/>
        <v>0.009648845302119582</v>
      </c>
      <c r="G11" s="3" t="s">
        <v>1</v>
      </c>
      <c r="H11" t="s">
        <v>16</v>
      </c>
      <c r="I11" t="s">
        <v>14</v>
      </c>
      <c r="J11" s="11">
        <v>109</v>
      </c>
      <c r="K11" s="5">
        <f t="shared" si="1"/>
        <v>0.01709267680727615</v>
      </c>
    </row>
    <row r="12" spans="1:11" ht="12.75">
      <c r="A12" s="1" t="s">
        <v>1</v>
      </c>
      <c r="B12" t="s">
        <v>18</v>
      </c>
      <c r="C12" t="s">
        <v>14</v>
      </c>
      <c r="D12" s="11">
        <v>56</v>
      </c>
      <c r="E12" s="5">
        <f t="shared" si="0"/>
        <v>0.008857956342929452</v>
      </c>
      <c r="G12" s="3" t="s">
        <v>1</v>
      </c>
      <c r="H12" t="s">
        <v>19</v>
      </c>
      <c r="I12" t="s">
        <v>14</v>
      </c>
      <c r="J12" s="11">
        <v>97</v>
      </c>
      <c r="K12" s="5">
        <f t="shared" si="1"/>
        <v>0.015210914222988866</v>
      </c>
    </row>
    <row r="13" spans="1:11" ht="12.75">
      <c r="A13" s="1" t="s">
        <v>1</v>
      </c>
      <c r="B13" t="s">
        <v>19</v>
      </c>
      <c r="C13" t="s">
        <v>14</v>
      </c>
      <c r="D13" s="11">
        <v>36</v>
      </c>
      <c r="E13" s="5">
        <f t="shared" si="0"/>
        <v>0.005694400506168934</v>
      </c>
      <c r="G13" s="3" t="s">
        <v>1</v>
      </c>
      <c r="H13" t="s">
        <v>18</v>
      </c>
      <c r="I13" t="s">
        <v>14</v>
      </c>
      <c r="J13" s="11">
        <v>90</v>
      </c>
      <c r="K13" s="5">
        <f t="shared" si="1"/>
        <v>0.014113219382154618</v>
      </c>
    </row>
    <row r="14" spans="1:11" ht="12.75">
      <c r="A14" s="1" t="s">
        <v>1</v>
      </c>
      <c r="B14" t="s">
        <v>20</v>
      </c>
      <c r="C14" t="s">
        <v>14</v>
      </c>
      <c r="D14" s="11">
        <v>33</v>
      </c>
      <c r="E14" s="5">
        <f t="shared" si="0"/>
        <v>0.005219867130654856</v>
      </c>
      <c r="G14" s="3" t="s">
        <v>1</v>
      </c>
      <c r="H14" t="s">
        <v>34</v>
      </c>
      <c r="I14" t="s">
        <v>14</v>
      </c>
      <c r="J14" s="11">
        <v>16</v>
      </c>
      <c r="K14" s="5">
        <f t="shared" si="1"/>
        <v>0.00250901677904971</v>
      </c>
    </row>
    <row r="15" spans="1:11" ht="12.75">
      <c r="A15" s="1" t="s">
        <v>1</v>
      </c>
      <c r="B15" t="s">
        <v>21</v>
      </c>
      <c r="C15" t="s">
        <v>14</v>
      </c>
      <c r="D15" s="11">
        <v>20</v>
      </c>
      <c r="E15" s="5">
        <f t="shared" si="0"/>
        <v>0.0031635558367605187</v>
      </c>
      <c r="G15" s="3" t="s">
        <v>1</v>
      </c>
      <c r="H15" t="s">
        <v>21</v>
      </c>
      <c r="I15" t="s">
        <v>14</v>
      </c>
      <c r="J15" s="11">
        <v>12</v>
      </c>
      <c r="K15" s="5">
        <f t="shared" si="1"/>
        <v>0.0018817625842872823</v>
      </c>
    </row>
    <row r="16" spans="1:11" ht="12.75">
      <c r="A16" s="1" t="s">
        <v>1</v>
      </c>
      <c r="B16" t="s">
        <v>22</v>
      </c>
      <c r="C16" t="s">
        <v>14</v>
      </c>
      <c r="D16" s="11">
        <v>10</v>
      </c>
      <c r="E16" s="5">
        <f t="shared" si="0"/>
        <v>0.0015817779183802593</v>
      </c>
      <c r="G16" s="3" t="s">
        <v>1</v>
      </c>
      <c r="H16" t="s">
        <v>20</v>
      </c>
      <c r="I16" t="s">
        <v>14</v>
      </c>
      <c r="J16" s="11">
        <v>12</v>
      </c>
      <c r="K16" s="5">
        <f t="shared" si="1"/>
        <v>0.0018817625842872823</v>
      </c>
    </row>
    <row r="17" spans="1:11" ht="12.75">
      <c r="A17" s="1" t="s">
        <v>1</v>
      </c>
      <c r="B17" t="s">
        <v>23</v>
      </c>
      <c r="C17" t="s">
        <v>14</v>
      </c>
      <c r="D17" s="11">
        <v>10</v>
      </c>
      <c r="E17" s="5">
        <f t="shared" si="0"/>
        <v>0.0015817779183802593</v>
      </c>
      <c r="G17" s="3" t="s">
        <v>1</v>
      </c>
      <c r="H17" t="s">
        <v>47</v>
      </c>
      <c r="I17" t="s">
        <v>14</v>
      </c>
      <c r="J17" s="11">
        <v>8</v>
      </c>
      <c r="K17" s="5">
        <f t="shared" si="1"/>
        <v>0.001254508389524855</v>
      </c>
    </row>
    <row r="18" spans="1:11" ht="12.75">
      <c r="A18" s="1" t="s">
        <v>1</v>
      </c>
      <c r="B18" t="s">
        <v>24</v>
      </c>
      <c r="C18" t="s">
        <v>25</v>
      </c>
      <c r="D18" s="11">
        <v>10</v>
      </c>
      <c r="E18" s="5">
        <f t="shared" si="0"/>
        <v>0.0015817779183802593</v>
      </c>
      <c r="G18" s="3" t="s">
        <v>1</v>
      </c>
      <c r="H18" t="s">
        <v>34</v>
      </c>
      <c r="I18" t="s">
        <v>25</v>
      </c>
      <c r="J18" s="11">
        <v>7</v>
      </c>
      <c r="K18" s="5">
        <f t="shared" si="1"/>
        <v>0.0010976948408342481</v>
      </c>
    </row>
    <row r="19" spans="1:11" ht="12.75">
      <c r="A19" s="1" t="s">
        <v>1</v>
      </c>
      <c r="B19" t="s">
        <v>26</v>
      </c>
      <c r="C19" t="s">
        <v>14</v>
      </c>
      <c r="D19" s="11">
        <v>9</v>
      </c>
      <c r="E19" s="5">
        <f t="shared" si="0"/>
        <v>0.0014236001265422334</v>
      </c>
      <c r="G19" s="3" t="s">
        <v>1</v>
      </c>
      <c r="H19" t="s">
        <v>48</v>
      </c>
      <c r="I19" t="s">
        <v>14</v>
      </c>
      <c r="J19" s="11">
        <v>6</v>
      </c>
      <c r="K19" s="5">
        <f t="shared" si="1"/>
        <v>0.0009408812921436412</v>
      </c>
    </row>
    <row r="20" spans="1:11" ht="12.75">
      <c r="A20" s="1" t="s">
        <v>1</v>
      </c>
      <c r="B20" t="s">
        <v>27</v>
      </c>
      <c r="C20" t="s">
        <v>14</v>
      </c>
      <c r="D20" s="11">
        <v>7</v>
      </c>
      <c r="E20" s="5">
        <f t="shared" si="0"/>
        <v>0.0011072445428661815</v>
      </c>
      <c r="G20" s="3" t="s">
        <v>1</v>
      </c>
      <c r="H20" t="s">
        <v>49</v>
      </c>
      <c r="I20" t="s">
        <v>14</v>
      </c>
      <c r="J20" s="11">
        <v>6</v>
      </c>
      <c r="K20" s="5">
        <f t="shared" si="1"/>
        <v>0.0009408812921436412</v>
      </c>
    </row>
    <row r="21" spans="1:11" ht="12.75">
      <c r="A21" s="1" t="s">
        <v>1</v>
      </c>
      <c r="B21" t="s">
        <v>28</v>
      </c>
      <c r="C21" t="s">
        <v>29</v>
      </c>
      <c r="D21" s="11">
        <v>6</v>
      </c>
      <c r="E21" s="5">
        <f t="shared" si="0"/>
        <v>0.0009490667510281556</v>
      </c>
      <c r="G21" s="3" t="s">
        <v>1</v>
      </c>
      <c r="H21" t="s">
        <v>36</v>
      </c>
      <c r="I21" t="s">
        <v>14</v>
      </c>
      <c r="J21" s="11">
        <v>3</v>
      </c>
      <c r="K21" s="5">
        <f t="shared" si="1"/>
        <v>0.0004704406460718206</v>
      </c>
    </row>
    <row r="22" spans="1:11" ht="12.75">
      <c r="A22" s="1" t="s">
        <v>1</v>
      </c>
      <c r="B22" t="s">
        <v>30</v>
      </c>
      <c r="C22" t="s">
        <v>14</v>
      </c>
      <c r="D22" s="11">
        <v>3</v>
      </c>
      <c r="E22" s="5">
        <f t="shared" si="0"/>
        <v>0.0004745333755140778</v>
      </c>
      <c r="G22" s="3" t="s">
        <v>1</v>
      </c>
      <c r="H22" t="s">
        <v>33</v>
      </c>
      <c r="I22" t="s">
        <v>14</v>
      </c>
      <c r="J22" s="11">
        <v>2</v>
      </c>
      <c r="K22" s="5">
        <f t="shared" si="1"/>
        <v>0.00031362709738121374</v>
      </c>
    </row>
    <row r="23" spans="1:11" ht="12.75">
      <c r="A23" s="1" t="s">
        <v>1</v>
      </c>
      <c r="B23" t="s">
        <v>31</v>
      </c>
      <c r="C23" t="s">
        <v>25</v>
      </c>
      <c r="D23" s="11">
        <v>3</v>
      </c>
      <c r="E23" s="5">
        <f t="shared" si="0"/>
        <v>0.0004745333755140778</v>
      </c>
      <c r="G23" s="3" t="s">
        <v>1</v>
      </c>
      <c r="H23" t="s">
        <v>50</v>
      </c>
      <c r="I23" t="s">
        <v>14</v>
      </c>
      <c r="J23" s="11">
        <v>2</v>
      </c>
      <c r="K23" s="5">
        <f t="shared" si="1"/>
        <v>0.00031362709738121374</v>
      </c>
    </row>
    <row r="24" spans="1:11" ht="12.75">
      <c r="A24" s="1" t="s">
        <v>1</v>
      </c>
      <c r="B24" t="s">
        <v>32</v>
      </c>
      <c r="C24" t="s">
        <v>14</v>
      </c>
      <c r="D24" s="11">
        <v>2</v>
      </c>
      <c r="E24" s="5">
        <f t="shared" si="0"/>
        <v>0.00031635558367605187</v>
      </c>
      <c r="G24" s="3" t="s">
        <v>1</v>
      </c>
      <c r="H24" t="s">
        <v>51</v>
      </c>
      <c r="I24" t="s">
        <v>14</v>
      </c>
      <c r="J24" s="11">
        <v>2</v>
      </c>
      <c r="K24" s="5">
        <f t="shared" si="1"/>
        <v>0.00031362709738121374</v>
      </c>
    </row>
    <row r="25" spans="1:11" ht="12.75">
      <c r="A25" s="1" t="s">
        <v>1</v>
      </c>
      <c r="B25" t="s">
        <v>33</v>
      </c>
      <c r="C25" t="s">
        <v>14</v>
      </c>
      <c r="D25" s="11">
        <v>2</v>
      </c>
      <c r="E25" s="5">
        <f t="shared" si="0"/>
        <v>0.00031635558367605187</v>
      </c>
      <c r="G25" s="3" t="s">
        <v>1</v>
      </c>
      <c r="H25" t="s">
        <v>52</v>
      </c>
      <c r="I25" t="s">
        <v>14</v>
      </c>
      <c r="J25" s="11">
        <v>2</v>
      </c>
      <c r="K25" s="5">
        <f t="shared" si="1"/>
        <v>0.00031362709738121374</v>
      </c>
    </row>
    <row r="26" spans="1:11" ht="12.75">
      <c r="A26" s="1" t="s">
        <v>1</v>
      </c>
      <c r="B26" t="s">
        <v>34</v>
      </c>
      <c r="C26" t="s">
        <v>14</v>
      </c>
      <c r="D26" s="11">
        <v>2</v>
      </c>
      <c r="E26" s="5">
        <f t="shared" si="0"/>
        <v>0.00031635558367605187</v>
      </c>
      <c r="G26" s="3" t="s">
        <v>1</v>
      </c>
      <c r="H26" t="s">
        <v>53</v>
      </c>
      <c r="I26" t="s">
        <v>54</v>
      </c>
      <c r="J26" s="11">
        <v>2</v>
      </c>
      <c r="K26" s="5">
        <f t="shared" si="1"/>
        <v>0.00031362709738121374</v>
      </c>
    </row>
    <row r="27" spans="1:11" ht="12.75">
      <c r="A27" s="1" t="s">
        <v>1</v>
      </c>
      <c r="B27" t="s">
        <v>35</v>
      </c>
      <c r="C27" t="s">
        <v>14</v>
      </c>
      <c r="D27" s="11">
        <v>2</v>
      </c>
      <c r="E27" s="5">
        <f t="shared" si="0"/>
        <v>0.00031635558367605187</v>
      </c>
      <c r="G27" s="3" t="s">
        <v>1</v>
      </c>
      <c r="H27" t="s">
        <v>38</v>
      </c>
      <c r="I27" t="s">
        <v>14</v>
      </c>
      <c r="J27" s="11">
        <v>1</v>
      </c>
      <c r="K27" s="5">
        <f t="shared" si="1"/>
        <v>0.00015681354869060687</v>
      </c>
    </row>
    <row r="28" spans="1:10" ht="12.75">
      <c r="A28" s="1" t="s">
        <v>1</v>
      </c>
      <c r="B28" t="s">
        <v>36</v>
      </c>
      <c r="C28" t="s">
        <v>14</v>
      </c>
      <c r="D28" s="11">
        <v>2</v>
      </c>
      <c r="E28" s="5">
        <f t="shared" si="0"/>
        <v>0.00031635558367605187</v>
      </c>
      <c r="G28" s="3"/>
      <c r="H28" s="1" t="s">
        <v>10</v>
      </c>
      <c r="J28" s="2">
        <f>SUM(J8:J27)</f>
        <v>6377</v>
      </c>
    </row>
    <row r="29" spans="1:10" ht="12.75">
      <c r="A29" s="1" t="s">
        <v>1</v>
      </c>
      <c r="B29" t="s">
        <v>37</v>
      </c>
      <c r="C29" t="s">
        <v>14</v>
      </c>
      <c r="D29" s="11">
        <v>2</v>
      </c>
      <c r="E29" s="5">
        <f t="shared" si="0"/>
        <v>0.00031635558367605187</v>
      </c>
      <c r="G29" s="3"/>
      <c r="H29" s="3"/>
      <c r="I29" s="3"/>
      <c r="J29" s="2"/>
    </row>
    <row r="30" spans="1:10" ht="12.75">
      <c r="A30" s="1" t="s">
        <v>1</v>
      </c>
      <c r="B30" t="s">
        <v>38</v>
      </c>
      <c r="C30" t="s">
        <v>14</v>
      </c>
      <c r="D30" s="11">
        <v>2</v>
      </c>
      <c r="E30" s="5">
        <f t="shared" si="0"/>
        <v>0.00031635558367605187</v>
      </c>
      <c r="G30" s="3"/>
      <c r="H30" s="3"/>
      <c r="I30" s="3"/>
      <c r="J30" s="2"/>
    </row>
    <row r="31" spans="1:10" ht="12.75">
      <c r="A31" s="1" t="s">
        <v>1</v>
      </c>
      <c r="B31" t="s">
        <v>39</v>
      </c>
      <c r="C31" t="s">
        <v>14</v>
      </c>
      <c r="D31" s="11">
        <v>2</v>
      </c>
      <c r="E31" s="5">
        <f t="shared" si="0"/>
        <v>0.00031635558367605187</v>
      </c>
      <c r="G31" s="3"/>
      <c r="H31" s="3"/>
      <c r="I31" s="3"/>
      <c r="J31" s="2"/>
    </row>
    <row r="32" spans="1:10" ht="12.75">
      <c r="A32" s="1" t="s">
        <v>1</v>
      </c>
      <c r="B32" t="s">
        <v>40</v>
      </c>
      <c r="C32" t="s">
        <v>41</v>
      </c>
      <c r="D32" s="11">
        <v>2</v>
      </c>
      <c r="E32" s="5">
        <f t="shared" si="0"/>
        <v>0.00031635558367605187</v>
      </c>
      <c r="G32" s="3"/>
      <c r="H32" s="3"/>
      <c r="I32" s="3"/>
      <c r="J32" s="2"/>
    </row>
    <row r="33" spans="1:10" ht="12.75">
      <c r="A33" s="1" t="s">
        <v>1</v>
      </c>
      <c r="B33" t="s">
        <v>42</v>
      </c>
      <c r="C33" t="s">
        <v>43</v>
      </c>
      <c r="D33" s="11">
        <v>2</v>
      </c>
      <c r="E33" s="5">
        <f t="shared" si="0"/>
        <v>0.00031635558367605187</v>
      </c>
      <c r="G33" s="3"/>
      <c r="H33" s="3"/>
      <c r="I33" s="3"/>
      <c r="J33" s="2"/>
    </row>
    <row r="34" spans="1:10" ht="12.75">
      <c r="A34" s="1" t="s">
        <v>1</v>
      </c>
      <c r="B34" t="s">
        <v>44</v>
      </c>
      <c r="C34"/>
      <c r="D34" s="11">
        <v>2</v>
      </c>
      <c r="E34" s="5">
        <f t="shared" si="0"/>
        <v>0.00031635558367605187</v>
      </c>
      <c r="G34" s="3"/>
      <c r="H34" s="3"/>
      <c r="I34" s="3"/>
      <c r="J34" s="2"/>
    </row>
    <row r="35" spans="1:10" ht="12.75">
      <c r="A35" s="1" t="s">
        <v>1</v>
      </c>
      <c r="B35" t="s">
        <v>45</v>
      </c>
      <c r="C35" t="s">
        <v>14</v>
      </c>
      <c r="D35" s="11">
        <v>1</v>
      </c>
      <c r="E35" s="5">
        <f t="shared" si="0"/>
        <v>0.00015817779183802593</v>
      </c>
      <c r="G35" s="3"/>
      <c r="H35" s="3"/>
      <c r="I35" s="3"/>
      <c r="J35" s="2"/>
    </row>
    <row r="36" spans="1:10" ht="12.75">
      <c r="A36" s="1" t="s">
        <v>1</v>
      </c>
      <c r="B36" t="s">
        <v>46</v>
      </c>
      <c r="C36" t="s">
        <v>41</v>
      </c>
      <c r="D36" s="11">
        <v>1</v>
      </c>
      <c r="E36" s="5">
        <f t="shared" si="0"/>
        <v>0.00015817779183802593</v>
      </c>
      <c r="G36" s="3"/>
      <c r="H36" s="3"/>
      <c r="I36" s="3"/>
      <c r="J36" s="2"/>
    </row>
    <row r="37" spans="1:4" ht="12.75">
      <c r="A37" s="9"/>
      <c r="B37" s="1" t="s">
        <v>10</v>
      </c>
      <c r="D37" s="2">
        <f>SUM(D8:D36)</f>
        <v>6322</v>
      </c>
    </row>
    <row r="38" ht="12.75">
      <c r="A38" s="9"/>
    </row>
    <row r="39" ht="12.75">
      <c r="A39" s="9" t="s">
        <v>55</v>
      </c>
    </row>
    <row r="40" ht="12.75">
      <c r="A40" s="10" t="s">
        <v>56</v>
      </c>
    </row>
    <row r="41" ht="12.75">
      <c r="A41" s="9" t="s">
        <v>11</v>
      </c>
    </row>
    <row r="42" ht="12.75">
      <c r="A42" s="27" t="s">
        <v>57</v>
      </c>
    </row>
    <row r="43" ht="12.75">
      <c r="A43" s="9"/>
    </row>
    <row r="44" ht="12.75">
      <c r="A44" s="9"/>
    </row>
  </sheetData>
  <mergeCells count="6">
    <mergeCell ref="H5:I5"/>
    <mergeCell ref="H6:I6"/>
    <mergeCell ref="H4:I4"/>
    <mergeCell ref="B5:C5"/>
    <mergeCell ref="B6:C6"/>
    <mergeCell ref="B4:C4"/>
  </mergeCells>
  <hyperlinks>
    <hyperlink ref="A42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