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0815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<sst xmlns="http://schemas.openxmlformats.org/spreadsheetml/2006/main" count="153" uniqueCount="58">
  <si>
    <t>Count</t>
  </si>
  <si>
    <t>Appanoose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</si>
  <si>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</si>
  <si>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</si>
  <si>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</si>
  <si>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</si>
  <si>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</si>
  <si>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</si>
  <si>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</si>
  <si>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</si>
  <si>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</si>
  <si>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</si>
  <si>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Appanoose County: 1990</t>
  </si>
  <si>
    <t>Appanoose County</t>
  </si>
  <si>
    <t>IA</t>
  </si>
  <si>
    <t>Wapello County</t>
  </si>
  <si>
    <t>Wayne County</t>
  </si>
  <si>
    <t>Monroe County</t>
  </si>
  <si>
    <t>Davis County</t>
  </si>
  <si>
    <t>Polk County</t>
  </si>
  <si>
    <t>Marion County</t>
  </si>
  <si>
    <t>Putnam County</t>
  </si>
  <si>
    <t>MO</t>
  </si>
  <si>
    <t>Mahaska County</t>
  </si>
  <si>
    <t>Sullivan County</t>
  </si>
  <si>
    <t>Crawford County</t>
  </si>
  <si>
    <t>KS</t>
  </si>
  <si>
    <t>Decatur County</t>
  </si>
  <si>
    <t>Lucas County</t>
  </si>
  <si>
    <t>Jackson County</t>
  </si>
  <si>
    <t>Petersburg city</t>
  </si>
  <si>
    <t>VA</t>
  </si>
  <si>
    <t>Poweshiek County</t>
  </si>
  <si>
    <t>Platte County</t>
  </si>
  <si>
    <t>Davidson County</t>
  </si>
  <si>
    <t>TN</t>
  </si>
  <si>
    <t>Des Moines County</t>
  </si>
  <si>
    <t>Lafayette County</t>
  </si>
  <si>
    <t>Germany, not specified</t>
  </si>
  <si>
    <t>St. Louis County</t>
  </si>
  <si>
    <t>Peoria County</t>
  </si>
  <si>
    <t>IL</t>
  </si>
  <si>
    <t>Keokuk County</t>
  </si>
  <si>
    <t>Shelby County</t>
  </si>
  <si>
    <t>Schuyler County</t>
  </si>
  <si>
    <t>Scott County</t>
  </si>
  <si>
    <t>Clinton County</t>
  </si>
  <si>
    <t>Cascade County</t>
  </si>
  <si>
    <t>MT</t>
  </si>
  <si>
    <t>Macon County</t>
  </si>
  <si>
    <t>Iowa County</t>
  </si>
  <si>
    <t>Muscatine County</t>
  </si>
  <si>
    <t>Calhoun County</t>
  </si>
  <si>
    <t>Barron County</t>
  </si>
  <si>
    <t>WI</t>
  </si>
  <si>
    <t>1990 Census County-to-County Worker Flow, http://www.census.gov/population/www/socdemo/jtw_workerflow.html</t>
  </si>
  <si>
    <t>Source: U.S. Bureau of the Census, Decennial Census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</si>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</sst>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0.140625" style="1" customWidth="1"/>
    <col min="3" max="3" width="5.00390625" style="1" customWidth="1"/>
    <col min="4" max="4" width="7.7109375" style="2" customWidth="1"/>
    <col min="5" max="5" width="9.00390625" style="6" customWidth="1"/>
    <col min="6" max="6" width="6.8515625" style="1" customWidth="1"/>
    <col min="7" max="7" width="20.28125" style="1" customWidth="1"/>
    <col min="8" max="8" width="17.28125" style="1" customWidth="1"/>
    <col min="9" max="9" width="4.8515625" style="1" customWidth="1"/>
    <col min="10" max="10" width="9.140625" style="1" customWidth="1"/>
    <col min="11" max="11" width="9.140625" style="6" customWidth="1"/>
    <col min="12" max="16384" width="9.140625" style="1" customWidth="1"/>
  </cols>
  <sheetData>
    <row r="1" ht="12.75">
      <c r="A1" s="5" t="s">
        <v>12</v>
      </c>
    </row>
    <row r="2" ht="12.75">
      <c r="A2" s="5" t="s">
        <v>9</v>
      </c>
    </row>
    <row r="4" spans="1:11" ht="12.75">
      <c r="A4" s="13" t="s">
        <v>7</v>
      </c>
      <c r="B4" s="14" t="s">
        <v>8</v>
      </c>
      <c r="C4" s="15"/>
      <c r="D4" s="16" t="s">
        <v>3</v>
      </c>
      <c r="E4" s="17"/>
      <c r="F4" s="5"/>
      <c r="G4" s="13" t="s">
        <v>8</v>
      </c>
      <c r="H4" s="14" t="s">
        <v>7</v>
      </c>
      <c r="I4" s="15"/>
      <c r="J4" s="16" t="s">
        <v>3</v>
      </c>
      <c r="K4" s="17"/>
    </row>
    <row r="5" spans="1:11" ht="12.75">
      <c r="A5" s="18" t="s">
        <v>6</v>
      </c>
      <c r="B5" s="19" t="s">
        <v>6</v>
      </c>
      <c r="C5" s="20"/>
      <c r="D5" s="21" t="s">
        <v>4</v>
      </c>
      <c r="E5" s="22"/>
      <c r="F5" s="5"/>
      <c r="G5" s="18" t="s">
        <v>6</v>
      </c>
      <c r="H5" s="19" t="s">
        <v>6</v>
      </c>
      <c r="I5" s="20"/>
      <c r="J5" s="21" t="s">
        <v>4</v>
      </c>
      <c r="K5" s="22"/>
    </row>
    <row r="6" spans="1:11" ht="12.75">
      <c r="A6" s="23" t="s">
        <v>5</v>
      </c>
      <c r="B6" s="24" t="s">
        <v>5</v>
      </c>
      <c r="C6" s="25"/>
      <c r="D6" s="26" t="s">
        <v>0</v>
      </c>
      <c r="E6" s="27" t="s">
        <v>2</v>
      </c>
      <c r="F6" s="5"/>
      <c r="G6" s="23" t="s">
        <v>5</v>
      </c>
      <c r="H6" s="24" t="s">
        <v>5</v>
      </c>
      <c r="I6" s="25"/>
      <c r="J6" s="26" t="s">
        <v>0</v>
      </c>
      <c r="K6" s="27" t="s">
        <v>2</v>
      </c>
    </row>
    <row r="7" spans="1:11" ht="12.75">
      <c r="A7" s="7"/>
      <c r="B7" s="7"/>
      <c r="C7" s="7"/>
      <c r="D7" s="8"/>
      <c r="E7" s="9"/>
      <c r="F7" s="5"/>
      <c r="G7" s="7"/>
      <c r="H7" s="7"/>
      <c r="I7" s="7"/>
      <c r="J7" s="8"/>
      <c r="K7" s="9"/>
    </row>
    <row r="8" spans="1:11" ht="12.75">
      <c r="A8" s="1" t="s">
        <v>1</v>
      </c>
      <c r="B8" t="s">
        <v>13</v>
      </c>
      <c r="C8" t="s">
        <v>14</v>
      </c>
      <c r="D8" s="12">
        <v>4803</v>
      </c>
      <c r="E8" s="6">
        <f>D8/D33</f>
        <v>0.8605984590575165</v>
      </c>
      <c r="G8" s="4" t="s">
        <v>1</v>
      </c>
      <c r="H8" t="s">
        <v>13</v>
      </c>
      <c r="I8" t="s">
        <v>14</v>
      </c>
      <c r="J8">
        <v>4803</v>
      </c>
      <c r="K8" s="6">
        <f>J8/J25</f>
        <v>0.8919220055710306</v>
      </c>
    </row>
    <row r="9" spans="1:11" ht="12.75">
      <c r="A9" s="1" t="s">
        <v>1</v>
      </c>
      <c r="B9" t="s">
        <v>15</v>
      </c>
      <c r="C9" t="s">
        <v>14</v>
      </c>
      <c r="D9" s="12">
        <v>217</v>
      </c>
      <c r="E9" s="6">
        <f>D9/D33</f>
        <v>0.03888192080272353</v>
      </c>
      <c r="G9" s="4" t="s">
        <v>1</v>
      </c>
      <c r="H9" t="s">
        <v>16</v>
      </c>
      <c r="I9" t="s">
        <v>14</v>
      </c>
      <c r="J9">
        <v>155</v>
      </c>
      <c r="K9" s="6">
        <f>J9/J25</f>
        <v>0.028783658310120707</v>
      </c>
    </row>
    <row r="10" spans="1:11" ht="12.75">
      <c r="A10" s="1" t="s">
        <v>1</v>
      </c>
      <c r="B10" t="s">
        <v>16</v>
      </c>
      <c r="C10" t="s">
        <v>14</v>
      </c>
      <c r="D10" s="12">
        <v>196</v>
      </c>
      <c r="E10" s="6">
        <f>D10/D33</f>
        <v>0.035119154273427704</v>
      </c>
      <c r="G10" s="4" t="s">
        <v>1</v>
      </c>
      <c r="H10" t="s">
        <v>21</v>
      </c>
      <c r="I10" t="s">
        <v>22</v>
      </c>
      <c r="J10">
        <v>94</v>
      </c>
      <c r="K10" s="6">
        <f>J10/J25</f>
        <v>0.01745589600742804</v>
      </c>
    </row>
    <row r="11" spans="1:11" ht="12.75">
      <c r="A11" s="1" t="s">
        <v>1</v>
      </c>
      <c r="B11" t="s">
        <v>17</v>
      </c>
      <c r="C11" t="s">
        <v>14</v>
      </c>
      <c r="D11" s="12">
        <v>122</v>
      </c>
      <c r="E11" s="6">
        <f>D11/D33</f>
        <v>0.021859881741623365</v>
      </c>
      <c r="G11" s="4" t="s">
        <v>1</v>
      </c>
      <c r="H11" t="s">
        <v>17</v>
      </c>
      <c r="I11" t="s">
        <v>14</v>
      </c>
      <c r="J11">
        <v>89</v>
      </c>
      <c r="K11" s="6">
        <f>J11/J25</f>
        <v>0.016527390900649953</v>
      </c>
    </row>
    <row r="12" spans="1:11" ht="12.75">
      <c r="A12" s="1" t="s">
        <v>1</v>
      </c>
      <c r="B12" t="s">
        <v>18</v>
      </c>
      <c r="C12" t="s">
        <v>14</v>
      </c>
      <c r="D12" s="12">
        <v>45</v>
      </c>
      <c r="E12" s="6">
        <f>D12/D33</f>
        <v>0.00806307113420534</v>
      </c>
      <c r="G12" s="4" t="s">
        <v>1</v>
      </c>
      <c r="H12" t="s">
        <v>18</v>
      </c>
      <c r="I12" t="s">
        <v>14</v>
      </c>
      <c r="J12">
        <v>86</v>
      </c>
      <c r="K12" s="6">
        <f>J12/J25</f>
        <v>0.0159702878365831</v>
      </c>
    </row>
    <row r="13" spans="1:11" ht="12.75">
      <c r="A13" s="1" t="s">
        <v>1</v>
      </c>
      <c r="B13" t="s">
        <v>19</v>
      </c>
      <c r="C13" t="s">
        <v>14</v>
      </c>
      <c r="D13" s="12">
        <v>44</v>
      </c>
      <c r="E13" s="6">
        <f>D13/D33</f>
        <v>0.007883891775667442</v>
      </c>
      <c r="G13" s="4" t="s">
        <v>1</v>
      </c>
      <c r="H13" t="s">
        <v>44</v>
      </c>
      <c r="I13" t="s">
        <v>22</v>
      </c>
      <c r="J13">
        <v>43</v>
      </c>
      <c r="K13" s="6">
        <f>J13/J25</f>
        <v>0.00798514391829155</v>
      </c>
    </row>
    <row r="14" spans="1:11" ht="12.75">
      <c r="A14" s="1" t="s">
        <v>1</v>
      </c>
      <c r="B14" t="s">
        <v>20</v>
      </c>
      <c r="C14" t="s">
        <v>14</v>
      </c>
      <c r="D14" s="12">
        <v>35</v>
      </c>
      <c r="E14" s="6">
        <f>D14/D33</f>
        <v>0.006271277548826375</v>
      </c>
      <c r="G14" s="4" t="s">
        <v>1</v>
      </c>
      <c r="H14" t="s">
        <v>15</v>
      </c>
      <c r="I14" t="s">
        <v>14</v>
      </c>
      <c r="J14">
        <v>38</v>
      </c>
      <c r="K14" s="6">
        <f>J14/J25</f>
        <v>0.007056638811513464</v>
      </c>
    </row>
    <row r="15" spans="1:11" ht="12.75">
      <c r="A15" s="1" t="s">
        <v>1</v>
      </c>
      <c r="B15" t="s">
        <v>21</v>
      </c>
      <c r="C15" t="s">
        <v>22</v>
      </c>
      <c r="D15" s="12">
        <v>16</v>
      </c>
      <c r="E15" s="6">
        <f>D15/D33</f>
        <v>0.002866869736606343</v>
      </c>
      <c r="G15" s="4" t="s">
        <v>1</v>
      </c>
      <c r="H15" t="s">
        <v>45</v>
      </c>
      <c r="I15" t="s">
        <v>14</v>
      </c>
      <c r="J15">
        <v>28</v>
      </c>
      <c r="K15" s="6">
        <f>J15/J25</f>
        <v>0.005199628597957289</v>
      </c>
    </row>
    <row r="16" spans="1:11" ht="12.75">
      <c r="A16" s="1" t="s">
        <v>1</v>
      </c>
      <c r="B16" t="s">
        <v>23</v>
      </c>
      <c r="C16" t="s">
        <v>14</v>
      </c>
      <c r="D16" s="12">
        <v>11</v>
      </c>
      <c r="E16" s="6">
        <f>D16/D33</f>
        <v>0.0019709729439168606</v>
      </c>
      <c r="G16" s="4" t="s">
        <v>1</v>
      </c>
      <c r="H16" t="s">
        <v>46</v>
      </c>
      <c r="I16" t="s">
        <v>14</v>
      </c>
      <c r="J16">
        <v>14</v>
      </c>
      <c r="K16" s="6">
        <f>J16/J25</f>
        <v>0.0025998142989786446</v>
      </c>
    </row>
    <row r="17" spans="1:11" ht="12.75">
      <c r="A17" s="1" t="s">
        <v>1</v>
      </c>
      <c r="B17" t="s">
        <v>24</v>
      </c>
      <c r="C17" t="s">
        <v>22</v>
      </c>
      <c r="D17" s="12">
        <v>10</v>
      </c>
      <c r="E17" s="6">
        <f>D17/D33</f>
        <v>0.0017917935853789643</v>
      </c>
      <c r="G17" s="4" t="s">
        <v>1</v>
      </c>
      <c r="H17" t="s">
        <v>23</v>
      </c>
      <c r="I17" t="s">
        <v>14</v>
      </c>
      <c r="J17">
        <v>14</v>
      </c>
      <c r="K17" s="6">
        <f>J17/J25</f>
        <v>0.0025998142989786446</v>
      </c>
    </row>
    <row r="18" spans="1:11" ht="12.75">
      <c r="A18" s="1" t="s">
        <v>1</v>
      </c>
      <c r="B18" t="s">
        <v>25</v>
      </c>
      <c r="C18" t="s">
        <v>26</v>
      </c>
      <c r="D18" s="12">
        <v>9</v>
      </c>
      <c r="E18" s="6">
        <f>D18/D33</f>
        <v>0.001612614226841068</v>
      </c>
      <c r="G18" s="4" t="s">
        <v>1</v>
      </c>
      <c r="H18" t="s">
        <v>47</v>
      </c>
      <c r="I18" t="s">
        <v>48</v>
      </c>
      <c r="J18">
        <v>6</v>
      </c>
      <c r="K18" s="6">
        <f>J18/J25</f>
        <v>0.0011142061281337048</v>
      </c>
    </row>
    <row r="19" spans="1:11" ht="12.75">
      <c r="A19" s="1" t="s">
        <v>1</v>
      </c>
      <c r="B19" t="s">
        <v>27</v>
      </c>
      <c r="C19" t="s">
        <v>14</v>
      </c>
      <c r="D19" s="12">
        <v>7</v>
      </c>
      <c r="E19" s="6">
        <f>D19/D33</f>
        <v>0.001254255509765275</v>
      </c>
      <c r="G19" s="4" t="s">
        <v>1</v>
      </c>
      <c r="H19" t="s">
        <v>28</v>
      </c>
      <c r="I19" t="s">
        <v>14</v>
      </c>
      <c r="J19">
        <v>5</v>
      </c>
      <c r="K19" s="6">
        <f>J19/J25</f>
        <v>0.0009285051067780873</v>
      </c>
    </row>
    <row r="20" spans="1:11" ht="12.75">
      <c r="A20" s="1" t="s">
        <v>1</v>
      </c>
      <c r="B20" t="s">
        <v>28</v>
      </c>
      <c r="C20" t="s">
        <v>14</v>
      </c>
      <c r="D20" s="12">
        <v>7</v>
      </c>
      <c r="E20" s="6">
        <f>D20/D33</f>
        <v>0.001254255509765275</v>
      </c>
      <c r="G20" s="4" t="s">
        <v>1</v>
      </c>
      <c r="H20" t="s">
        <v>49</v>
      </c>
      <c r="I20" t="s">
        <v>22</v>
      </c>
      <c r="J20">
        <v>4</v>
      </c>
      <c r="K20" s="6">
        <f>J20/J25</f>
        <v>0.0007428040854224698</v>
      </c>
    </row>
    <row r="21" spans="1:11" ht="12.75">
      <c r="A21" s="1" t="s">
        <v>1</v>
      </c>
      <c r="B21" t="s">
        <v>29</v>
      </c>
      <c r="C21" t="s">
        <v>22</v>
      </c>
      <c r="D21" s="12">
        <v>7</v>
      </c>
      <c r="E21" s="6">
        <f>D21/D33</f>
        <v>0.001254255509765275</v>
      </c>
      <c r="G21" s="4" t="s">
        <v>1</v>
      </c>
      <c r="H21" t="s">
        <v>50</v>
      </c>
      <c r="I21" t="s">
        <v>14</v>
      </c>
      <c r="J21">
        <v>2</v>
      </c>
      <c r="K21" s="6">
        <f>J21/J25</f>
        <v>0.0003714020427112349</v>
      </c>
    </row>
    <row r="22" spans="1:11" ht="12.75">
      <c r="A22" s="1" t="s">
        <v>1</v>
      </c>
      <c r="B22" t="s">
        <v>30</v>
      </c>
      <c r="C22" t="s">
        <v>31</v>
      </c>
      <c r="D22" s="12">
        <v>7</v>
      </c>
      <c r="E22" s="6">
        <f>D22/D33</f>
        <v>0.001254255509765275</v>
      </c>
      <c r="G22" s="4" t="s">
        <v>1</v>
      </c>
      <c r="H22" t="s">
        <v>51</v>
      </c>
      <c r="I22" t="s">
        <v>14</v>
      </c>
      <c r="J22">
        <v>2</v>
      </c>
      <c r="K22" s="6">
        <f>J22/J25</f>
        <v>0.0003714020427112349</v>
      </c>
    </row>
    <row r="23" spans="1:11" ht="12.75">
      <c r="A23" s="1" t="s">
        <v>1</v>
      </c>
      <c r="B23" t="s">
        <v>32</v>
      </c>
      <c r="C23" t="s">
        <v>14</v>
      </c>
      <c r="D23" s="12">
        <v>6</v>
      </c>
      <c r="E23" s="6">
        <f>D23/D33</f>
        <v>0.0010750761512273786</v>
      </c>
      <c r="G23" s="4" t="s">
        <v>1</v>
      </c>
      <c r="H23" t="s">
        <v>52</v>
      </c>
      <c r="I23" t="s">
        <v>14</v>
      </c>
      <c r="J23">
        <v>1</v>
      </c>
      <c r="K23" s="6">
        <f>J23/J25</f>
        <v>0.00018570102135561745</v>
      </c>
    </row>
    <row r="24" spans="1:11" ht="12.75">
      <c r="A24" s="1" t="s">
        <v>1</v>
      </c>
      <c r="B24" t="s">
        <v>33</v>
      </c>
      <c r="C24" t="s">
        <v>22</v>
      </c>
      <c r="D24" s="12">
        <v>6</v>
      </c>
      <c r="E24" s="6">
        <f>D24/D33</f>
        <v>0.0010750761512273786</v>
      </c>
      <c r="G24" s="4" t="s">
        <v>1</v>
      </c>
      <c r="H24" t="s">
        <v>53</v>
      </c>
      <c r="I24" t="s">
        <v>54</v>
      </c>
      <c r="J24">
        <v>1</v>
      </c>
      <c r="K24" s="6">
        <f>J24/J25</f>
        <v>0.00018570102135561745</v>
      </c>
    </row>
    <row r="25" spans="1:10" ht="12.75">
      <c r="A25" s="1" t="s">
        <v>1</v>
      </c>
      <c r="B25" t="s">
        <v>34</v>
      </c>
      <c r="C25" t="s">
        <v>35</v>
      </c>
      <c r="D25" s="12">
        <v>6</v>
      </c>
      <c r="E25" s="6">
        <f>D25/D33</f>
        <v>0.0010750761512273786</v>
      </c>
      <c r="G25" s="4"/>
      <c r="H25" s="1" t="s">
        <v>10</v>
      </c>
      <c r="J25" s="2">
        <f>SUM(J8:J24)</f>
        <v>5385</v>
      </c>
    </row>
    <row r="26" spans="1:10" ht="12.75">
      <c r="A26" s="1" t="s">
        <v>1</v>
      </c>
      <c r="B26" t="s">
        <v>36</v>
      </c>
      <c r="C26" t="s">
        <v>14</v>
      </c>
      <c r="D26" s="12">
        <v>5</v>
      </c>
      <c r="E26" s="6">
        <f>D26/D33</f>
        <v>0.0008958967926894822</v>
      </c>
      <c r="G26" s="4"/>
      <c r="H26" s="4"/>
      <c r="I26" s="4"/>
      <c r="J26" s="2"/>
    </row>
    <row r="27" spans="1:10" ht="12.75">
      <c r="A27" s="1" t="s">
        <v>1</v>
      </c>
      <c r="B27" t="s">
        <v>37</v>
      </c>
      <c r="C27" t="s">
        <v>22</v>
      </c>
      <c r="D27" s="12">
        <v>5</v>
      </c>
      <c r="E27" s="6">
        <f>D27/D33</f>
        <v>0.0008958967926894822</v>
      </c>
      <c r="G27" s="4"/>
      <c r="H27" s="4"/>
      <c r="I27" s="4"/>
      <c r="J27" s="2"/>
    </row>
    <row r="28" spans="1:10" ht="12.75">
      <c r="A28" s="1" t="s">
        <v>1</v>
      </c>
      <c r="B28" t="s">
        <v>38</v>
      </c>
      <c r="C28"/>
      <c r="D28" s="12">
        <v>5</v>
      </c>
      <c r="E28" s="6">
        <f>D28/D33</f>
        <v>0.0008958967926894822</v>
      </c>
      <c r="G28" s="4"/>
      <c r="H28" s="4"/>
      <c r="I28" s="4"/>
      <c r="J28" s="2"/>
    </row>
    <row r="29" spans="1:10" ht="12.75">
      <c r="A29" s="1" t="s">
        <v>1</v>
      </c>
      <c r="B29" t="s">
        <v>39</v>
      </c>
      <c r="C29" t="s">
        <v>22</v>
      </c>
      <c r="D29" s="12">
        <v>4</v>
      </c>
      <c r="E29" s="6">
        <f>D29/D33</f>
        <v>0.0007167174341515857</v>
      </c>
      <c r="G29" s="4"/>
      <c r="H29" s="4"/>
      <c r="I29" s="4"/>
      <c r="J29" s="2"/>
    </row>
    <row r="30" spans="1:10" ht="12.75">
      <c r="A30" s="1" t="s">
        <v>1</v>
      </c>
      <c r="B30" t="s">
        <v>40</v>
      </c>
      <c r="C30" t="s">
        <v>41</v>
      </c>
      <c r="D30" s="12">
        <v>3</v>
      </c>
      <c r="E30" s="6">
        <f>D30/D33</f>
        <v>0.0005375380756136893</v>
      </c>
      <c r="G30" s="4"/>
      <c r="H30" s="4"/>
      <c r="I30" s="4"/>
      <c r="J30" s="2"/>
    </row>
    <row r="31" spans="1:10" ht="12.75">
      <c r="A31" s="1" t="s">
        <v>1</v>
      </c>
      <c r="B31" t="s">
        <v>42</v>
      </c>
      <c r="C31" t="s">
        <v>14</v>
      </c>
      <c r="D31" s="12">
        <v>3</v>
      </c>
      <c r="E31" s="6">
        <f>D31/D33</f>
        <v>0.0005375380756136893</v>
      </c>
      <c r="G31" s="4"/>
      <c r="H31" s="4"/>
      <c r="I31" s="4"/>
      <c r="J31" s="2"/>
    </row>
    <row r="32" spans="1:10" ht="12.75">
      <c r="A32" s="1" t="s">
        <v>1</v>
      </c>
      <c r="B32" t="s">
        <v>43</v>
      </c>
      <c r="C32" t="s">
        <v>22</v>
      </c>
      <c r="D32" s="12">
        <v>2</v>
      </c>
      <c r="E32" s="6">
        <f>D32/D33</f>
        <v>0.00035835871707579287</v>
      </c>
      <c r="G32" s="4"/>
      <c r="H32" s="4"/>
      <c r="I32" s="4"/>
      <c r="J32" s="2"/>
    </row>
    <row r="33" spans="2:10" ht="12.75">
      <c r="B33" s="1" t="s">
        <v>10</v>
      </c>
      <c r="D33" s="2">
        <f>SUM(D8:D32)</f>
        <v>5581</v>
      </c>
      <c r="G33" s="4"/>
      <c r="H33" s="4"/>
      <c r="I33" s="4"/>
      <c r="J33" s="2"/>
    </row>
    <row r="34" spans="4:10" ht="12.75">
      <c r="D34" s="3"/>
      <c r="G34" s="4"/>
      <c r="H34" s="4"/>
      <c r="I34" s="4"/>
      <c r="J34" s="2"/>
    </row>
    <row r="35" spans="1:10" ht="12.75">
      <c r="A35" s="10" t="s">
        <v>56</v>
      </c>
      <c r="G35" s="4"/>
      <c r="H35" s="4"/>
      <c r="I35" s="4"/>
      <c r="J35" s="2"/>
    </row>
    <row r="36" spans="1:10" ht="12.75">
      <c r="A36" s="11" t="s">
        <v>55</v>
      </c>
      <c r="G36" s="4"/>
      <c r="H36" s="4"/>
      <c r="I36" s="4"/>
      <c r="J36" s="2"/>
    </row>
    <row r="37" spans="1:10" ht="12.75">
      <c r="A37" s="10" t="s">
        <v>11</v>
      </c>
      <c r="G37" s="4"/>
      <c r="H37" s="4"/>
      <c r="I37" s="4"/>
      <c r="J37" s="2"/>
    </row>
    <row r="38" spans="1:10" ht="12.75">
      <c r="A38" s="28" t="s">
        <v>57</v>
      </c>
      <c r="G38" s="4"/>
      <c r="H38" s="4"/>
      <c r="I38" s="4"/>
      <c r="J38" s="2"/>
    </row>
    <row r="39" spans="7:10" ht="12.75">
      <c r="G39" s="4"/>
      <c r="H39" s="4"/>
      <c r="I39" s="4"/>
      <c r="J39" s="2"/>
    </row>
    <row r="40" spans="7:10" ht="12.75">
      <c r="G40" s="4"/>
      <c r="H40" s="4"/>
      <c r="I40" s="4"/>
      <c r="J40" s="2"/>
    </row>
    <row r="41" spans="7:10" ht="12.75">
      <c r="G41" s="4"/>
      <c r="H41" s="4"/>
      <c r="I41" s="4"/>
      <c r="J41" s="2"/>
    </row>
    <row r="42" spans="7:10" ht="12.75">
      <c r="G42" s="4"/>
      <c r="H42" s="4"/>
      <c r="I42" s="4"/>
      <c r="J42" s="2"/>
    </row>
    <row r="43" spans="7:10" ht="12.75">
      <c r="G43" s="4"/>
      <c r="H43" s="4"/>
      <c r="I43" s="4"/>
      <c r="J43" s="2"/>
    </row>
  </sheetData>
  <mergeCells count="6">
    <mergeCell ref="B4:C4"/>
    <mergeCell ref="B5:C5"/>
    <mergeCell ref="B6:C6"/>
    <mergeCell ref="H5:I5"/>
    <mergeCell ref="H6:I6"/>
    <mergeCell ref="H4:I4"/>
  </mergeCells>
  <hyperlinks>
    <hyperlink ref="A38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2003-06-04T20:06:05Z</cp:lastPrinted>
  <dcterms:created xsi:type="dcterms:W3CDTF">2003-03-03T20:41:45Z</dcterms:created>
  <dcterms:modified xsi:type="dcterms:W3CDTF">2005-03-07T17:56:50Z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