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76" windowWidth="15285" windowHeight="8370" activeTab="0"/>
  </bookViews>
  <sheets>
    <sheet name="2007" sheetId="1" r:id="rId1"/>
    <sheet name="2006" sheetId="2" r:id="rId2"/>
    <sheet name="2005" sheetId="3" r:id="rId3"/>
    <sheet name="2004" sheetId="4" r:id="rId4"/>
    <sheet name="2003" sheetId="5" r:id="rId5"/>
    <sheet name="2002" sheetId="6" r:id="rId6"/>
    <sheet name="2001" sheetId="7" r:id="rId7"/>
    <sheet name="2000" sheetId="8" r:id="rId8"/>
  </sheets>
  <definedNames>
    <definedName name="_xlnm.Print_Titles" localSheetId="7">'2000'!$1:$11</definedName>
    <definedName name="_xlnm.Print_Titles" localSheetId="6">'2001'!$1:$11</definedName>
    <definedName name="_xlnm.Print_Titles" localSheetId="5">'2002'!$1:$11</definedName>
    <definedName name="_xlnm.Print_Titles" localSheetId="4">'2003'!$1:$11</definedName>
    <definedName name="_xlnm.Print_Titles" localSheetId="3">'2004'!$1:$11</definedName>
    <definedName name="_xlnm.Print_Titles" localSheetId="2">'2005'!$1:$11</definedName>
    <definedName name="_xlnm.Print_Titles" localSheetId="1">'2006'!$1:$11</definedName>
    <definedName name="_xlnm.Print_Titles" localSheetId="0">'2007'!$1:$11</definedName>
  </definedNames>
  <calcPr fullCalcOnLoad="1"/>
</workbook>
</file>

<file path=xl/sharedStrings.xml><?xml version="1.0" encoding="utf-8"?>
<sst xmlns="http://schemas.openxmlformats.org/spreadsheetml/2006/main" count="1152" uniqueCount="136">
  <si>
    <t>Iowa</t>
  </si>
  <si>
    <t>White</t>
  </si>
  <si>
    <t>Asian</t>
  </si>
  <si>
    <t>Race and Hispanic or Latino Origin in Iowa's Counties: 2006</t>
  </si>
  <si>
    <t>(Note: In Excel, to view other years select the tabs at the bottom of the page)</t>
  </si>
  <si>
    <t>One race alone</t>
  </si>
  <si>
    <t>Native Hawaiian/</t>
  </si>
  <si>
    <t>White alone,</t>
  </si>
  <si>
    <t>July 1,</t>
  </si>
  <si>
    <t>Black/</t>
  </si>
  <si>
    <t xml:space="preserve"> American Indian/</t>
  </si>
  <si>
    <t>Other Pacific</t>
  </si>
  <si>
    <t xml:space="preserve">Two or </t>
  </si>
  <si>
    <t>Hispanic or Latino</t>
  </si>
  <si>
    <t xml:space="preserve"> not </t>
  </si>
  <si>
    <t>African American</t>
  </si>
  <si>
    <t>Alaska native</t>
  </si>
  <si>
    <t xml:space="preserve"> Islander</t>
  </si>
  <si>
    <t>more races</t>
  </si>
  <si>
    <t>(of any race)</t>
  </si>
  <si>
    <t>Area</t>
  </si>
  <si>
    <t>estimate</t>
  </si>
  <si>
    <t>Number</t>
  </si>
  <si>
    <t>Percent</t>
  </si>
  <si>
    <t>State of Iowa</t>
  </si>
  <si>
    <t>Race and Hispanic or Latino Origin in Iowa's Counties: 2007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</si>
  <si>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</si>
  <si>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</si>
  <si>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</si>
  <si>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</si>
  <si>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</si>
  <si>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</si>
  <si>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</si>
  <si>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</si>
  <si>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</si>
  <si>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</si>
  <si>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</si>
  <si>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</si>
  <si>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</si>
  <si>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</si>
  <si>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</si>
  <si>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</si>
  <si>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</si>
  <si>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</si>
  <si>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</si>
  <si>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</si>
  <si>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</si>
  <si>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</si>
  <si>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</si>
  <si>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</si>
  <si>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</si>
  <si>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</si>
  <si>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</si>
  <si>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</si>
  <si>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</si>
  <si>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</si>
  <si>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</si>
  <si>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</si>
  <si>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</si>
  <si>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</si>
  <si>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</si>
  <si>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</si>
  <si>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</si>
  <si>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</si>
  <si>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</si>
  <si>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</si>
  <si>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</si>
  <si>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</si>
  <si>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</si>
  <si>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</si>
  <si>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</si>
  <si>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</si>
  <si>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</si>
  <si>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</si>
  <si>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</si>
  <si>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</si>
  <si>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</si>
  <si>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</si>
  <si>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</si>
  <si>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</si>
  <si>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</si>
  <si>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</si>
  <si>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</si>
  <si>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</si>
  <si>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</si>
  <si>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</si>
  <si>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</si>
  <si>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</si>
  <si>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</si>
  <si>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</si>
  <si>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</si>
  <si>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</si>
  <si>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</si>
  <si>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</si>
  <si>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</si>
  <si>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</si>
  <si>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</si>
  <si>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</si>
  <si>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</si>
  <si>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</si>
  <si>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</si>
  <si>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</si>
  <si>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</si>
  <si>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</si>
  <si>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</si>
  <si>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</si>
  <si>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</si>
  <si>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</si>
  <si>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</si>
  <si>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</si>
  <si>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</si>
  <si>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</si>
  <si>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</si>
  <si>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</si>
  <si>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</si>
  <si>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</si>
  <si>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</si>
  <si>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</si>
  <si>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</si>
  <si>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</si>
  <si>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</si>
  <si>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</si>
  <si>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</si>
  <si>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</si>
  <si>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Race and Hispanic or Latino Origin in Iowa's Counties: 2005</t>
  </si>
  <si>
    <t>Race and Hispanic or Latino Origin in Iowa's Counties: 2004</t>
  </si>
  <si>
    <t>Race and Hispanic or Latino Origin in Iowa's Counties: 2003</t>
  </si>
  <si>
    <t>Race and Hispanic or Latino Origin in Iowa's Counties: 2002</t>
  </si>
  <si>
    <t>Race and Hispanic or Latino Origin in Iowa's Counties: 2001</t>
  </si>
  <si>
    <t>Race and Hispanic or Latino Origin in Iowa's Counties: 2000</t>
  </si>
  <si>
    <t xml:space="preserve">Note: Due to the complexities associated with the production of detailed characteristics estimates at the state and county levels, </t>
  </si>
  <si>
    <t xml:space="preserve">the values of the estimates at lower levels of geography may not necessarily sum to estimates at higher levels of geography. </t>
  </si>
  <si>
    <t>http://www.census.gov/popest/counties/</t>
  </si>
  <si>
    <t xml:space="preserve">Prepared By: State Library of Iowa, State Data Center Program, 800-248-4483, </t>
  </si>
  <si>
    <t>http://www.iowadatacenter.org</t>
  </si>
  <si>
    <t>Source: U.S. Census Bureau, Population Division, (301) 457-2422, Released August 8,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</si>
</sst>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 quotePrefix="1">
      <alignment horizontal="right"/>
    </xf>
    <xf numFmtId="16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 quotePrefix="1">
      <alignment horizontal="right"/>
      <protection locked="0"/>
    </xf>
    <xf numFmtId="3" fontId="0" fillId="0" borderId="0" xfId="0" applyNumberFormat="1" applyBorder="1" applyAlignment="1" applyProtection="1" quotePrefix="1">
      <alignment horizontal="right"/>
      <protection locked="0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3" fontId="0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52" applyFont="1" applyAlignment="1" applyProtection="1">
      <alignment horizontal="left" indent="1"/>
      <protection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spans="1:17" s="2" customFormat="1" ht="12.75">
      <c r="A1" s="2" t="s">
        <v>25</v>
      </c>
      <c r="B1" s="3"/>
      <c r="C1" s="3"/>
      <c r="E1" s="3"/>
      <c r="G1" s="3"/>
      <c r="I1" s="3"/>
      <c r="K1" s="3"/>
      <c r="M1" s="3"/>
      <c r="O1" s="3"/>
      <c r="Q1" s="3"/>
    </row>
    <row r="2" spans="1:18" ht="12.75">
      <c r="A2" s="4" t="s">
        <v>4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7" ht="12.75">
      <c r="A3" s="2"/>
      <c r="B3" s="1"/>
      <c r="C3" s="1"/>
      <c r="E3" s="1"/>
      <c r="G3" s="1"/>
      <c r="I3" s="1"/>
      <c r="K3" s="1"/>
      <c r="M3" s="1"/>
      <c r="O3" s="1"/>
      <c r="Q3" s="1"/>
    </row>
    <row r="4" spans="1:18" s="10" customFormat="1" ht="12.75">
      <c r="A4" s="5"/>
      <c r="B4" s="6"/>
      <c r="C4" s="39" t="s">
        <v>5</v>
      </c>
      <c r="D4" s="40"/>
      <c r="E4" s="40"/>
      <c r="F4" s="40"/>
      <c r="G4" s="40"/>
      <c r="H4" s="40"/>
      <c r="I4" s="40"/>
      <c r="J4" s="40"/>
      <c r="K4" s="40"/>
      <c r="L4" s="41"/>
      <c r="M4" s="8"/>
      <c r="N4" s="9"/>
      <c r="O4" s="8"/>
      <c r="P4" s="9"/>
      <c r="Q4" s="8"/>
      <c r="R4" s="9"/>
    </row>
    <row r="5" spans="1:18" s="10" customFormat="1" ht="12.75">
      <c r="A5" s="11"/>
      <c r="B5" s="12"/>
      <c r="C5" s="8"/>
      <c r="D5" s="9"/>
      <c r="E5" s="13"/>
      <c r="F5" s="9"/>
      <c r="G5" s="13"/>
      <c r="H5" s="9"/>
      <c r="I5" s="13"/>
      <c r="J5" s="9"/>
      <c r="K5" s="42" t="s">
        <v>6</v>
      </c>
      <c r="L5" s="43"/>
      <c r="M5" s="12"/>
      <c r="N5" s="14"/>
      <c r="O5" s="12"/>
      <c r="P5" s="14"/>
      <c r="Q5" s="44" t="s">
        <v>7</v>
      </c>
      <c r="R5" s="45"/>
    </row>
    <row r="6" spans="1:18" s="10" customFormat="1" ht="12.75">
      <c r="A6" s="11"/>
      <c r="B6" s="12" t="s">
        <v>8</v>
      </c>
      <c r="C6" s="12"/>
      <c r="D6" s="14"/>
      <c r="E6" s="44" t="s">
        <v>9</v>
      </c>
      <c r="F6" s="45"/>
      <c r="G6" s="44" t="s">
        <v>10</v>
      </c>
      <c r="H6" s="45"/>
      <c r="I6" s="12"/>
      <c r="J6" s="14"/>
      <c r="K6" s="44" t="s">
        <v>11</v>
      </c>
      <c r="L6" s="45"/>
      <c r="M6" s="44" t="s">
        <v>12</v>
      </c>
      <c r="N6" s="45"/>
      <c r="O6" s="44" t="s">
        <v>13</v>
      </c>
      <c r="P6" s="45"/>
      <c r="Q6" s="44" t="s">
        <v>14</v>
      </c>
      <c r="R6" s="45"/>
    </row>
    <row r="7" spans="1:18" s="10" customFormat="1" ht="12.75">
      <c r="A7" s="11"/>
      <c r="B7" s="15">
        <v>2007</v>
      </c>
      <c r="C7" s="37" t="s">
        <v>1</v>
      </c>
      <c r="D7" s="38"/>
      <c r="E7" s="37" t="s">
        <v>15</v>
      </c>
      <c r="F7" s="38"/>
      <c r="G7" s="37" t="s">
        <v>16</v>
      </c>
      <c r="H7" s="38"/>
      <c r="I7" s="37" t="s">
        <v>2</v>
      </c>
      <c r="J7" s="38"/>
      <c r="K7" s="37" t="s">
        <v>17</v>
      </c>
      <c r="L7" s="38"/>
      <c r="M7" s="37" t="s">
        <v>18</v>
      </c>
      <c r="N7" s="38"/>
      <c r="O7" s="37" t="s">
        <v>19</v>
      </c>
      <c r="P7" s="38"/>
      <c r="Q7" s="37" t="s">
        <v>13</v>
      </c>
      <c r="R7" s="38"/>
    </row>
    <row r="8" spans="1:18" s="10" customFormat="1" ht="12.75">
      <c r="A8" s="16" t="s">
        <v>20</v>
      </c>
      <c r="B8" s="17" t="s">
        <v>21</v>
      </c>
      <c r="C8" s="18" t="s">
        <v>22</v>
      </c>
      <c r="D8" s="7" t="s">
        <v>23</v>
      </c>
      <c r="E8" s="18" t="s">
        <v>22</v>
      </c>
      <c r="F8" s="7" t="s">
        <v>23</v>
      </c>
      <c r="G8" s="18" t="s">
        <v>22</v>
      </c>
      <c r="H8" s="7" t="s">
        <v>23</v>
      </c>
      <c r="I8" s="18" t="s">
        <v>22</v>
      </c>
      <c r="J8" s="7" t="s">
        <v>23</v>
      </c>
      <c r="K8" s="18" t="s">
        <v>22</v>
      </c>
      <c r="L8" s="7" t="s">
        <v>23</v>
      </c>
      <c r="M8" s="18" t="s">
        <v>22</v>
      </c>
      <c r="N8" s="7" t="s">
        <v>23</v>
      </c>
      <c r="O8" s="18" t="s">
        <v>22</v>
      </c>
      <c r="P8" s="7" t="s">
        <v>23</v>
      </c>
      <c r="Q8" s="18" t="s">
        <v>22</v>
      </c>
      <c r="R8" s="7" t="s">
        <v>23</v>
      </c>
    </row>
    <row r="9" spans="2:17" ht="12.75">
      <c r="B9" s="1"/>
      <c r="C9" s="1"/>
      <c r="E9" s="1"/>
      <c r="G9" s="1"/>
      <c r="I9" s="1"/>
      <c r="J9" s="19"/>
      <c r="K9" s="1"/>
      <c r="M9" s="1"/>
      <c r="O9" s="1"/>
      <c r="Q9" s="1"/>
    </row>
    <row r="10" spans="1:18" s="2" customFormat="1" ht="12.75">
      <c r="A10" s="2" t="s">
        <v>24</v>
      </c>
      <c r="B10" s="22">
        <v>2988046</v>
      </c>
      <c r="C10" s="20">
        <f>SUM(C12:C110)</f>
        <v>2819510</v>
      </c>
      <c r="D10" s="21">
        <f>C10/B10</f>
        <v>0.9435965845237991</v>
      </c>
      <c r="E10" s="20">
        <f>SUM(E12:E110)</f>
        <v>77477</v>
      </c>
      <c r="F10" s="21">
        <f>E10/B10</f>
        <v>0.02592898502901227</v>
      </c>
      <c r="G10" s="20">
        <f>SUM(G12:G110)</f>
        <v>11642</v>
      </c>
      <c r="H10" s="21">
        <f>G10/B10</f>
        <v>0.0038961916918280374</v>
      </c>
      <c r="I10" s="20">
        <f>SUM(I12:I110)</f>
        <v>47365</v>
      </c>
      <c r="J10" s="21">
        <f>I10/B10</f>
        <v>0.015851496262105736</v>
      </c>
      <c r="K10" s="20">
        <f>SUM(K12:K110)</f>
        <v>1484</v>
      </c>
      <c r="L10" s="21">
        <f>K10/B10</f>
        <v>0.0004966456339694904</v>
      </c>
      <c r="M10" s="20">
        <f>SUM(M12:M110)</f>
        <v>30568</v>
      </c>
      <c r="N10" s="21">
        <f>M10/B10</f>
        <v>0.010230096859285298</v>
      </c>
      <c r="O10" s="20">
        <f>SUM(O12:O110)</f>
        <v>119734</v>
      </c>
      <c r="P10" s="21">
        <f>O10/B10</f>
        <v>0.04007100292298044</v>
      </c>
      <c r="Q10" s="20">
        <f>SUM(Q12:Q110)</f>
        <v>2708263</v>
      </c>
      <c r="R10" s="21">
        <f>Q10/B10</f>
        <v>0.9063658993201578</v>
      </c>
    </row>
    <row r="11" spans="2:17" ht="12.75">
      <c r="B11" s="26"/>
      <c r="C11" s="23"/>
      <c r="D11" s="24"/>
      <c r="E11" s="23"/>
      <c r="F11" s="24"/>
      <c r="G11" s="23"/>
      <c r="H11" s="24"/>
      <c r="I11" s="23"/>
      <c r="J11" s="24"/>
      <c r="K11" s="23"/>
      <c r="L11" s="25"/>
      <c r="M11" s="23"/>
      <c r="O11" s="23"/>
      <c r="P11" s="25"/>
      <c r="Q11" s="23"/>
    </row>
    <row r="12" spans="1:18" s="31" customFormat="1" ht="12.75">
      <c r="A12" s="27" t="s">
        <v>26</v>
      </c>
      <c r="B12" s="28">
        <v>7624</v>
      </c>
      <c r="C12" s="29">
        <v>7532</v>
      </c>
      <c r="D12" s="30">
        <f aca="true" t="shared" si="0" ref="D12:D75">C12/B12</f>
        <v>0.9879328436516265</v>
      </c>
      <c r="E12" s="29">
        <v>11</v>
      </c>
      <c r="F12" s="30">
        <f aca="true" t="shared" si="1" ref="F12:F75">E12/B12</f>
        <v>0.0014428121720881427</v>
      </c>
      <c r="G12" s="29">
        <v>6</v>
      </c>
      <c r="H12" s="30">
        <f aca="true" t="shared" si="2" ref="H12:H75">G12/B12</f>
        <v>0.0007869884575026233</v>
      </c>
      <c r="I12" s="29">
        <v>41</v>
      </c>
      <c r="J12" s="30">
        <f aca="true" t="shared" si="3" ref="J12:J75">I12/B12</f>
        <v>0.005377754459601259</v>
      </c>
      <c r="K12" s="29">
        <v>0</v>
      </c>
      <c r="L12" s="30">
        <f aca="true" t="shared" si="4" ref="L12:L75">K12/B12</f>
        <v>0</v>
      </c>
      <c r="M12" s="29">
        <v>34</v>
      </c>
      <c r="N12" s="30">
        <f aca="true" t="shared" si="5" ref="N12:N75">M12/B12</f>
        <v>0.004459601259181532</v>
      </c>
      <c r="O12" s="29">
        <v>70</v>
      </c>
      <c r="P12" s="30">
        <f aca="true" t="shared" si="6" ref="P12:P75">O12/B12</f>
        <v>0.009181532004197272</v>
      </c>
      <c r="Q12" s="29">
        <v>7463</v>
      </c>
      <c r="R12" s="30">
        <f aca="true" t="shared" si="7" ref="R12:R75">Q12/B12</f>
        <v>0.9788824763903463</v>
      </c>
    </row>
    <row r="13" spans="1:18" s="31" customFormat="1" ht="12.75">
      <c r="A13" s="27" t="s">
        <v>27</v>
      </c>
      <c r="B13" s="28">
        <v>4096</v>
      </c>
      <c r="C13" s="29">
        <v>4049</v>
      </c>
      <c r="D13" s="30">
        <f t="shared" si="0"/>
        <v>0.988525390625</v>
      </c>
      <c r="E13" s="29">
        <v>3</v>
      </c>
      <c r="F13" s="30">
        <f t="shared" si="1"/>
        <v>0.000732421875</v>
      </c>
      <c r="G13" s="29">
        <v>22</v>
      </c>
      <c r="H13" s="30">
        <f t="shared" si="2"/>
        <v>0.00537109375</v>
      </c>
      <c r="I13" s="29">
        <v>11</v>
      </c>
      <c r="J13" s="30">
        <f t="shared" si="3"/>
        <v>0.002685546875</v>
      </c>
      <c r="K13" s="29">
        <v>0</v>
      </c>
      <c r="L13" s="30">
        <f t="shared" si="4"/>
        <v>0</v>
      </c>
      <c r="M13" s="29">
        <v>11</v>
      </c>
      <c r="N13" s="30">
        <f t="shared" si="5"/>
        <v>0.002685546875</v>
      </c>
      <c r="O13" s="29">
        <v>32</v>
      </c>
      <c r="P13" s="30">
        <f t="shared" si="6"/>
        <v>0.0078125</v>
      </c>
      <c r="Q13" s="29">
        <v>4019</v>
      </c>
      <c r="R13" s="30">
        <f t="shared" si="7"/>
        <v>0.981201171875</v>
      </c>
    </row>
    <row r="14" spans="1:18" s="31" customFormat="1" ht="12.75">
      <c r="A14" s="27" t="s">
        <v>28</v>
      </c>
      <c r="B14" s="28">
        <v>14610</v>
      </c>
      <c r="C14" s="29">
        <v>14348</v>
      </c>
      <c r="D14" s="30">
        <f t="shared" si="0"/>
        <v>0.9820670773442848</v>
      </c>
      <c r="E14" s="29">
        <v>34</v>
      </c>
      <c r="F14" s="30">
        <f t="shared" si="1"/>
        <v>0.002327173169062286</v>
      </c>
      <c r="G14" s="29">
        <v>41</v>
      </c>
      <c r="H14" s="30">
        <f t="shared" si="2"/>
        <v>0.0028062970568104037</v>
      </c>
      <c r="I14" s="29">
        <v>46</v>
      </c>
      <c r="J14" s="30">
        <f t="shared" si="3"/>
        <v>0.0031485284052019166</v>
      </c>
      <c r="K14" s="29">
        <v>2</v>
      </c>
      <c r="L14" s="30">
        <f t="shared" si="4"/>
        <v>0.00013689253935660506</v>
      </c>
      <c r="M14" s="29">
        <v>139</v>
      </c>
      <c r="N14" s="30">
        <f t="shared" si="5"/>
        <v>0.009514031485284052</v>
      </c>
      <c r="O14" s="29">
        <v>1120</v>
      </c>
      <c r="P14" s="30">
        <f t="shared" si="6"/>
        <v>0.07665982203969883</v>
      </c>
      <c r="Q14" s="29">
        <v>13247</v>
      </c>
      <c r="R14" s="30">
        <f t="shared" si="7"/>
        <v>0.9067077344284736</v>
      </c>
    </row>
    <row r="15" spans="1:18" s="31" customFormat="1" ht="12.75">
      <c r="A15" s="27" t="s">
        <v>29</v>
      </c>
      <c r="B15" s="28">
        <v>13019</v>
      </c>
      <c r="C15" s="29">
        <v>12722</v>
      </c>
      <c r="D15" s="30">
        <f t="shared" si="0"/>
        <v>0.9771871879560642</v>
      </c>
      <c r="E15" s="29">
        <v>87</v>
      </c>
      <c r="F15" s="30">
        <f t="shared" si="1"/>
        <v>0.006682540901758968</v>
      </c>
      <c r="G15" s="29">
        <v>28</v>
      </c>
      <c r="H15" s="30">
        <f t="shared" si="2"/>
        <v>0.0021507028189569092</v>
      </c>
      <c r="I15" s="29">
        <v>83</v>
      </c>
      <c r="J15" s="30">
        <f t="shared" si="3"/>
        <v>0.006375297641907981</v>
      </c>
      <c r="K15" s="29">
        <v>1</v>
      </c>
      <c r="L15" s="30">
        <f t="shared" si="4"/>
        <v>7.681081496274676E-05</v>
      </c>
      <c r="M15" s="29">
        <v>98</v>
      </c>
      <c r="N15" s="30">
        <f t="shared" si="5"/>
        <v>0.007527459866349182</v>
      </c>
      <c r="O15" s="29">
        <v>166</v>
      </c>
      <c r="P15" s="30">
        <f t="shared" si="6"/>
        <v>0.012750595283815962</v>
      </c>
      <c r="Q15" s="29">
        <v>12570</v>
      </c>
      <c r="R15" s="30">
        <f t="shared" si="7"/>
        <v>0.9655119440817267</v>
      </c>
    </row>
    <row r="16" spans="1:18" s="31" customFormat="1" ht="12.75">
      <c r="A16" s="27" t="s">
        <v>30</v>
      </c>
      <c r="B16" s="28">
        <v>6072</v>
      </c>
      <c r="C16" s="29">
        <v>6012</v>
      </c>
      <c r="D16" s="30">
        <f t="shared" si="0"/>
        <v>0.9901185770750988</v>
      </c>
      <c r="E16" s="29">
        <v>14</v>
      </c>
      <c r="F16" s="30">
        <f t="shared" si="1"/>
        <v>0.00230566534914361</v>
      </c>
      <c r="G16" s="29">
        <v>8</v>
      </c>
      <c r="H16" s="30">
        <f t="shared" si="2"/>
        <v>0.0013175230566534915</v>
      </c>
      <c r="I16" s="29">
        <v>15</v>
      </c>
      <c r="J16" s="30">
        <f t="shared" si="3"/>
        <v>0.0024703557312252965</v>
      </c>
      <c r="K16" s="29">
        <v>0</v>
      </c>
      <c r="L16" s="30">
        <f t="shared" si="4"/>
        <v>0</v>
      </c>
      <c r="M16" s="29">
        <v>23</v>
      </c>
      <c r="N16" s="30">
        <f t="shared" si="5"/>
        <v>0.003787878787878788</v>
      </c>
      <c r="O16" s="29">
        <v>59</v>
      </c>
      <c r="P16" s="30">
        <f t="shared" si="6"/>
        <v>0.0097167325428195</v>
      </c>
      <c r="Q16" s="29">
        <v>5954</v>
      </c>
      <c r="R16" s="30">
        <f t="shared" si="7"/>
        <v>0.980566534914361</v>
      </c>
    </row>
    <row r="17" spans="1:18" s="31" customFormat="1" ht="12.75">
      <c r="A17" s="27" t="s">
        <v>31</v>
      </c>
      <c r="B17" s="28">
        <v>26546</v>
      </c>
      <c r="C17" s="29">
        <v>26152</v>
      </c>
      <c r="D17" s="30">
        <f t="shared" si="0"/>
        <v>0.9851578392224817</v>
      </c>
      <c r="E17" s="29">
        <v>109</v>
      </c>
      <c r="F17" s="30">
        <f t="shared" si="1"/>
        <v>0.004106080012054546</v>
      </c>
      <c r="G17" s="29">
        <v>42</v>
      </c>
      <c r="H17" s="30">
        <f t="shared" si="2"/>
        <v>0.0015821592706999172</v>
      </c>
      <c r="I17" s="29">
        <v>74</v>
      </c>
      <c r="J17" s="30">
        <f t="shared" si="3"/>
        <v>0.002787613953137949</v>
      </c>
      <c r="K17" s="29">
        <v>4</v>
      </c>
      <c r="L17" s="30">
        <f t="shared" si="4"/>
        <v>0.00015068183530475403</v>
      </c>
      <c r="M17" s="29">
        <v>165</v>
      </c>
      <c r="N17" s="30">
        <f t="shared" si="5"/>
        <v>0.006215625706321103</v>
      </c>
      <c r="O17" s="29">
        <v>202</v>
      </c>
      <c r="P17" s="30">
        <f t="shared" si="6"/>
        <v>0.007609432682890078</v>
      </c>
      <c r="Q17" s="29">
        <v>25957</v>
      </c>
      <c r="R17" s="30">
        <f t="shared" si="7"/>
        <v>0.977812099751375</v>
      </c>
    </row>
    <row r="18" spans="1:18" s="31" customFormat="1" ht="12.75">
      <c r="A18" s="27" t="s">
        <v>32</v>
      </c>
      <c r="B18" s="28">
        <v>127446</v>
      </c>
      <c r="C18" s="29">
        <v>113444</v>
      </c>
      <c r="D18" s="30">
        <f t="shared" si="0"/>
        <v>0.8901338606154764</v>
      </c>
      <c r="E18" s="29">
        <v>10323</v>
      </c>
      <c r="F18" s="30">
        <f t="shared" si="1"/>
        <v>0.08099901134598182</v>
      </c>
      <c r="G18" s="29">
        <v>341</v>
      </c>
      <c r="H18" s="30">
        <f t="shared" si="2"/>
        <v>0.002675643017434835</v>
      </c>
      <c r="I18" s="29">
        <v>1614</v>
      </c>
      <c r="J18" s="30">
        <f t="shared" si="3"/>
        <v>0.012664187185160774</v>
      </c>
      <c r="K18" s="29">
        <v>84</v>
      </c>
      <c r="L18" s="30">
        <f t="shared" si="4"/>
        <v>0.0006591026787816016</v>
      </c>
      <c r="M18" s="29">
        <v>1640</v>
      </c>
      <c r="N18" s="30">
        <f t="shared" si="5"/>
        <v>0.012868195157164603</v>
      </c>
      <c r="O18" s="29">
        <v>3301</v>
      </c>
      <c r="P18" s="30">
        <f t="shared" si="6"/>
        <v>0.025901165984024605</v>
      </c>
      <c r="Q18" s="29">
        <v>110389</v>
      </c>
      <c r="R18" s="30">
        <f t="shared" si="7"/>
        <v>0.8661629239050265</v>
      </c>
    </row>
    <row r="19" spans="1:18" s="31" customFormat="1" ht="12.75">
      <c r="A19" s="27" t="s">
        <v>33</v>
      </c>
      <c r="B19" s="28">
        <v>26391</v>
      </c>
      <c r="C19" s="29">
        <v>25914</v>
      </c>
      <c r="D19" s="30">
        <f t="shared" si="0"/>
        <v>0.9819256564737979</v>
      </c>
      <c r="E19" s="29">
        <v>182</v>
      </c>
      <c r="F19" s="30">
        <f t="shared" si="1"/>
        <v>0.0068962904020309955</v>
      </c>
      <c r="G19" s="29">
        <v>53</v>
      </c>
      <c r="H19" s="30">
        <f t="shared" si="2"/>
        <v>0.002008260391800235</v>
      </c>
      <c r="I19" s="29">
        <v>94</v>
      </c>
      <c r="J19" s="30">
        <f t="shared" si="3"/>
        <v>0.0035618203175324923</v>
      </c>
      <c r="K19" s="29">
        <v>0</v>
      </c>
      <c r="L19" s="30">
        <f t="shared" si="4"/>
        <v>0</v>
      </c>
      <c r="M19" s="29">
        <v>148</v>
      </c>
      <c r="N19" s="30">
        <f t="shared" si="5"/>
        <v>0.005607972414838392</v>
      </c>
      <c r="O19" s="29">
        <v>293</v>
      </c>
      <c r="P19" s="30">
        <f t="shared" si="6"/>
        <v>0.01110226971315979</v>
      </c>
      <c r="Q19" s="29">
        <v>25665</v>
      </c>
      <c r="R19" s="30">
        <f t="shared" si="7"/>
        <v>0.9724906218028874</v>
      </c>
    </row>
    <row r="20" spans="1:18" s="31" customFormat="1" ht="12.75">
      <c r="A20" s="27" t="s">
        <v>34</v>
      </c>
      <c r="B20" s="28">
        <v>23734</v>
      </c>
      <c r="C20" s="29">
        <v>23232</v>
      </c>
      <c r="D20" s="30">
        <f t="shared" si="0"/>
        <v>0.9788489087385186</v>
      </c>
      <c r="E20" s="29">
        <v>154</v>
      </c>
      <c r="F20" s="30">
        <f t="shared" si="1"/>
        <v>0.006488581781410634</v>
      </c>
      <c r="G20" s="29">
        <v>22</v>
      </c>
      <c r="H20" s="30">
        <f t="shared" si="2"/>
        <v>0.0009269402544872335</v>
      </c>
      <c r="I20" s="29">
        <v>160</v>
      </c>
      <c r="J20" s="30">
        <f t="shared" si="3"/>
        <v>0.006741383668998062</v>
      </c>
      <c r="K20" s="29">
        <v>5</v>
      </c>
      <c r="L20" s="30">
        <f t="shared" si="4"/>
        <v>0.00021066823965618943</v>
      </c>
      <c r="M20" s="29">
        <v>161</v>
      </c>
      <c r="N20" s="30">
        <f t="shared" si="5"/>
        <v>0.0067835173169293</v>
      </c>
      <c r="O20" s="29">
        <v>195</v>
      </c>
      <c r="P20" s="30">
        <f t="shared" si="6"/>
        <v>0.008216061346591388</v>
      </c>
      <c r="Q20" s="29">
        <v>23055</v>
      </c>
      <c r="R20" s="30">
        <f t="shared" si="7"/>
        <v>0.9713912530546894</v>
      </c>
    </row>
    <row r="21" spans="1:18" s="31" customFormat="1" ht="12.75">
      <c r="A21" s="27" t="s">
        <v>35</v>
      </c>
      <c r="B21" s="28">
        <v>20927</v>
      </c>
      <c r="C21" s="29">
        <v>20596</v>
      </c>
      <c r="D21" s="30">
        <f t="shared" si="0"/>
        <v>0.9841831127251875</v>
      </c>
      <c r="E21" s="29">
        <v>79</v>
      </c>
      <c r="F21" s="30">
        <f t="shared" si="1"/>
        <v>0.0037750274764658098</v>
      </c>
      <c r="G21" s="29">
        <v>49</v>
      </c>
      <c r="H21" s="30">
        <f t="shared" si="2"/>
        <v>0.002341472738567401</v>
      </c>
      <c r="I21" s="29">
        <v>92</v>
      </c>
      <c r="J21" s="30">
        <f t="shared" si="3"/>
        <v>0.00439623452955512</v>
      </c>
      <c r="K21" s="29">
        <v>1</v>
      </c>
      <c r="L21" s="30">
        <f t="shared" si="4"/>
        <v>4.7785157929946956E-05</v>
      </c>
      <c r="M21" s="29">
        <v>110</v>
      </c>
      <c r="N21" s="30">
        <f t="shared" si="5"/>
        <v>0.005256367372294166</v>
      </c>
      <c r="O21" s="29">
        <v>183</v>
      </c>
      <c r="P21" s="30">
        <f t="shared" si="6"/>
        <v>0.008744683901180293</v>
      </c>
      <c r="Q21" s="29">
        <v>20418</v>
      </c>
      <c r="R21" s="30">
        <f t="shared" si="7"/>
        <v>0.975677354613657</v>
      </c>
    </row>
    <row r="22" spans="1:18" s="31" customFormat="1" ht="12.75">
      <c r="A22" s="27" t="s">
        <v>36</v>
      </c>
      <c r="B22" s="28">
        <v>19776</v>
      </c>
      <c r="C22" s="29">
        <v>18456</v>
      </c>
      <c r="D22" s="30">
        <f t="shared" si="0"/>
        <v>0.933252427184466</v>
      </c>
      <c r="E22" s="29">
        <v>285</v>
      </c>
      <c r="F22" s="30">
        <f t="shared" si="1"/>
        <v>0.014411407766990292</v>
      </c>
      <c r="G22" s="29">
        <v>45</v>
      </c>
      <c r="H22" s="30">
        <f t="shared" si="2"/>
        <v>0.0022754854368932037</v>
      </c>
      <c r="I22" s="29">
        <v>818</v>
      </c>
      <c r="J22" s="30">
        <f t="shared" si="3"/>
        <v>0.04136326860841424</v>
      </c>
      <c r="K22" s="29">
        <v>6</v>
      </c>
      <c r="L22" s="30">
        <f t="shared" si="4"/>
        <v>0.00030339805825242716</v>
      </c>
      <c r="M22" s="29">
        <v>166</v>
      </c>
      <c r="N22" s="30">
        <f t="shared" si="5"/>
        <v>0.008394012944983818</v>
      </c>
      <c r="O22" s="29">
        <v>3931</v>
      </c>
      <c r="P22" s="30">
        <f t="shared" si="6"/>
        <v>0.19877629449838188</v>
      </c>
      <c r="Q22" s="29">
        <v>14627</v>
      </c>
      <c r="R22" s="30">
        <f t="shared" si="7"/>
        <v>0.7396338996763754</v>
      </c>
    </row>
    <row r="23" spans="1:18" s="31" customFormat="1" ht="12.75">
      <c r="A23" s="27" t="s">
        <v>37</v>
      </c>
      <c r="B23" s="28">
        <v>14660</v>
      </c>
      <c r="C23" s="29">
        <v>14467</v>
      </c>
      <c r="D23" s="30">
        <f t="shared" si="0"/>
        <v>0.9868349249658935</v>
      </c>
      <c r="E23" s="29">
        <v>19</v>
      </c>
      <c r="F23" s="30">
        <f t="shared" si="1"/>
        <v>0.001296043656207367</v>
      </c>
      <c r="G23" s="29">
        <v>8</v>
      </c>
      <c r="H23" s="30">
        <f t="shared" si="2"/>
        <v>0.0005457025920873125</v>
      </c>
      <c r="I23" s="29">
        <v>52</v>
      </c>
      <c r="J23" s="30">
        <f t="shared" si="3"/>
        <v>0.0035470668485675307</v>
      </c>
      <c r="K23" s="29">
        <v>3</v>
      </c>
      <c r="L23" s="30">
        <f t="shared" si="4"/>
        <v>0.00020463847203274215</v>
      </c>
      <c r="M23" s="29">
        <v>111</v>
      </c>
      <c r="N23" s="30">
        <f t="shared" si="5"/>
        <v>0.00757162346521146</v>
      </c>
      <c r="O23" s="29">
        <v>126</v>
      </c>
      <c r="P23" s="30">
        <f t="shared" si="6"/>
        <v>0.00859481582537517</v>
      </c>
      <c r="Q23" s="29">
        <v>14342</v>
      </c>
      <c r="R23" s="30">
        <f t="shared" si="7"/>
        <v>0.9783083219645293</v>
      </c>
    </row>
    <row r="24" spans="1:18" s="31" customFormat="1" ht="12.75">
      <c r="A24" s="27" t="s">
        <v>38</v>
      </c>
      <c r="B24" s="28">
        <v>9987</v>
      </c>
      <c r="C24" s="29">
        <v>9790</v>
      </c>
      <c r="D24" s="30">
        <f t="shared" si="0"/>
        <v>0.9802743566636628</v>
      </c>
      <c r="E24" s="29">
        <v>103</v>
      </c>
      <c r="F24" s="30">
        <f t="shared" si="1"/>
        <v>0.010313407429658555</v>
      </c>
      <c r="G24" s="29">
        <v>25</v>
      </c>
      <c r="H24" s="30">
        <f t="shared" si="2"/>
        <v>0.0025032542304996496</v>
      </c>
      <c r="I24" s="29">
        <v>24</v>
      </c>
      <c r="J24" s="30">
        <f t="shared" si="3"/>
        <v>0.0024031240612796636</v>
      </c>
      <c r="K24" s="29">
        <v>1</v>
      </c>
      <c r="L24" s="30">
        <f t="shared" si="4"/>
        <v>0.00010013016921998598</v>
      </c>
      <c r="M24" s="29">
        <v>44</v>
      </c>
      <c r="N24" s="30">
        <f t="shared" si="5"/>
        <v>0.004405727445679383</v>
      </c>
      <c r="O24" s="29">
        <v>143</v>
      </c>
      <c r="P24" s="30">
        <f t="shared" si="6"/>
        <v>0.014318614198457995</v>
      </c>
      <c r="Q24" s="29">
        <v>9657</v>
      </c>
      <c r="R24" s="30">
        <f t="shared" si="7"/>
        <v>0.9669570441574046</v>
      </c>
    </row>
    <row r="25" spans="1:18" s="31" customFormat="1" ht="12.75">
      <c r="A25" s="27" t="s">
        <v>39</v>
      </c>
      <c r="B25" s="28">
        <v>20923</v>
      </c>
      <c r="C25" s="29">
        <v>20661</v>
      </c>
      <c r="D25" s="30">
        <f t="shared" si="0"/>
        <v>0.9874778951393204</v>
      </c>
      <c r="E25" s="29">
        <v>52</v>
      </c>
      <c r="F25" s="30">
        <f t="shared" si="1"/>
        <v>0.002485303254791378</v>
      </c>
      <c r="G25" s="29">
        <v>28</v>
      </c>
      <c r="H25" s="30">
        <f t="shared" si="2"/>
        <v>0.0013382402141184342</v>
      </c>
      <c r="I25" s="29">
        <v>107</v>
      </c>
      <c r="J25" s="30">
        <f t="shared" si="3"/>
        <v>0.005113989389666874</v>
      </c>
      <c r="K25" s="29">
        <v>1</v>
      </c>
      <c r="L25" s="30">
        <f t="shared" si="4"/>
        <v>4.779429336137265E-05</v>
      </c>
      <c r="M25" s="29">
        <v>74</v>
      </c>
      <c r="N25" s="30">
        <f t="shared" si="5"/>
        <v>0.0035367777087415763</v>
      </c>
      <c r="O25" s="29">
        <v>258</v>
      </c>
      <c r="P25" s="30">
        <f t="shared" si="6"/>
        <v>0.012330927687234145</v>
      </c>
      <c r="Q25" s="29">
        <v>20413</v>
      </c>
      <c r="R25" s="30">
        <f t="shared" si="7"/>
        <v>0.9756249103857</v>
      </c>
    </row>
    <row r="26" spans="1:18" s="31" customFormat="1" ht="12.75">
      <c r="A26" s="27" t="s">
        <v>40</v>
      </c>
      <c r="B26" s="28">
        <v>13884</v>
      </c>
      <c r="C26" s="29">
        <v>13724</v>
      </c>
      <c r="D26" s="30">
        <f t="shared" si="0"/>
        <v>0.9884759435321233</v>
      </c>
      <c r="E26" s="29">
        <v>34</v>
      </c>
      <c r="F26" s="30">
        <f t="shared" si="1"/>
        <v>0.0024488619994237973</v>
      </c>
      <c r="G26" s="29">
        <v>24</v>
      </c>
      <c r="H26" s="30">
        <f t="shared" si="2"/>
        <v>0.001728608470181504</v>
      </c>
      <c r="I26" s="29">
        <v>31</v>
      </c>
      <c r="J26" s="30">
        <f t="shared" si="3"/>
        <v>0.0022327859406511092</v>
      </c>
      <c r="K26" s="29">
        <v>7</v>
      </c>
      <c r="L26" s="30">
        <f t="shared" si="4"/>
        <v>0.0005041774704696053</v>
      </c>
      <c r="M26" s="29">
        <v>64</v>
      </c>
      <c r="N26" s="30">
        <f t="shared" si="5"/>
        <v>0.004609622587150677</v>
      </c>
      <c r="O26" s="29">
        <v>181</v>
      </c>
      <c r="P26" s="30">
        <f t="shared" si="6"/>
        <v>0.013036588879285509</v>
      </c>
      <c r="Q26" s="29">
        <v>13546</v>
      </c>
      <c r="R26" s="30">
        <f t="shared" si="7"/>
        <v>0.9756554307116105</v>
      </c>
    </row>
    <row r="27" spans="1:18" s="31" customFormat="1" ht="12.75">
      <c r="A27" s="27" t="s">
        <v>41</v>
      </c>
      <c r="B27" s="28">
        <v>17990</v>
      </c>
      <c r="C27" s="29">
        <v>17664</v>
      </c>
      <c r="D27" s="30">
        <f t="shared" si="0"/>
        <v>0.9818788215675375</v>
      </c>
      <c r="E27" s="29">
        <v>82</v>
      </c>
      <c r="F27" s="30">
        <f t="shared" si="1"/>
        <v>0.004558087826570317</v>
      </c>
      <c r="G27" s="29">
        <v>39</v>
      </c>
      <c r="H27" s="30">
        <f t="shared" si="2"/>
        <v>0.0021678710394663703</v>
      </c>
      <c r="I27" s="29">
        <v>86</v>
      </c>
      <c r="J27" s="30">
        <f t="shared" si="3"/>
        <v>0.004780433574207894</v>
      </c>
      <c r="K27" s="29">
        <v>5</v>
      </c>
      <c r="L27" s="30">
        <f t="shared" si="4"/>
        <v>0.00027793218454697053</v>
      </c>
      <c r="M27" s="29">
        <v>114</v>
      </c>
      <c r="N27" s="30">
        <f t="shared" si="5"/>
        <v>0.006336853807670928</v>
      </c>
      <c r="O27" s="29">
        <v>220</v>
      </c>
      <c r="P27" s="30">
        <f t="shared" si="6"/>
        <v>0.012229016120066704</v>
      </c>
      <c r="Q27" s="29">
        <v>17459</v>
      </c>
      <c r="R27" s="30">
        <f t="shared" si="7"/>
        <v>0.9704836020011117</v>
      </c>
    </row>
    <row r="28" spans="1:18" s="31" customFormat="1" ht="12.75">
      <c r="A28" s="27" t="s">
        <v>42</v>
      </c>
      <c r="B28" s="28">
        <v>44016</v>
      </c>
      <c r="C28" s="29">
        <v>42689</v>
      </c>
      <c r="D28" s="30">
        <f t="shared" si="0"/>
        <v>0.9698518720465286</v>
      </c>
      <c r="E28" s="29">
        <v>459</v>
      </c>
      <c r="F28" s="30">
        <f t="shared" si="1"/>
        <v>0.01042802617230098</v>
      </c>
      <c r="G28" s="29">
        <v>87</v>
      </c>
      <c r="H28" s="30">
        <f t="shared" si="2"/>
        <v>0.0019765539803707744</v>
      </c>
      <c r="I28" s="29">
        <v>370</v>
      </c>
      <c r="J28" s="30">
        <f t="shared" si="3"/>
        <v>0.008406034169392947</v>
      </c>
      <c r="K28" s="29">
        <v>10</v>
      </c>
      <c r="L28" s="30">
        <f t="shared" si="4"/>
        <v>0.0002271901126862959</v>
      </c>
      <c r="M28" s="29">
        <v>401</v>
      </c>
      <c r="N28" s="30">
        <f t="shared" si="5"/>
        <v>0.009110323518720466</v>
      </c>
      <c r="O28" s="29">
        <v>1325</v>
      </c>
      <c r="P28" s="30">
        <f t="shared" si="6"/>
        <v>0.030102689930934207</v>
      </c>
      <c r="Q28" s="29">
        <v>41421</v>
      </c>
      <c r="R28" s="30">
        <f t="shared" si="7"/>
        <v>0.9410441657579062</v>
      </c>
    </row>
    <row r="29" spans="1:18" s="31" customFormat="1" ht="12.75">
      <c r="A29" s="27" t="s">
        <v>43</v>
      </c>
      <c r="B29" s="28">
        <v>11686</v>
      </c>
      <c r="C29" s="29">
        <v>11483</v>
      </c>
      <c r="D29" s="30">
        <f t="shared" si="0"/>
        <v>0.9826287865822352</v>
      </c>
      <c r="E29" s="29">
        <v>55</v>
      </c>
      <c r="F29" s="30">
        <f t="shared" si="1"/>
        <v>0.004706486393975698</v>
      </c>
      <c r="G29" s="29">
        <v>22</v>
      </c>
      <c r="H29" s="30">
        <f t="shared" si="2"/>
        <v>0.0018825945575902789</v>
      </c>
      <c r="I29" s="29">
        <v>51</v>
      </c>
      <c r="J29" s="30">
        <f t="shared" si="3"/>
        <v>0.004364196474413828</v>
      </c>
      <c r="K29" s="29">
        <v>0</v>
      </c>
      <c r="L29" s="30">
        <f t="shared" si="4"/>
        <v>0</v>
      </c>
      <c r="M29" s="29">
        <v>75</v>
      </c>
      <c r="N29" s="30">
        <f t="shared" si="5"/>
        <v>0.006417935991785042</v>
      </c>
      <c r="O29" s="29">
        <v>219</v>
      </c>
      <c r="P29" s="30">
        <f t="shared" si="6"/>
        <v>0.01874037309601232</v>
      </c>
      <c r="Q29" s="29">
        <v>11270</v>
      </c>
      <c r="R29" s="30">
        <f t="shared" si="7"/>
        <v>0.9644018483655656</v>
      </c>
    </row>
    <row r="30" spans="1:18" s="31" customFormat="1" ht="12.75">
      <c r="A30" s="27" t="s">
        <v>44</v>
      </c>
      <c r="B30" s="28">
        <v>12215</v>
      </c>
      <c r="C30" s="29">
        <v>12060</v>
      </c>
      <c r="D30" s="30">
        <f t="shared" si="0"/>
        <v>0.9873106835857552</v>
      </c>
      <c r="E30" s="29">
        <v>11</v>
      </c>
      <c r="F30" s="30">
        <f t="shared" si="1"/>
        <v>0.0009005321326238232</v>
      </c>
      <c r="G30" s="29">
        <v>4</v>
      </c>
      <c r="H30" s="30">
        <f t="shared" si="2"/>
        <v>0.0003274662300450266</v>
      </c>
      <c r="I30" s="29">
        <v>49</v>
      </c>
      <c r="J30" s="30">
        <f t="shared" si="3"/>
        <v>0.0040114613180515755</v>
      </c>
      <c r="K30" s="29">
        <v>1</v>
      </c>
      <c r="L30" s="30">
        <f t="shared" si="4"/>
        <v>8.186655751125665E-05</v>
      </c>
      <c r="M30" s="29">
        <v>90</v>
      </c>
      <c r="N30" s="30">
        <f t="shared" si="5"/>
        <v>0.007367990176013099</v>
      </c>
      <c r="O30" s="29">
        <v>149</v>
      </c>
      <c r="P30" s="30">
        <f t="shared" si="6"/>
        <v>0.012198117069177242</v>
      </c>
      <c r="Q30" s="29">
        <v>11917</v>
      </c>
      <c r="R30" s="30">
        <f t="shared" si="7"/>
        <v>0.9756037658616455</v>
      </c>
    </row>
    <row r="31" spans="1:18" s="31" customFormat="1" ht="12.75">
      <c r="A31" s="27" t="s">
        <v>45</v>
      </c>
      <c r="B31" s="28">
        <v>8995</v>
      </c>
      <c r="C31" s="29">
        <v>8828</v>
      </c>
      <c r="D31" s="30">
        <f t="shared" si="0"/>
        <v>0.9814341300722623</v>
      </c>
      <c r="E31" s="29">
        <v>16</v>
      </c>
      <c r="F31" s="30">
        <f t="shared" si="1"/>
        <v>0.0017787659811006114</v>
      </c>
      <c r="G31" s="29">
        <v>36</v>
      </c>
      <c r="H31" s="30">
        <f t="shared" si="2"/>
        <v>0.004002223457476375</v>
      </c>
      <c r="I31" s="29">
        <v>56</v>
      </c>
      <c r="J31" s="30">
        <f t="shared" si="3"/>
        <v>0.0062256809338521405</v>
      </c>
      <c r="K31" s="29">
        <v>11</v>
      </c>
      <c r="L31" s="30">
        <f t="shared" si="4"/>
        <v>0.0012229016120066704</v>
      </c>
      <c r="M31" s="29">
        <v>48</v>
      </c>
      <c r="N31" s="30">
        <f t="shared" si="5"/>
        <v>0.0053362979433018345</v>
      </c>
      <c r="O31" s="29">
        <v>602</v>
      </c>
      <c r="P31" s="30">
        <f t="shared" si="6"/>
        <v>0.0669260700389105</v>
      </c>
      <c r="Q31" s="29">
        <v>8233</v>
      </c>
      <c r="R31" s="30">
        <f t="shared" si="7"/>
        <v>0.9152862701500833</v>
      </c>
    </row>
    <row r="32" spans="1:18" s="31" customFormat="1" ht="12.75">
      <c r="A32" s="27" t="s">
        <v>46</v>
      </c>
      <c r="B32" s="28">
        <v>16689</v>
      </c>
      <c r="C32" s="29">
        <v>16405</v>
      </c>
      <c r="D32" s="30">
        <f t="shared" si="0"/>
        <v>0.9829828030439212</v>
      </c>
      <c r="E32" s="29">
        <v>33</v>
      </c>
      <c r="F32" s="30">
        <f t="shared" si="1"/>
        <v>0.0019773503505302894</v>
      </c>
      <c r="G32" s="29">
        <v>24</v>
      </c>
      <c r="H32" s="30">
        <f t="shared" si="2"/>
        <v>0.0014380729822038468</v>
      </c>
      <c r="I32" s="29">
        <v>137</v>
      </c>
      <c r="J32" s="30">
        <f t="shared" si="3"/>
        <v>0.008208999940080293</v>
      </c>
      <c r="K32" s="29">
        <v>4</v>
      </c>
      <c r="L32" s="30">
        <f t="shared" si="4"/>
        <v>0.0002396788303673078</v>
      </c>
      <c r="M32" s="29">
        <v>86</v>
      </c>
      <c r="N32" s="30">
        <f t="shared" si="5"/>
        <v>0.005153094852897118</v>
      </c>
      <c r="O32" s="29">
        <v>378</v>
      </c>
      <c r="P32" s="30">
        <f t="shared" si="6"/>
        <v>0.022649649469710587</v>
      </c>
      <c r="Q32" s="29">
        <v>16035</v>
      </c>
      <c r="R32" s="30">
        <f t="shared" si="7"/>
        <v>0.9608125112349452</v>
      </c>
    </row>
    <row r="33" spans="1:18" s="31" customFormat="1" ht="12.75">
      <c r="A33" s="27" t="s">
        <v>47</v>
      </c>
      <c r="B33" s="28">
        <v>17685</v>
      </c>
      <c r="C33" s="29">
        <v>17474</v>
      </c>
      <c r="D33" s="30">
        <f t="shared" si="0"/>
        <v>0.9880689850155498</v>
      </c>
      <c r="E33" s="29">
        <v>39</v>
      </c>
      <c r="F33" s="30">
        <f t="shared" si="1"/>
        <v>0.0022052586938083123</v>
      </c>
      <c r="G33" s="29">
        <v>46</v>
      </c>
      <c r="H33" s="30">
        <f t="shared" si="2"/>
        <v>0.0026010743567995475</v>
      </c>
      <c r="I33" s="29">
        <v>53</v>
      </c>
      <c r="J33" s="30">
        <f t="shared" si="3"/>
        <v>0.002996890019790783</v>
      </c>
      <c r="K33" s="29">
        <v>0</v>
      </c>
      <c r="L33" s="30">
        <f t="shared" si="4"/>
        <v>0</v>
      </c>
      <c r="M33" s="29">
        <v>73</v>
      </c>
      <c r="N33" s="30">
        <f t="shared" si="5"/>
        <v>0.004127791914051456</v>
      </c>
      <c r="O33" s="29">
        <v>189</v>
      </c>
      <c r="P33" s="30">
        <f t="shared" si="6"/>
        <v>0.010687022900763359</v>
      </c>
      <c r="Q33" s="29">
        <v>17303</v>
      </c>
      <c r="R33" s="30">
        <f t="shared" si="7"/>
        <v>0.9783997738196212</v>
      </c>
    </row>
    <row r="34" spans="1:18" s="31" customFormat="1" ht="12.75">
      <c r="A34" s="27" t="s">
        <v>48</v>
      </c>
      <c r="B34" s="28">
        <v>49051</v>
      </c>
      <c r="C34" s="29">
        <v>46907</v>
      </c>
      <c r="D34" s="30">
        <f t="shared" si="0"/>
        <v>0.9562903916331981</v>
      </c>
      <c r="E34" s="29">
        <v>1131</v>
      </c>
      <c r="F34" s="30">
        <f t="shared" si="1"/>
        <v>0.02305763389125604</v>
      </c>
      <c r="G34" s="29">
        <v>137</v>
      </c>
      <c r="H34" s="30">
        <f t="shared" si="2"/>
        <v>0.00279301135552792</v>
      </c>
      <c r="I34" s="29">
        <v>326</v>
      </c>
      <c r="J34" s="30">
        <f t="shared" si="3"/>
        <v>0.006646143809504393</v>
      </c>
      <c r="K34" s="29">
        <v>9</v>
      </c>
      <c r="L34" s="30">
        <f t="shared" si="4"/>
        <v>0.0001834824978084035</v>
      </c>
      <c r="M34" s="29">
        <v>541</v>
      </c>
      <c r="N34" s="30">
        <f t="shared" si="5"/>
        <v>0.011029336812705143</v>
      </c>
      <c r="O34" s="29">
        <v>816</v>
      </c>
      <c r="P34" s="30">
        <f t="shared" si="6"/>
        <v>0.016635746467961916</v>
      </c>
      <c r="Q34" s="29">
        <v>46174</v>
      </c>
      <c r="R34" s="30">
        <f t="shared" si="7"/>
        <v>0.9413467615339137</v>
      </c>
    </row>
    <row r="35" spans="1:18" s="31" customFormat="1" ht="12.75">
      <c r="A35" s="27" t="s">
        <v>49</v>
      </c>
      <c r="B35" s="28">
        <v>16579</v>
      </c>
      <c r="C35" s="29">
        <v>16087</v>
      </c>
      <c r="D35" s="30">
        <f t="shared" si="0"/>
        <v>0.970323903733639</v>
      </c>
      <c r="E35" s="29">
        <v>177</v>
      </c>
      <c r="F35" s="30">
        <f t="shared" si="1"/>
        <v>0.010676156583629894</v>
      </c>
      <c r="G35" s="29">
        <v>129</v>
      </c>
      <c r="H35" s="30">
        <f t="shared" si="2"/>
        <v>0.007780927679594668</v>
      </c>
      <c r="I35" s="29">
        <v>94</v>
      </c>
      <c r="J35" s="30">
        <f t="shared" si="3"/>
        <v>0.005669823270402316</v>
      </c>
      <c r="K35" s="29">
        <v>2</v>
      </c>
      <c r="L35" s="30">
        <f t="shared" si="4"/>
        <v>0.00012063453766813439</v>
      </c>
      <c r="M35" s="29">
        <v>90</v>
      </c>
      <c r="N35" s="30">
        <f t="shared" si="5"/>
        <v>0.005428554195066047</v>
      </c>
      <c r="O35" s="29">
        <v>3129</v>
      </c>
      <c r="P35" s="30">
        <f t="shared" si="6"/>
        <v>0.18873273418179626</v>
      </c>
      <c r="Q35" s="29">
        <v>13079</v>
      </c>
      <c r="R35" s="30">
        <f t="shared" si="7"/>
        <v>0.7888895590807649</v>
      </c>
    </row>
    <row r="36" spans="1:18" s="31" customFormat="1" ht="12.75">
      <c r="A36" s="27" t="s">
        <v>50</v>
      </c>
      <c r="B36" s="28">
        <v>57288</v>
      </c>
      <c r="C36" s="29">
        <v>55152</v>
      </c>
      <c r="D36" s="30">
        <f t="shared" si="0"/>
        <v>0.9627147046501885</v>
      </c>
      <c r="E36" s="29">
        <v>722</v>
      </c>
      <c r="F36" s="30">
        <f t="shared" si="1"/>
        <v>0.012602988409440023</v>
      </c>
      <c r="G36" s="29">
        <v>86</v>
      </c>
      <c r="H36" s="30">
        <f t="shared" si="2"/>
        <v>0.0015011869850579528</v>
      </c>
      <c r="I36" s="29">
        <v>913</v>
      </c>
      <c r="J36" s="30">
        <f t="shared" si="3"/>
        <v>0.015937019969278033</v>
      </c>
      <c r="K36" s="29">
        <v>41</v>
      </c>
      <c r="L36" s="30">
        <f t="shared" si="4"/>
        <v>0.0007156821672950705</v>
      </c>
      <c r="M36" s="29">
        <v>374</v>
      </c>
      <c r="N36" s="30">
        <f t="shared" si="5"/>
        <v>0.006528417818740399</v>
      </c>
      <c r="O36" s="29">
        <v>3482</v>
      </c>
      <c r="P36" s="30">
        <f t="shared" si="6"/>
        <v>0.06078061723223013</v>
      </c>
      <c r="Q36" s="29">
        <v>51795</v>
      </c>
      <c r="R36" s="30">
        <f t="shared" si="7"/>
        <v>0.9041160452450775</v>
      </c>
    </row>
    <row r="37" spans="1:18" s="31" customFormat="1" ht="12.75">
      <c r="A37" s="27" t="s">
        <v>51</v>
      </c>
      <c r="B37" s="28">
        <v>8572</v>
      </c>
      <c r="C37" s="29">
        <v>8449</v>
      </c>
      <c r="D37" s="30">
        <f t="shared" si="0"/>
        <v>0.9856509566028931</v>
      </c>
      <c r="E37" s="29">
        <v>20</v>
      </c>
      <c r="F37" s="30">
        <f t="shared" si="1"/>
        <v>0.0023331777881474567</v>
      </c>
      <c r="G37" s="29">
        <v>20</v>
      </c>
      <c r="H37" s="30">
        <f t="shared" si="2"/>
        <v>0.0023331777881474567</v>
      </c>
      <c r="I37" s="29">
        <v>21</v>
      </c>
      <c r="J37" s="30">
        <f t="shared" si="3"/>
        <v>0.00244983667755483</v>
      </c>
      <c r="K37" s="29">
        <v>2</v>
      </c>
      <c r="L37" s="30">
        <f t="shared" si="4"/>
        <v>0.0002333177788147457</v>
      </c>
      <c r="M37" s="29">
        <v>60</v>
      </c>
      <c r="N37" s="30">
        <f t="shared" si="5"/>
        <v>0.006999533364442371</v>
      </c>
      <c r="O37" s="29">
        <v>98</v>
      </c>
      <c r="P37" s="30">
        <f t="shared" si="6"/>
        <v>0.011432571161922539</v>
      </c>
      <c r="Q37" s="29">
        <v>8360</v>
      </c>
      <c r="R37" s="30">
        <f t="shared" si="7"/>
        <v>0.975268315445637</v>
      </c>
    </row>
    <row r="38" spans="1:18" s="31" customFormat="1" ht="12.75">
      <c r="A38" s="27" t="s">
        <v>52</v>
      </c>
      <c r="B38" s="28">
        <v>8409</v>
      </c>
      <c r="C38" s="29">
        <v>8099</v>
      </c>
      <c r="D38" s="30">
        <f t="shared" si="0"/>
        <v>0.963134736591747</v>
      </c>
      <c r="E38" s="29">
        <v>97</v>
      </c>
      <c r="F38" s="30">
        <f t="shared" si="1"/>
        <v>0.011535259840646926</v>
      </c>
      <c r="G38" s="29">
        <v>23</v>
      </c>
      <c r="H38" s="30">
        <f t="shared" si="2"/>
        <v>0.0027351647044832916</v>
      </c>
      <c r="I38" s="29">
        <v>87</v>
      </c>
      <c r="J38" s="30">
        <f t="shared" si="3"/>
        <v>0.010346057795219408</v>
      </c>
      <c r="K38" s="29">
        <v>10</v>
      </c>
      <c r="L38" s="30">
        <f t="shared" si="4"/>
        <v>0.0011892020454275182</v>
      </c>
      <c r="M38" s="29">
        <v>93</v>
      </c>
      <c r="N38" s="30">
        <f t="shared" si="5"/>
        <v>0.011059579022475919</v>
      </c>
      <c r="O38" s="29">
        <v>207</v>
      </c>
      <c r="P38" s="30">
        <f t="shared" si="6"/>
        <v>0.024616482340349626</v>
      </c>
      <c r="Q38" s="29">
        <v>7917</v>
      </c>
      <c r="R38" s="30">
        <f t="shared" si="7"/>
        <v>0.9414912593649661</v>
      </c>
    </row>
    <row r="39" spans="1:18" s="31" customFormat="1" ht="12.75">
      <c r="A39" s="27" t="s">
        <v>53</v>
      </c>
      <c r="B39" s="28">
        <v>17459</v>
      </c>
      <c r="C39" s="29">
        <v>17319</v>
      </c>
      <c r="D39" s="30">
        <f t="shared" si="0"/>
        <v>0.9919812131278997</v>
      </c>
      <c r="E39" s="29">
        <v>21</v>
      </c>
      <c r="F39" s="30">
        <f t="shared" si="1"/>
        <v>0.0012028180308150524</v>
      </c>
      <c r="G39" s="29">
        <v>22</v>
      </c>
      <c r="H39" s="30">
        <f t="shared" si="2"/>
        <v>0.0012600950799014836</v>
      </c>
      <c r="I39" s="29">
        <v>32</v>
      </c>
      <c r="J39" s="30">
        <f t="shared" si="3"/>
        <v>0.0018328655707657941</v>
      </c>
      <c r="K39" s="29">
        <v>1</v>
      </c>
      <c r="L39" s="30">
        <f t="shared" si="4"/>
        <v>5.727704908643107E-05</v>
      </c>
      <c r="M39" s="29">
        <v>64</v>
      </c>
      <c r="N39" s="30">
        <f t="shared" si="5"/>
        <v>0.0036657311415315883</v>
      </c>
      <c r="O39" s="29">
        <v>149</v>
      </c>
      <c r="P39" s="30">
        <f t="shared" si="6"/>
        <v>0.008534280313878229</v>
      </c>
      <c r="Q39" s="29">
        <v>17180</v>
      </c>
      <c r="R39" s="30">
        <f t="shared" si="7"/>
        <v>0.9840197033048858</v>
      </c>
    </row>
    <row r="40" spans="1:18" s="31" customFormat="1" ht="12.75">
      <c r="A40" s="27" t="s">
        <v>54</v>
      </c>
      <c r="B40" s="28">
        <v>40701</v>
      </c>
      <c r="C40" s="29">
        <v>38021</v>
      </c>
      <c r="D40" s="30">
        <f t="shared" si="0"/>
        <v>0.9341539519913515</v>
      </c>
      <c r="E40" s="29">
        <v>1677</v>
      </c>
      <c r="F40" s="30">
        <f t="shared" si="1"/>
        <v>0.04120291884720277</v>
      </c>
      <c r="G40" s="29">
        <v>126</v>
      </c>
      <c r="H40" s="30">
        <f t="shared" si="2"/>
        <v>0.0030957470332424264</v>
      </c>
      <c r="I40" s="29">
        <v>311</v>
      </c>
      <c r="J40" s="30">
        <f t="shared" si="3"/>
        <v>0.007641089899511068</v>
      </c>
      <c r="K40" s="29">
        <v>17</v>
      </c>
      <c r="L40" s="30">
        <f t="shared" si="4"/>
        <v>0.0004176801552787401</v>
      </c>
      <c r="M40" s="29">
        <v>549</v>
      </c>
      <c r="N40" s="30">
        <f t="shared" si="5"/>
        <v>0.01348861207341343</v>
      </c>
      <c r="O40" s="29">
        <v>935</v>
      </c>
      <c r="P40" s="30">
        <f t="shared" si="6"/>
        <v>0.022972408540330704</v>
      </c>
      <c r="Q40" s="29">
        <v>37159</v>
      </c>
      <c r="R40" s="30">
        <f t="shared" si="7"/>
        <v>0.9129751111766296</v>
      </c>
    </row>
    <row r="41" spans="1:18" s="31" customFormat="1" ht="12.75">
      <c r="A41" s="27" t="s">
        <v>55</v>
      </c>
      <c r="B41" s="28">
        <v>16696</v>
      </c>
      <c r="C41" s="29">
        <v>16501</v>
      </c>
      <c r="D41" s="30">
        <f t="shared" si="0"/>
        <v>0.9883205558217537</v>
      </c>
      <c r="E41" s="29">
        <v>35</v>
      </c>
      <c r="F41" s="30">
        <f t="shared" si="1"/>
        <v>0.0020963104935313847</v>
      </c>
      <c r="G41" s="29">
        <v>39</v>
      </c>
      <c r="H41" s="30">
        <f t="shared" si="2"/>
        <v>0.002335888835649257</v>
      </c>
      <c r="I41" s="29">
        <v>56</v>
      </c>
      <c r="J41" s="30">
        <f t="shared" si="3"/>
        <v>0.0033540967896502154</v>
      </c>
      <c r="K41" s="29">
        <v>1</v>
      </c>
      <c r="L41" s="30">
        <f t="shared" si="4"/>
        <v>5.989458552946814E-05</v>
      </c>
      <c r="M41" s="29">
        <v>64</v>
      </c>
      <c r="N41" s="30">
        <f t="shared" si="5"/>
        <v>0.003833253473885961</v>
      </c>
      <c r="O41" s="29">
        <v>155</v>
      </c>
      <c r="P41" s="30">
        <f t="shared" si="6"/>
        <v>0.00928366075706756</v>
      </c>
      <c r="Q41" s="29">
        <v>16359</v>
      </c>
      <c r="R41" s="30">
        <f t="shared" si="7"/>
        <v>0.9798155246765692</v>
      </c>
    </row>
    <row r="42" spans="1:18" s="31" customFormat="1" ht="12.75">
      <c r="A42" s="27" t="s">
        <v>56</v>
      </c>
      <c r="B42" s="28">
        <v>92359</v>
      </c>
      <c r="C42" s="29">
        <v>88969</v>
      </c>
      <c r="D42" s="30">
        <f t="shared" si="0"/>
        <v>0.9632954016392555</v>
      </c>
      <c r="E42" s="29">
        <v>1606</v>
      </c>
      <c r="F42" s="30">
        <f t="shared" si="1"/>
        <v>0.017388668131963318</v>
      </c>
      <c r="G42" s="29">
        <v>160</v>
      </c>
      <c r="H42" s="30">
        <f t="shared" si="2"/>
        <v>0.0017323704241059344</v>
      </c>
      <c r="I42" s="29">
        <v>697</v>
      </c>
      <c r="J42" s="30">
        <f t="shared" si="3"/>
        <v>0.007546638660011477</v>
      </c>
      <c r="K42" s="29">
        <v>96</v>
      </c>
      <c r="L42" s="30">
        <f t="shared" si="4"/>
        <v>0.0010394222544635606</v>
      </c>
      <c r="M42" s="29">
        <v>831</v>
      </c>
      <c r="N42" s="30">
        <f t="shared" si="5"/>
        <v>0.008997498890200198</v>
      </c>
      <c r="O42" s="29">
        <v>1563</v>
      </c>
      <c r="P42" s="30">
        <f t="shared" si="6"/>
        <v>0.016923093580484848</v>
      </c>
      <c r="Q42" s="29">
        <v>87558</v>
      </c>
      <c r="R42" s="30">
        <f t="shared" si="7"/>
        <v>0.9480180599616713</v>
      </c>
    </row>
    <row r="43" spans="1:18" s="31" customFormat="1" ht="12.75">
      <c r="A43" s="27" t="s">
        <v>57</v>
      </c>
      <c r="B43" s="28">
        <v>10414</v>
      </c>
      <c r="C43" s="29">
        <v>10245</v>
      </c>
      <c r="D43" s="30">
        <f t="shared" si="0"/>
        <v>0.9837718455924717</v>
      </c>
      <c r="E43" s="29">
        <v>36</v>
      </c>
      <c r="F43" s="30">
        <f t="shared" si="1"/>
        <v>0.003456884962550413</v>
      </c>
      <c r="G43" s="29">
        <v>42</v>
      </c>
      <c r="H43" s="30">
        <f t="shared" si="2"/>
        <v>0.004033032456308815</v>
      </c>
      <c r="I43" s="29">
        <v>45</v>
      </c>
      <c r="J43" s="30">
        <f t="shared" si="3"/>
        <v>0.004321106203188016</v>
      </c>
      <c r="K43" s="29">
        <v>1</v>
      </c>
      <c r="L43" s="30">
        <f t="shared" si="4"/>
        <v>9.602458229306702E-05</v>
      </c>
      <c r="M43" s="29">
        <v>45</v>
      </c>
      <c r="N43" s="30">
        <f t="shared" si="5"/>
        <v>0.004321106203188016</v>
      </c>
      <c r="O43" s="29">
        <v>629</v>
      </c>
      <c r="P43" s="30">
        <f t="shared" si="6"/>
        <v>0.06039946226233916</v>
      </c>
      <c r="Q43" s="29">
        <v>9638</v>
      </c>
      <c r="R43" s="30">
        <f t="shared" si="7"/>
        <v>0.92548492414058</v>
      </c>
    </row>
    <row r="44" spans="1:18" s="31" customFormat="1" ht="12.75">
      <c r="A44" s="27" t="s">
        <v>58</v>
      </c>
      <c r="B44" s="28">
        <v>20433</v>
      </c>
      <c r="C44" s="29">
        <v>19974</v>
      </c>
      <c r="D44" s="30">
        <f t="shared" si="0"/>
        <v>0.9775363382763177</v>
      </c>
      <c r="E44" s="29">
        <v>158</v>
      </c>
      <c r="F44" s="30">
        <f t="shared" si="1"/>
        <v>0.007732589438653159</v>
      </c>
      <c r="G44" s="29">
        <v>32</v>
      </c>
      <c r="H44" s="30">
        <f t="shared" si="2"/>
        <v>0.0015660940635246904</v>
      </c>
      <c r="I44" s="29">
        <v>115</v>
      </c>
      <c r="J44" s="30">
        <f t="shared" si="3"/>
        <v>0.005628150540791856</v>
      </c>
      <c r="K44" s="29">
        <v>9</v>
      </c>
      <c r="L44" s="30">
        <f t="shared" si="4"/>
        <v>0.0004404639553663192</v>
      </c>
      <c r="M44" s="29">
        <v>145</v>
      </c>
      <c r="N44" s="30">
        <f t="shared" si="5"/>
        <v>0.007096363725346253</v>
      </c>
      <c r="O44" s="29">
        <v>371</v>
      </c>
      <c r="P44" s="30">
        <f t="shared" si="6"/>
        <v>0.01815690304898938</v>
      </c>
      <c r="Q44" s="29">
        <v>19631</v>
      </c>
      <c r="R44" s="30">
        <f t="shared" si="7"/>
        <v>0.9607497675329124</v>
      </c>
    </row>
    <row r="45" spans="1:18" s="31" customFormat="1" ht="12.75">
      <c r="A45" s="27" t="s">
        <v>59</v>
      </c>
      <c r="B45" s="28">
        <v>16306</v>
      </c>
      <c r="C45" s="29">
        <v>15858</v>
      </c>
      <c r="D45" s="30">
        <f t="shared" si="0"/>
        <v>0.9725254507543236</v>
      </c>
      <c r="E45" s="29">
        <v>145</v>
      </c>
      <c r="F45" s="30">
        <f t="shared" si="1"/>
        <v>0.008892432233533669</v>
      </c>
      <c r="G45" s="29">
        <v>18</v>
      </c>
      <c r="H45" s="30">
        <f t="shared" si="2"/>
        <v>0.001103888139335214</v>
      </c>
      <c r="I45" s="29">
        <v>151</v>
      </c>
      <c r="J45" s="30">
        <f t="shared" si="3"/>
        <v>0.009260394946645406</v>
      </c>
      <c r="K45" s="29">
        <v>22</v>
      </c>
      <c r="L45" s="30">
        <f t="shared" si="4"/>
        <v>0.0013491966147430394</v>
      </c>
      <c r="M45" s="29">
        <v>112</v>
      </c>
      <c r="N45" s="30">
        <f t="shared" si="5"/>
        <v>0.00686863731141911</v>
      </c>
      <c r="O45" s="29">
        <v>294</v>
      </c>
      <c r="P45" s="30">
        <f t="shared" si="6"/>
        <v>0.01803017294247516</v>
      </c>
      <c r="Q45" s="29">
        <v>15592</v>
      </c>
      <c r="R45" s="30">
        <f t="shared" si="7"/>
        <v>0.9562124371397032</v>
      </c>
    </row>
    <row r="46" spans="1:18" s="31" customFormat="1" ht="12.75">
      <c r="A46" s="27" t="s">
        <v>60</v>
      </c>
      <c r="B46" s="28">
        <v>10568</v>
      </c>
      <c r="C46" s="29">
        <v>10427</v>
      </c>
      <c r="D46" s="30">
        <f t="shared" si="0"/>
        <v>0.9866578349735049</v>
      </c>
      <c r="E46" s="29">
        <v>17</v>
      </c>
      <c r="F46" s="30">
        <f t="shared" si="1"/>
        <v>0.0016086298258894778</v>
      </c>
      <c r="G46" s="29">
        <v>25</v>
      </c>
      <c r="H46" s="30">
        <f t="shared" si="2"/>
        <v>0.002365632096896291</v>
      </c>
      <c r="I46" s="29">
        <v>61</v>
      </c>
      <c r="J46" s="30">
        <f t="shared" si="3"/>
        <v>0.005772142316426949</v>
      </c>
      <c r="K46" s="29">
        <v>1</v>
      </c>
      <c r="L46" s="30">
        <f t="shared" si="4"/>
        <v>9.462528387585163E-05</v>
      </c>
      <c r="M46" s="29">
        <v>37</v>
      </c>
      <c r="N46" s="30">
        <f t="shared" si="5"/>
        <v>0.0035011355034065103</v>
      </c>
      <c r="O46" s="29">
        <v>1208</v>
      </c>
      <c r="P46" s="30">
        <f t="shared" si="6"/>
        <v>0.11430734292202877</v>
      </c>
      <c r="Q46" s="29">
        <v>9288</v>
      </c>
      <c r="R46" s="30">
        <f t="shared" si="7"/>
        <v>0.8788796366389099</v>
      </c>
    </row>
    <row r="47" spans="1:18" s="31" customFormat="1" ht="12.75">
      <c r="A47" s="27" t="s">
        <v>61</v>
      </c>
      <c r="B47" s="28">
        <v>7571</v>
      </c>
      <c r="C47" s="29">
        <v>7436</v>
      </c>
      <c r="D47" s="30">
        <f t="shared" si="0"/>
        <v>0.9821688020076608</v>
      </c>
      <c r="E47" s="29">
        <v>33</v>
      </c>
      <c r="F47" s="30">
        <f t="shared" si="1"/>
        <v>0.004358737287016246</v>
      </c>
      <c r="G47" s="29">
        <v>20</v>
      </c>
      <c r="H47" s="30">
        <f t="shared" si="2"/>
        <v>0.002641658961828028</v>
      </c>
      <c r="I47" s="29">
        <v>28</v>
      </c>
      <c r="J47" s="30">
        <f t="shared" si="3"/>
        <v>0.0036983225465592393</v>
      </c>
      <c r="K47" s="29">
        <v>15</v>
      </c>
      <c r="L47" s="30">
        <f t="shared" si="4"/>
        <v>0.001981244221371021</v>
      </c>
      <c r="M47" s="29">
        <v>39</v>
      </c>
      <c r="N47" s="30">
        <f t="shared" si="5"/>
        <v>0.005151234975564654</v>
      </c>
      <c r="O47" s="29">
        <v>230</v>
      </c>
      <c r="P47" s="30">
        <f t="shared" si="6"/>
        <v>0.030379078061022323</v>
      </c>
      <c r="Q47" s="29">
        <v>7209</v>
      </c>
      <c r="R47" s="30">
        <f t="shared" si="7"/>
        <v>0.9521859727909127</v>
      </c>
    </row>
    <row r="48" spans="1:18" s="31" customFormat="1" ht="12.75">
      <c r="A48" s="27" t="s">
        <v>62</v>
      </c>
      <c r="B48" s="28">
        <v>9505</v>
      </c>
      <c r="C48" s="29">
        <v>9383</v>
      </c>
      <c r="D48" s="30">
        <f t="shared" si="0"/>
        <v>0.9871646501841136</v>
      </c>
      <c r="E48" s="29">
        <v>18</v>
      </c>
      <c r="F48" s="30">
        <f t="shared" si="1"/>
        <v>0.001893740136770121</v>
      </c>
      <c r="G48" s="29">
        <v>28</v>
      </c>
      <c r="H48" s="30">
        <f t="shared" si="2"/>
        <v>0.0029458179905312992</v>
      </c>
      <c r="I48" s="29">
        <v>33</v>
      </c>
      <c r="J48" s="30">
        <f t="shared" si="3"/>
        <v>0.0034718569174118884</v>
      </c>
      <c r="K48" s="29">
        <v>1</v>
      </c>
      <c r="L48" s="30">
        <f t="shared" si="4"/>
        <v>0.00010520778537611783</v>
      </c>
      <c r="M48" s="29">
        <v>42</v>
      </c>
      <c r="N48" s="30">
        <f t="shared" si="5"/>
        <v>0.004418726985796949</v>
      </c>
      <c r="O48" s="29">
        <v>208</v>
      </c>
      <c r="P48" s="30">
        <f t="shared" si="6"/>
        <v>0.02188321935823251</v>
      </c>
      <c r="Q48" s="29">
        <v>9189</v>
      </c>
      <c r="R48" s="30">
        <f t="shared" si="7"/>
        <v>0.9667543398211468</v>
      </c>
    </row>
    <row r="49" spans="1:18" s="31" customFormat="1" ht="12.75">
      <c r="A49" s="27" t="s">
        <v>63</v>
      </c>
      <c r="B49" s="28">
        <v>12149</v>
      </c>
      <c r="C49" s="29">
        <v>12034</v>
      </c>
      <c r="D49" s="30">
        <f t="shared" si="0"/>
        <v>0.9905342003457075</v>
      </c>
      <c r="E49" s="29">
        <v>18</v>
      </c>
      <c r="F49" s="30">
        <f t="shared" si="1"/>
        <v>0.0014816034241501358</v>
      </c>
      <c r="G49" s="29">
        <v>4</v>
      </c>
      <c r="H49" s="30">
        <f t="shared" si="2"/>
        <v>0.00032924520536669683</v>
      </c>
      <c r="I49" s="29">
        <v>40</v>
      </c>
      <c r="J49" s="30">
        <f t="shared" si="3"/>
        <v>0.0032924520536669684</v>
      </c>
      <c r="K49" s="29">
        <v>0</v>
      </c>
      <c r="L49" s="30">
        <f t="shared" si="4"/>
        <v>0</v>
      </c>
      <c r="M49" s="29">
        <v>53</v>
      </c>
      <c r="N49" s="30">
        <f t="shared" si="5"/>
        <v>0.004362498971108734</v>
      </c>
      <c r="O49" s="29">
        <v>98</v>
      </c>
      <c r="P49" s="30">
        <f t="shared" si="6"/>
        <v>0.008066507531484073</v>
      </c>
      <c r="Q49" s="29">
        <v>11942</v>
      </c>
      <c r="R49" s="30">
        <f t="shared" si="7"/>
        <v>0.9829615606222735</v>
      </c>
    </row>
    <row r="50" spans="1:18" s="31" customFormat="1" ht="12.75">
      <c r="A50" s="27" t="s">
        <v>64</v>
      </c>
      <c r="B50" s="28">
        <v>11053</v>
      </c>
      <c r="C50" s="29">
        <v>10921</v>
      </c>
      <c r="D50" s="30">
        <f t="shared" si="0"/>
        <v>0.9880575409391116</v>
      </c>
      <c r="E50" s="29">
        <v>31</v>
      </c>
      <c r="F50" s="30">
        <f t="shared" si="1"/>
        <v>0.002804668415814711</v>
      </c>
      <c r="G50" s="29">
        <v>8</v>
      </c>
      <c r="H50" s="30">
        <f t="shared" si="2"/>
        <v>0.0007237853976296029</v>
      </c>
      <c r="I50" s="29">
        <v>25</v>
      </c>
      <c r="J50" s="30">
        <f t="shared" si="3"/>
        <v>0.002261829367592509</v>
      </c>
      <c r="K50" s="29">
        <v>4</v>
      </c>
      <c r="L50" s="30">
        <f t="shared" si="4"/>
        <v>0.00036189269881480143</v>
      </c>
      <c r="M50" s="29">
        <v>64</v>
      </c>
      <c r="N50" s="30">
        <f t="shared" si="5"/>
        <v>0.005790283181036823</v>
      </c>
      <c r="O50" s="29">
        <v>212</v>
      </c>
      <c r="P50" s="30">
        <f t="shared" si="6"/>
        <v>0.019180313037184475</v>
      </c>
      <c r="Q50" s="29">
        <v>10712</v>
      </c>
      <c r="R50" s="30">
        <f t="shared" si="7"/>
        <v>0.9691486474260382</v>
      </c>
    </row>
    <row r="51" spans="1:18" s="31" customFormat="1" ht="12.75">
      <c r="A51" s="27" t="s">
        <v>65</v>
      </c>
      <c r="B51" s="28">
        <v>15596</v>
      </c>
      <c r="C51" s="29">
        <v>15060</v>
      </c>
      <c r="D51" s="30">
        <f t="shared" si="0"/>
        <v>0.9656322133880482</v>
      </c>
      <c r="E51" s="29">
        <v>48</v>
      </c>
      <c r="F51" s="30">
        <f t="shared" si="1"/>
        <v>0.00307771223390613</v>
      </c>
      <c r="G51" s="29">
        <v>43</v>
      </c>
      <c r="H51" s="30">
        <f t="shared" si="2"/>
        <v>0.002757117209540908</v>
      </c>
      <c r="I51" s="29">
        <v>308</v>
      </c>
      <c r="J51" s="30">
        <f t="shared" si="3"/>
        <v>0.019748653500897665</v>
      </c>
      <c r="K51" s="29">
        <v>9</v>
      </c>
      <c r="L51" s="30">
        <f t="shared" si="4"/>
        <v>0.0005770710438573993</v>
      </c>
      <c r="M51" s="29">
        <v>128</v>
      </c>
      <c r="N51" s="30">
        <f t="shared" si="5"/>
        <v>0.008207232623749679</v>
      </c>
      <c r="O51" s="29">
        <v>354</v>
      </c>
      <c r="P51" s="30">
        <f t="shared" si="6"/>
        <v>0.022698127725057707</v>
      </c>
      <c r="Q51" s="29">
        <v>14723</v>
      </c>
      <c r="R51" s="30">
        <f t="shared" si="7"/>
        <v>0.9440241087458323</v>
      </c>
    </row>
    <row r="52" spans="1:18" s="31" customFormat="1" ht="12.75">
      <c r="A52" s="27" t="s">
        <v>66</v>
      </c>
      <c r="B52" s="28">
        <v>11379</v>
      </c>
      <c r="C52" s="29">
        <v>11248</v>
      </c>
      <c r="D52" s="30">
        <f t="shared" si="0"/>
        <v>0.9884875648123737</v>
      </c>
      <c r="E52" s="29">
        <v>12</v>
      </c>
      <c r="F52" s="30">
        <f t="shared" si="1"/>
        <v>0.0010545742156604272</v>
      </c>
      <c r="G52" s="29">
        <v>14</v>
      </c>
      <c r="H52" s="30">
        <f t="shared" si="2"/>
        <v>0.001230336584937165</v>
      </c>
      <c r="I52" s="29">
        <v>53</v>
      </c>
      <c r="J52" s="30">
        <f t="shared" si="3"/>
        <v>0.004657702785833553</v>
      </c>
      <c r="K52" s="29">
        <v>1</v>
      </c>
      <c r="L52" s="30">
        <f t="shared" si="4"/>
        <v>8.788118463836892E-05</v>
      </c>
      <c r="M52" s="29">
        <v>51</v>
      </c>
      <c r="N52" s="30">
        <f t="shared" si="5"/>
        <v>0.004481940416556815</v>
      </c>
      <c r="O52" s="29">
        <v>412</v>
      </c>
      <c r="P52" s="30">
        <f t="shared" si="6"/>
        <v>0.036207048071008</v>
      </c>
      <c r="Q52" s="29">
        <v>10846</v>
      </c>
      <c r="R52" s="30">
        <f t="shared" si="7"/>
        <v>0.9531593285877493</v>
      </c>
    </row>
    <row r="53" spans="1:18" s="31" customFormat="1" ht="12.75">
      <c r="A53" s="27" t="s">
        <v>67</v>
      </c>
      <c r="B53" s="28">
        <v>17551</v>
      </c>
      <c r="C53" s="29">
        <v>17177</v>
      </c>
      <c r="D53" s="30">
        <f t="shared" si="0"/>
        <v>0.9786906728961313</v>
      </c>
      <c r="E53" s="29">
        <v>161</v>
      </c>
      <c r="F53" s="30">
        <f t="shared" si="1"/>
        <v>0.00917326648054242</v>
      </c>
      <c r="G53" s="29">
        <v>27</v>
      </c>
      <c r="H53" s="30">
        <f t="shared" si="2"/>
        <v>0.001538373881830095</v>
      </c>
      <c r="I53" s="29">
        <v>74</v>
      </c>
      <c r="J53" s="30">
        <f t="shared" si="3"/>
        <v>0.004216283972423224</v>
      </c>
      <c r="K53" s="29">
        <v>20</v>
      </c>
      <c r="L53" s="30">
        <f t="shared" si="4"/>
        <v>0.0011395362087630334</v>
      </c>
      <c r="M53" s="29">
        <v>92</v>
      </c>
      <c r="N53" s="30">
        <f t="shared" si="5"/>
        <v>0.005241866560309954</v>
      </c>
      <c r="O53" s="29">
        <v>541</v>
      </c>
      <c r="P53" s="30">
        <f t="shared" si="6"/>
        <v>0.030824454447040055</v>
      </c>
      <c r="Q53" s="29">
        <v>16660</v>
      </c>
      <c r="R53" s="30">
        <f t="shared" si="7"/>
        <v>0.9492336618996069</v>
      </c>
    </row>
    <row r="54" spans="1:18" s="31" customFormat="1" ht="12.75">
      <c r="A54" s="27" t="s">
        <v>68</v>
      </c>
      <c r="B54" s="28">
        <v>15409</v>
      </c>
      <c r="C54" s="29">
        <v>15166</v>
      </c>
      <c r="D54" s="30">
        <f t="shared" si="0"/>
        <v>0.9842299954572004</v>
      </c>
      <c r="E54" s="29">
        <v>13</v>
      </c>
      <c r="F54" s="30">
        <f t="shared" si="1"/>
        <v>0.0008436627944707638</v>
      </c>
      <c r="G54" s="29">
        <v>39</v>
      </c>
      <c r="H54" s="30">
        <f t="shared" si="2"/>
        <v>0.0025309883834122916</v>
      </c>
      <c r="I54" s="29">
        <v>86</v>
      </c>
      <c r="J54" s="30">
        <f t="shared" si="3"/>
        <v>0.005581153871114284</v>
      </c>
      <c r="K54" s="29">
        <v>2</v>
      </c>
      <c r="L54" s="30">
        <f t="shared" si="4"/>
        <v>0.0001297942760724252</v>
      </c>
      <c r="M54" s="29">
        <v>103</v>
      </c>
      <c r="N54" s="30">
        <f t="shared" si="5"/>
        <v>0.006684405217729898</v>
      </c>
      <c r="O54" s="29">
        <v>194</v>
      </c>
      <c r="P54" s="30">
        <f t="shared" si="6"/>
        <v>0.012590044779025245</v>
      </c>
      <c r="Q54" s="29">
        <v>14976</v>
      </c>
      <c r="R54" s="30">
        <f t="shared" si="7"/>
        <v>0.9718995392303199</v>
      </c>
    </row>
    <row r="55" spans="1:18" s="31" customFormat="1" ht="12.75">
      <c r="A55" s="27" t="s">
        <v>69</v>
      </c>
      <c r="B55" s="28">
        <v>20123</v>
      </c>
      <c r="C55" s="29">
        <v>19019</v>
      </c>
      <c r="D55" s="30">
        <f t="shared" si="0"/>
        <v>0.945137404959499</v>
      </c>
      <c r="E55" s="29">
        <v>346</v>
      </c>
      <c r="F55" s="30">
        <f t="shared" si="1"/>
        <v>0.01719425532972221</v>
      </c>
      <c r="G55" s="29">
        <v>61</v>
      </c>
      <c r="H55" s="30">
        <f t="shared" si="2"/>
        <v>0.0030313571535059386</v>
      </c>
      <c r="I55" s="29">
        <v>468</v>
      </c>
      <c r="J55" s="30">
        <f t="shared" si="3"/>
        <v>0.023256969636734084</v>
      </c>
      <c r="K55" s="29">
        <v>9</v>
      </c>
      <c r="L55" s="30">
        <f t="shared" si="4"/>
        <v>0.0004472494160910401</v>
      </c>
      <c r="M55" s="29">
        <v>220</v>
      </c>
      <c r="N55" s="30">
        <f t="shared" si="5"/>
        <v>0.010932763504447647</v>
      </c>
      <c r="O55" s="29">
        <v>442</v>
      </c>
      <c r="P55" s="30">
        <f t="shared" si="6"/>
        <v>0.021964915768026637</v>
      </c>
      <c r="Q55" s="29">
        <v>18615</v>
      </c>
      <c r="R55" s="30">
        <f t="shared" si="7"/>
        <v>0.925060875614968</v>
      </c>
    </row>
    <row r="56" spans="1:18" s="31" customFormat="1" ht="12.75">
      <c r="A56" s="27" t="s">
        <v>70</v>
      </c>
      <c r="B56" s="28">
        <v>9545</v>
      </c>
      <c r="C56" s="29">
        <v>9454</v>
      </c>
      <c r="D56" s="30">
        <f t="shared" si="0"/>
        <v>0.9904662126767941</v>
      </c>
      <c r="E56" s="29">
        <v>20</v>
      </c>
      <c r="F56" s="30">
        <f t="shared" si="1"/>
        <v>0.0020953378732320588</v>
      </c>
      <c r="G56" s="29">
        <v>16</v>
      </c>
      <c r="H56" s="30">
        <f t="shared" si="2"/>
        <v>0.001676270298585647</v>
      </c>
      <c r="I56" s="29">
        <v>21</v>
      </c>
      <c r="J56" s="30">
        <f t="shared" si="3"/>
        <v>0.0022001047668936615</v>
      </c>
      <c r="K56" s="29">
        <v>0</v>
      </c>
      <c r="L56" s="30">
        <f t="shared" si="4"/>
        <v>0</v>
      </c>
      <c r="M56" s="29">
        <v>34</v>
      </c>
      <c r="N56" s="30">
        <f t="shared" si="5"/>
        <v>0.0035620743844944997</v>
      </c>
      <c r="O56" s="29">
        <v>80</v>
      </c>
      <c r="P56" s="30">
        <f t="shared" si="6"/>
        <v>0.008381351492928235</v>
      </c>
      <c r="Q56" s="29">
        <v>9376</v>
      </c>
      <c r="R56" s="30">
        <f t="shared" si="7"/>
        <v>0.9822943949711891</v>
      </c>
    </row>
    <row r="57" spans="1:18" s="31" customFormat="1" ht="12.75">
      <c r="A57" s="27" t="s">
        <v>71</v>
      </c>
      <c r="B57" s="28">
        <v>9615</v>
      </c>
      <c r="C57" s="29">
        <v>9453</v>
      </c>
      <c r="D57" s="30">
        <f t="shared" si="0"/>
        <v>0.9831513260530421</v>
      </c>
      <c r="E57" s="29">
        <v>51</v>
      </c>
      <c r="F57" s="30">
        <f t="shared" si="1"/>
        <v>0.005304212168486739</v>
      </c>
      <c r="G57" s="29">
        <v>7</v>
      </c>
      <c r="H57" s="30">
        <f t="shared" si="2"/>
        <v>0.0007280291211648466</v>
      </c>
      <c r="I57" s="29">
        <v>48</v>
      </c>
      <c r="J57" s="30">
        <f t="shared" si="3"/>
        <v>0.0049921996879875195</v>
      </c>
      <c r="K57" s="29">
        <v>11</v>
      </c>
      <c r="L57" s="30">
        <f t="shared" si="4"/>
        <v>0.0011440457618304733</v>
      </c>
      <c r="M57" s="29">
        <v>45</v>
      </c>
      <c r="N57" s="30">
        <f t="shared" si="5"/>
        <v>0.0046801872074883</v>
      </c>
      <c r="O57" s="29">
        <v>257</v>
      </c>
      <c r="P57" s="30">
        <f t="shared" si="6"/>
        <v>0.02672906916276651</v>
      </c>
      <c r="Q57" s="29">
        <v>9241</v>
      </c>
      <c r="R57" s="30">
        <f t="shared" si="7"/>
        <v>0.9611024440977639</v>
      </c>
    </row>
    <row r="58" spans="1:18" s="31" customFormat="1" ht="12.75">
      <c r="A58" s="27" t="s">
        <v>72</v>
      </c>
      <c r="B58" s="28">
        <v>6940</v>
      </c>
      <c r="C58" s="29">
        <v>6866</v>
      </c>
      <c r="D58" s="30">
        <f t="shared" si="0"/>
        <v>0.9893371757925072</v>
      </c>
      <c r="E58" s="29">
        <v>20</v>
      </c>
      <c r="F58" s="30">
        <f t="shared" si="1"/>
        <v>0.002881844380403458</v>
      </c>
      <c r="G58" s="29">
        <v>5</v>
      </c>
      <c r="H58" s="30">
        <f t="shared" si="2"/>
        <v>0.0007204610951008645</v>
      </c>
      <c r="I58" s="29">
        <v>17</v>
      </c>
      <c r="J58" s="30">
        <f t="shared" si="3"/>
        <v>0.0024495677233429395</v>
      </c>
      <c r="K58" s="29">
        <v>0</v>
      </c>
      <c r="L58" s="30">
        <f t="shared" si="4"/>
        <v>0</v>
      </c>
      <c r="M58" s="29">
        <v>32</v>
      </c>
      <c r="N58" s="30">
        <f t="shared" si="5"/>
        <v>0.004610951008645533</v>
      </c>
      <c r="O58" s="29">
        <v>58</v>
      </c>
      <c r="P58" s="30">
        <f t="shared" si="6"/>
        <v>0.008357348703170028</v>
      </c>
      <c r="Q58" s="29">
        <v>6809</v>
      </c>
      <c r="R58" s="30">
        <f t="shared" si="7"/>
        <v>0.9811239193083573</v>
      </c>
    </row>
    <row r="59" spans="1:18" s="31" customFormat="1" ht="12.75">
      <c r="A59" s="27" t="s">
        <v>0</v>
      </c>
      <c r="B59" s="28">
        <v>15912</v>
      </c>
      <c r="C59" s="29">
        <v>15693</v>
      </c>
      <c r="D59" s="30">
        <f t="shared" si="0"/>
        <v>0.986236802413273</v>
      </c>
      <c r="E59" s="29">
        <v>55</v>
      </c>
      <c r="F59" s="30">
        <f t="shared" si="1"/>
        <v>0.003456510809451986</v>
      </c>
      <c r="G59" s="29">
        <v>15</v>
      </c>
      <c r="H59" s="30">
        <f t="shared" si="2"/>
        <v>0.000942684766214178</v>
      </c>
      <c r="I59" s="29">
        <v>74</v>
      </c>
      <c r="J59" s="30">
        <f t="shared" si="3"/>
        <v>0.004650578179989945</v>
      </c>
      <c r="K59" s="29">
        <v>3</v>
      </c>
      <c r="L59" s="30">
        <f t="shared" si="4"/>
        <v>0.0001885369532428356</v>
      </c>
      <c r="M59" s="29">
        <v>72</v>
      </c>
      <c r="N59" s="30">
        <f t="shared" si="5"/>
        <v>0.004524886877828055</v>
      </c>
      <c r="O59" s="29">
        <v>216</v>
      </c>
      <c r="P59" s="30">
        <f t="shared" si="6"/>
        <v>0.013574660633484163</v>
      </c>
      <c r="Q59" s="29">
        <v>15488</v>
      </c>
      <c r="R59" s="30">
        <f t="shared" si="7"/>
        <v>0.9733534439416792</v>
      </c>
    </row>
    <row r="60" spans="1:18" s="31" customFormat="1" ht="12.75">
      <c r="A60" s="27" t="s">
        <v>73</v>
      </c>
      <c r="B60" s="28">
        <v>20035</v>
      </c>
      <c r="C60" s="29">
        <v>19785</v>
      </c>
      <c r="D60" s="30">
        <f t="shared" si="0"/>
        <v>0.9875218367856251</v>
      </c>
      <c r="E60" s="29">
        <v>58</v>
      </c>
      <c r="F60" s="30">
        <f t="shared" si="1"/>
        <v>0.002894933865734964</v>
      </c>
      <c r="G60" s="29">
        <v>29</v>
      </c>
      <c r="H60" s="30">
        <f t="shared" si="2"/>
        <v>0.001447466932867482</v>
      </c>
      <c r="I60" s="29">
        <v>34</v>
      </c>
      <c r="J60" s="30">
        <f t="shared" si="3"/>
        <v>0.0016970301971549787</v>
      </c>
      <c r="K60" s="29">
        <v>18</v>
      </c>
      <c r="L60" s="30">
        <f t="shared" si="4"/>
        <v>0.0008984277514349888</v>
      </c>
      <c r="M60" s="29">
        <v>111</v>
      </c>
      <c r="N60" s="30">
        <f t="shared" si="5"/>
        <v>0.005540304467182431</v>
      </c>
      <c r="O60" s="29">
        <v>166</v>
      </c>
      <c r="P60" s="30">
        <f t="shared" si="6"/>
        <v>0.008285500374344897</v>
      </c>
      <c r="Q60" s="29">
        <v>19629</v>
      </c>
      <c r="R60" s="30">
        <f t="shared" si="7"/>
        <v>0.9797354629398553</v>
      </c>
    </row>
    <row r="61" spans="1:18" s="31" customFormat="1" ht="12.75">
      <c r="A61" s="27" t="s">
        <v>74</v>
      </c>
      <c r="B61" s="28">
        <v>36748</v>
      </c>
      <c r="C61" s="29">
        <v>35782</v>
      </c>
      <c r="D61" s="30">
        <f t="shared" si="0"/>
        <v>0.9737128551213672</v>
      </c>
      <c r="E61" s="29">
        <v>382</v>
      </c>
      <c r="F61" s="30">
        <f t="shared" si="1"/>
        <v>0.010395123544138456</v>
      </c>
      <c r="G61" s="29">
        <v>90</v>
      </c>
      <c r="H61" s="30">
        <f t="shared" si="2"/>
        <v>0.0024491128768912595</v>
      </c>
      <c r="I61" s="29">
        <v>252</v>
      </c>
      <c r="J61" s="30">
        <f t="shared" si="3"/>
        <v>0.006857516055295526</v>
      </c>
      <c r="K61" s="29">
        <v>30</v>
      </c>
      <c r="L61" s="30">
        <f t="shared" si="4"/>
        <v>0.0008163709589637531</v>
      </c>
      <c r="M61" s="29">
        <v>212</v>
      </c>
      <c r="N61" s="30">
        <f t="shared" si="5"/>
        <v>0.005769021443343856</v>
      </c>
      <c r="O61" s="29">
        <v>525</v>
      </c>
      <c r="P61" s="30">
        <f t="shared" si="6"/>
        <v>0.01428649178186568</v>
      </c>
      <c r="Q61" s="29">
        <v>35294</v>
      </c>
      <c r="R61" s="30">
        <f t="shared" si="7"/>
        <v>0.9604332208555567</v>
      </c>
    </row>
    <row r="62" spans="1:18" s="31" customFormat="1" ht="12.75">
      <c r="A62" s="27" t="s">
        <v>75</v>
      </c>
      <c r="B62" s="28">
        <v>15618</v>
      </c>
      <c r="C62" s="29">
        <v>14986</v>
      </c>
      <c r="D62" s="30">
        <f t="shared" si="0"/>
        <v>0.9595338711742861</v>
      </c>
      <c r="E62" s="29">
        <v>144</v>
      </c>
      <c r="F62" s="30">
        <f t="shared" si="1"/>
        <v>0.009220130618517095</v>
      </c>
      <c r="G62" s="29">
        <v>32</v>
      </c>
      <c r="H62" s="30">
        <f t="shared" si="2"/>
        <v>0.002048917915226021</v>
      </c>
      <c r="I62" s="29">
        <v>334</v>
      </c>
      <c r="J62" s="30">
        <f t="shared" si="3"/>
        <v>0.021385580740171595</v>
      </c>
      <c r="K62" s="29">
        <v>4</v>
      </c>
      <c r="L62" s="30">
        <f t="shared" si="4"/>
        <v>0.00025611473940325265</v>
      </c>
      <c r="M62" s="29">
        <v>118</v>
      </c>
      <c r="N62" s="30">
        <f t="shared" si="5"/>
        <v>0.0075553848123959535</v>
      </c>
      <c r="O62" s="29">
        <v>408</v>
      </c>
      <c r="P62" s="30">
        <f t="shared" si="6"/>
        <v>0.026123703419131773</v>
      </c>
      <c r="Q62" s="29">
        <v>14602</v>
      </c>
      <c r="R62" s="30">
        <f t="shared" si="7"/>
        <v>0.9349468561915738</v>
      </c>
    </row>
    <row r="63" spans="1:18" s="31" customFormat="1" ht="12.75">
      <c r="A63" s="27" t="s">
        <v>76</v>
      </c>
      <c r="B63" s="28">
        <v>125692</v>
      </c>
      <c r="C63" s="29">
        <v>112506</v>
      </c>
      <c r="D63" s="30">
        <f t="shared" si="0"/>
        <v>0.8950927664449607</v>
      </c>
      <c r="E63" s="29">
        <v>4988</v>
      </c>
      <c r="F63" s="30">
        <f t="shared" si="1"/>
        <v>0.0396843076727238</v>
      </c>
      <c r="G63" s="29">
        <v>417</v>
      </c>
      <c r="H63" s="30">
        <f t="shared" si="2"/>
        <v>0.003317633580498361</v>
      </c>
      <c r="I63" s="29">
        <v>5885</v>
      </c>
      <c r="J63" s="30">
        <f t="shared" si="3"/>
        <v>0.04682080005091812</v>
      </c>
      <c r="K63" s="29">
        <v>47</v>
      </c>
      <c r="L63" s="30">
        <f t="shared" si="4"/>
        <v>0.0003739299239410623</v>
      </c>
      <c r="M63" s="29">
        <v>1849</v>
      </c>
      <c r="N63" s="30">
        <f t="shared" si="5"/>
        <v>0.01471056232695796</v>
      </c>
      <c r="O63" s="29">
        <v>4124</v>
      </c>
      <c r="P63" s="30">
        <f t="shared" si="6"/>
        <v>0.03281036183687108</v>
      </c>
      <c r="Q63" s="29">
        <v>108806</v>
      </c>
      <c r="R63" s="30">
        <f t="shared" si="7"/>
        <v>0.8656557298793877</v>
      </c>
    </row>
    <row r="64" spans="1:18" s="31" customFormat="1" ht="12.75">
      <c r="A64" s="27" t="s">
        <v>77</v>
      </c>
      <c r="B64" s="28">
        <v>20402</v>
      </c>
      <c r="C64" s="29">
        <v>19683</v>
      </c>
      <c r="D64" s="30">
        <f t="shared" si="0"/>
        <v>0.9647583570238212</v>
      </c>
      <c r="E64" s="29">
        <v>441</v>
      </c>
      <c r="F64" s="30">
        <f t="shared" si="1"/>
        <v>0.021615527889422604</v>
      </c>
      <c r="G64" s="29">
        <v>66</v>
      </c>
      <c r="H64" s="30">
        <f t="shared" si="2"/>
        <v>0.003234976963042839</v>
      </c>
      <c r="I64" s="29">
        <v>60</v>
      </c>
      <c r="J64" s="30">
        <f t="shared" si="3"/>
        <v>0.0029408881482207625</v>
      </c>
      <c r="K64" s="29">
        <v>0</v>
      </c>
      <c r="L64" s="30">
        <f t="shared" si="4"/>
        <v>0</v>
      </c>
      <c r="M64" s="29">
        <v>152</v>
      </c>
      <c r="N64" s="30">
        <f t="shared" si="5"/>
        <v>0.007450249975492599</v>
      </c>
      <c r="O64" s="29">
        <v>266</v>
      </c>
      <c r="P64" s="30">
        <f t="shared" si="6"/>
        <v>0.013037937457112047</v>
      </c>
      <c r="Q64" s="29">
        <v>19437</v>
      </c>
      <c r="R64" s="30">
        <f t="shared" si="7"/>
        <v>0.952700715616116</v>
      </c>
    </row>
    <row r="65" spans="1:18" s="31" customFormat="1" ht="12.75">
      <c r="A65" s="27" t="s">
        <v>78</v>
      </c>
      <c r="B65" s="28">
        <v>10770</v>
      </c>
      <c r="C65" s="29">
        <v>10663</v>
      </c>
      <c r="D65" s="30">
        <f t="shared" si="0"/>
        <v>0.9900649953574745</v>
      </c>
      <c r="E65" s="29">
        <v>20</v>
      </c>
      <c r="F65" s="30">
        <f t="shared" si="1"/>
        <v>0.0018570102135561746</v>
      </c>
      <c r="G65" s="29">
        <v>13</v>
      </c>
      <c r="H65" s="30">
        <f t="shared" si="2"/>
        <v>0.0012070566388115134</v>
      </c>
      <c r="I65" s="29">
        <v>35</v>
      </c>
      <c r="J65" s="30">
        <f t="shared" si="3"/>
        <v>0.0032497678737233053</v>
      </c>
      <c r="K65" s="29">
        <v>2</v>
      </c>
      <c r="L65" s="30">
        <f t="shared" si="4"/>
        <v>0.00018570102135561745</v>
      </c>
      <c r="M65" s="29">
        <v>37</v>
      </c>
      <c r="N65" s="30">
        <f t="shared" si="5"/>
        <v>0.003435468895078923</v>
      </c>
      <c r="O65" s="29">
        <v>90</v>
      </c>
      <c r="P65" s="30">
        <f t="shared" si="6"/>
        <v>0.008356545961002786</v>
      </c>
      <c r="Q65" s="29">
        <v>10579</v>
      </c>
      <c r="R65" s="30">
        <f t="shared" si="7"/>
        <v>0.9822655524605385</v>
      </c>
    </row>
    <row r="66" spans="1:18" s="31" customFormat="1" ht="12.75">
      <c r="A66" s="27" t="s">
        <v>79</v>
      </c>
      <c r="B66" s="28">
        <v>15605</v>
      </c>
      <c r="C66" s="29">
        <v>15434</v>
      </c>
      <c r="D66" s="30">
        <f t="shared" si="0"/>
        <v>0.9890419737263697</v>
      </c>
      <c r="E66" s="29">
        <v>24</v>
      </c>
      <c r="F66" s="30">
        <f t="shared" si="1"/>
        <v>0.0015379685998077538</v>
      </c>
      <c r="G66" s="29">
        <v>28</v>
      </c>
      <c r="H66" s="30">
        <f t="shared" si="2"/>
        <v>0.001794296699775713</v>
      </c>
      <c r="I66" s="29">
        <v>66</v>
      </c>
      <c r="J66" s="30">
        <f t="shared" si="3"/>
        <v>0.0042294136494713235</v>
      </c>
      <c r="K66" s="29">
        <v>1</v>
      </c>
      <c r="L66" s="30">
        <f t="shared" si="4"/>
        <v>6.408202499198975E-05</v>
      </c>
      <c r="M66" s="29">
        <v>52</v>
      </c>
      <c r="N66" s="30">
        <f t="shared" si="5"/>
        <v>0.003332265299583467</v>
      </c>
      <c r="O66" s="29">
        <v>188</v>
      </c>
      <c r="P66" s="30">
        <f t="shared" si="6"/>
        <v>0.012047420698494073</v>
      </c>
      <c r="Q66" s="29">
        <v>15252</v>
      </c>
      <c r="R66" s="30">
        <f t="shared" si="7"/>
        <v>0.9773790451778276</v>
      </c>
    </row>
    <row r="67" spans="1:18" s="31" customFormat="1" ht="12.75">
      <c r="A67" s="27" t="s">
        <v>80</v>
      </c>
      <c r="B67" s="28">
        <v>35619</v>
      </c>
      <c r="C67" s="29">
        <v>33696</v>
      </c>
      <c r="D67" s="30">
        <f t="shared" si="0"/>
        <v>0.9460119599090373</v>
      </c>
      <c r="E67" s="29">
        <v>1104</v>
      </c>
      <c r="F67" s="30">
        <f t="shared" si="1"/>
        <v>0.030994693843173587</v>
      </c>
      <c r="G67" s="29">
        <v>112</v>
      </c>
      <c r="H67" s="30">
        <f t="shared" si="2"/>
        <v>0.0031443892304668856</v>
      </c>
      <c r="I67" s="29">
        <v>225</v>
      </c>
      <c r="J67" s="30">
        <f t="shared" si="3"/>
        <v>0.006316853364777226</v>
      </c>
      <c r="K67" s="29">
        <v>25</v>
      </c>
      <c r="L67" s="30">
        <f t="shared" si="4"/>
        <v>0.0007018725960863584</v>
      </c>
      <c r="M67" s="29">
        <v>457</v>
      </c>
      <c r="N67" s="30">
        <f t="shared" si="5"/>
        <v>0.012830231056458632</v>
      </c>
      <c r="O67" s="29">
        <v>929</v>
      </c>
      <c r="P67" s="30">
        <f t="shared" si="6"/>
        <v>0.026081585670569077</v>
      </c>
      <c r="Q67" s="29">
        <v>32819</v>
      </c>
      <c r="R67" s="30">
        <f t="shared" si="7"/>
        <v>0.9213902692383279</v>
      </c>
    </row>
    <row r="68" spans="1:18" s="31" customFormat="1" ht="12.75">
      <c r="A68" s="27" t="s">
        <v>81</v>
      </c>
      <c r="B68" s="28">
        <v>205836</v>
      </c>
      <c r="C68" s="29">
        <v>190542</v>
      </c>
      <c r="D68" s="30">
        <f t="shared" si="0"/>
        <v>0.9256981286072408</v>
      </c>
      <c r="E68" s="29">
        <v>7302</v>
      </c>
      <c r="F68" s="30">
        <f t="shared" si="1"/>
        <v>0.035474844050603395</v>
      </c>
      <c r="G68" s="29">
        <v>741</v>
      </c>
      <c r="H68" s="30">
        <f t="shared" si="2"/>
        <v>0.0035999533609281176</v>
      </c>
      <c r="I68" s="29">
        <v>3923</v>
      </c>
      <c r="J68" s="30">
        <f t="shared" si="3"/>
        <v>0.019058862395305</v>
      </c>
      <c r="K68" s="29">
        <v>142</v>
      </c>
      <c r="L68" s="30">
        <f t="shared" si="4"/>
        <v>0.0006898696049281953</v>
      </c>
      <c r="M68" s="29">
        <v>3186</v>
      </c>
      <c r="N68" s="30">
        <f t="shared" si="5"/>
        <v>0.015478341980994579</v>
      </c>
      <c r="O68" s="29">
        <v>4416</v>
      </c>
      <c r="P68" s="30">
        <f t="shared" si="6"/>
        <v>0.021453973065935987</v>
      </c>
      <c r="Q68" s="29">
        <v>186780</v>
      </c>
      <c r="R68" s="30">
        <f t="shared" si="7"/>
        <v>0.9074214423132979</v>
      </c>
    </row>
    <row r="69" spans="1:18" s="31" customFormat="1" ht="12.75">
      <c r="A69" s="27" t="s">
        <v>82</v>
      </c>
      <c r="B69" s="28">
        <v>11795</v>
      </c>
      <c r="C69" s="29">
        <v>11601</v>
      </c>
      <c r="D69" s="30">
        <f t="shared" si="0"/>
        <v>0.9835523526918186</v>
      </c>
      <c r="E69" s="29">
        <v>60</v>
      </c>
      <c r="F69" s="30">
        <f t="shared" si="1"/>
        <v>0.005086901229334464</v>
      </c>
      <c r="G69" s="29">
        <v>26</v>
      </c>
      <c r="H69" s="30">
        <f t="shared" si="2"/>
        <v>0.0022043238660449343</v>
      </c>
      <c r="I69" s="29">
        <v>29</v>
      </c>
      <c r="J69" s="30">
        <f t="shared" si="3"/>
        <v>0.0024586689275116575</v>
      </c>
      <c r="K69" s="29">
        <v>15</v>
      </c>
      <c r="L69" s="30">
        <f t="shared" si="4"/>
        <v>0.001271725307333616</v>
      </c>
      <c r="M69" s="29">
        <v>64</v>
      </c>
      <c r="N69" s="30">
        <f t="shared" si="5"/>
        <v>0.0054260279779567615</v>
      </c>
      <c r="O69" s="29">
        <v>1862</v>
      </c>
      <c r="P69" s="30">
        <f t="shared" si="6"/>
        <v>0.15786350148367953</v>
      </c>
      <c r="Q69" s="29">
        <v>9773</v>
      </c>
      <c r="R69" s="30">
        <f t="shared" si="7"/>
        <v>0.8285714285714286</v>
      </c>
    </row>
    <row r="70" spans="1:18" s="31" customFormat="1" ht="12.75">
      <c r="A70" s="27" t="s">
        <v>83</v>
      </c>
      <c r="B70" s="28">
        <v>9421</v>
      </c>
      <c r="C70" s="29">
        <v>9316</v>
      </c>
      <c r="D70" s="30">
        <f t="shared" si="0"/>
        <v>0.9888546863390298</v>
      </c>
      <c r="E70" s="29">
        <v>18</v>
      </c>
      <c r="F70" s="30">
        <f t="shared" si="1"/>
        <v>0.0019106251990234583</v>
      </c>
      <c r="G70" s="29">
        <v>24</v>
      </c>
      <c r="H70" s="30">
        <f t="shared" si="2"/>
        <v>0.0025475002653646108</v>
      </c>
      <c r="I70" s="29">
        <v>38</v>
      </c>
      <c r="J70" s="30">
        <f t="shared" si="3"/>
        <v>0.004033542086827301</v>
      </c>
      <c r="K70" s="29">
        <v>0</v>
      </c>
      <c r="L70" s="30">
        <f t="shared" si="4"/>
        <v>0</v>
      </c>
      <c r="M70" s="29">
        <v>25</v>
      </c>
      <c r="N70" s="30">
        <f t="shared" si="5"/>
        <v>0.0026536461097548033</v>
      </c>
      <c r="O70" s="29">
        <v>126</v>
      </c>
      <c r="P70" s="30">
        <f t="shared" si="6"/>
        <v>0.013374376393164208</v>
      </c>
      <c r="Q70" s="29">
        <v>9191</v>
      </c>
      <c r="R70" s="30">
        <f t="shared" si="7"/>
        <v>0.9755864557902558</v>
      </c>
    </row>
    <row r="71" spans="1:18" s="31" customFormat="1" ht="12.75">
      <c r="A71" s="27" t="s">
        <v>84</v>
      </c>
      <c r="B71" s="28">
        <v>11266</v>
      </c>
      <c r="C71" s="29">
        <v>11132</v>
      </c>
      <c r="D71" s="30">
        <f t="shared" si="0"/>
        <v>0.9881058050772235</v>
      </c>
      <c r="E71" s="29">
        <v>37</v>
      </c>
      <c r="F71" s="30">
        <f t="shared" si="1"/>
        <v>0.0032842180010651516</v>
      </c>
      <c r="G71" s="29">
        <v>17</v>
      </c>
      <c r="H71" s="30">
        <f t="shared" si="2"/>
        <v>0.0015089650275164211</v>
      </c>
      <c r="I71" s="29">
        <v>24</v>
      </c>
      <c r="J71" s="30">
        <f t="shared" si="3"/>
        <v>0.002130303568258477</v>
      </c>
      <c r="K71" s="29">
        <v>1</v>
      </c>
      <c r="L71" s="30">
        <f t="shared" si="4"/>
        <v>8.876264867743653E-05</v>
      </c>
      <c r="M71" s="29">
        <v>55</v>
      </c>
      <c r="N71" s="30">
        <f t="shared" si="5"/>
        <v>0.00488194567725901</v>
      </c>
      <c r="O71" s="29">
        <v>93</v>
      </c>
      <c r="P71" s="30">
        <f t="shared" si="6"/>
        <v>0.008254926327001597</v>
      </c>
      <c r="Q71" s="29">
        <v>11044</v>
      </c>
      <c r="R71" s="30">
        <f t="shared" si="7"/>
        <v>0.9802946919936091</v>
      </c>
    </row>
    <row r="72" spans="1:18" s="31" customFormat="1" ht="12.75">
      <c r="A72" s="27" t="s">
        <v>85</v>
      </c>
      <c r="B72" s="28">
        <v>15416</v>
      </c>
      <c r="C72" s="29">
        <v>15183</v>
      </c>
      <c r="D72" s="30">
        <f t="shared" si="0"/>
        <v>0.9848858329008822</v>
      </c>
      <c r="E72" s="29">
        <v>39</v>
      </c>
      <c r="F72" s="30">
        <f t="shared" si="1"/>
        <v>0.002529839128178516</v>
      </c>
      <c r="G72" s="29">
        <v>42</v>
      </c>
      <c r="H72" s="30">
        <f t="shared" si="2"/>
        <v>0.0027244421380384016</v>
      </c>
      <c r="I72" s="29">
        <v>46</v>
      </c>
      <c r="J72" s="30">
        <f t="shared" si="3"/>
        <v>0.002983912817851583</v>
      </c>
      <c r="K72" s="29">
        <v>2</v>
      </c>
      <c r="L72" s="30">
        <f t="shared" si="4"/>
        <v>0.00012973533990659055</v>
      </c>
      <c r="M72" s="29">
        <v>104</v>
      </c>
      <c r="N72" s="30">
        <f t="shared" si="5"/>
        <v>0.006746237675142709</v>
      </c>
      <c r="O72" s="29">
        <v>204</v>
      </c>
      <c r="P72" s="30">
        <f t="shared" si="6"/>
        <v>0.013233004670472236</v>
      </c>
      <c r="Q72" s="29">
        <v>14990</v>
      </c>
      <c r="R72" s="30">
        <f t="shared" si="7"/>
        <v>0.9723663725998962</v>
      </c>
    </row>
    <row r="73" spans="1:18" s="31" customFormat="1" ht="12.75">
      <c r="A73" s="27" t="s">
        <v>86</v>
      </c>
      <c r="B73" s="28">
        <v>22280</v>
      </c>
      <c r="C73" s="29">
        <v>21491</v>
      </c>
      <c r="D73" s="30">
        <f t="shared" si="0"/>
        <v>0.9645870736086176</v>
      </c>
      <c r="E73" s="29">
        <v>207</v>
      </c>
      <c r="F73" s="30">
        <f t="shared" si="1"/>
        <v>0.00929084380610413</v>
      </c>
      <c r="G73" s="29">
        <v>48</v>
      </c>
      <c r="H73" s="30">
        <f t="shared" si="2"/>
        <v>0.0021543985637342907</v>
      </c>
      <c r="I73" s="29">
        <v>285</v>
      </c>
      <c r="J73" s="30">
        <f t="shared" si="3"/>
        <v>0.012791741472172352</v>
      </c>
      <c r="K73" s="29">
        <v>5</v>
      </c>
      <c r="L73" s="30">
        <f t="shared" si="4"/>
        <v>0.0002244165170556553</v>
      </c>
      <c r="M73" s="29">
        <v>244</v>
      </c>
      <c r="N73" s="30">
        <f t="shared" si="5"/>
        <v>0.010951526032315978</v>
      </c>
      <c r="O73" s="29">
        <v>305</v>
      </c>
      <c r="P73" s="30">
        <f t="shared" si="6"/>
        <v>0.013689407540394972</v>
      </c>
      <c r="Q73" s="29">
        <v>21200</v>
      </c>
      <c r="R73" s="30">
        <f t="shared" si="7"/>
        <v>0.9515260323159784</v>
      </c>
    </row>
    <row r="74" spans="1:18" s="31" customFormat="1" ht="12.75">
      <c r="A74" s="27" t="s">
        <v>87</v>
      </c>
      <c r="B74" s="28">
        <v>32775</v>
      </c>
      <c r="C74" s="29">
        <v>31928</v>
      </c>
      <c r="D74" s="30">
        <f t="shared" si="0"/>
        <v>0.9741571319603356</v>
      </c>
      <c r="E74" s="29">
        <v>186</v>
      </c>
      <c r="F74" s="30">
        <f t="shared" si="1"/>
        <v>0.005675057208237987</v>
      </c>
      <c r="G74" s="29">
        <v>73</v>
      </c>
      <c r="H74" s="30">
        <f t="shared" si="2"/>
        <v>0.002227307398932113</v>
      </c>
      <c r="I74" s="29">
        <v>357</v>
      </c>
      <c r="J74" s="30">
        <f t="shared" si="3"/>
        <v>0.010892448512585813</v>
      </c>
      <c r="K74" s="29">
        <v>11</v>
      </c>
      <c r="L74" s="30">
        <f t="shared" si="4"/>
        <v>0.00033562166285278414</v>
      </c>
      <c r="M74" s="29">
        <v>220</v>
      </c>
      <c r="N74" s="30">
        <f t="shared" si="5"/>
        <v>0.006712433257055683</v>
      </c>
      <c r="O74" s="29">
        <v>361</v>
      </c>
      <c r="P74" s="30">
        <f t="shared" si="6"/>
        <v>0.011014492753623189</v>
      </c>
      <c r="Q74" s="29">
        <v>31590</v>
      </c>
      <c r="R74" s="30">
        <f t="shared" si="7"/>
        <v>0.9638443935926774</v>
      </c>
    </row>
    <row r="75" spans="1:18" s="31" customFormat="1" ht="12.75">
      <c r="A75" s="27" t="s">
        <v>88</v>
      </c>
      <c r="B75" s="28">
        <v>39316</v>
      </c>
      <c r="C75" s="29">
        <v>37797</v>
      </c>
      <c r="D75" s="30">
        <f t="shared" si="0"/>
        <v>0.9613643300437481</v>
      </c>
      <c r="E75" s="29">
        <v>499</v>
      </c>
      <c r="F75" s="30">
        <f t="shared" si="1"/>
        <v>0.012692033777596907</v>
      </c>
      <c r="G75" s="29">
        <v>211</v>
      </c>
      <c r="H75" s="30">
        <f t="shared" si="2"/>
        <v>0.0053667717977413775</v>
      </c>
      <c r="I75" s="29">
        <v>386</v>
      </c>
      <c r="J75" s="30">
        <f t="shared" si="3"/>
        <v>0.009817885848000814</v>
      </c>
      <c r="K75" s="29">
        <v>35</v>
      </c>
      <c r="L75" s="30">
        <f t="shared" si="4"/>
        <v>0.0008902228100518873</v>
      </c>
      <c r="M75" s="29">
        <v>388</v>
      </c>
      <c r="N75" s="30">
        <f t="shared" si="5"/>
        <v>0.009868755722860922</v>
      </c>
      <c r="O75" s="29">
        <v>5455</v>
      </c>
      <c r="P75" s="30">
        <f t="shared" si="6"/>
        <v>0.13874758368094414</v>
      </c>
      <c r="Q75" s="29">
        <v>32521</v>
      </c>
      <c r="R75" s="30">
        <f t="shared" si="7"/>
        <v>0.8271696001627836</v>
      </c>
    </row>
    <row r="76" spans="1:18" s="31" customFormat="1" ht="12.75">
      <c r="A76" s="27" t="s">
        <v>89</v>
      </c>
      <c r="B76" s="28">
        <v>15180</v>
      </c>
      <c r="C76" s="29">
        <v>14893</v>
      </c>
      <c r="D76" s="30">
        <f aca="true" t="shared" si="8" ref="D76:D110">C76/B76</f>
        <v>0.9810935441370224</v>
      </c>
      <c r="E76" s="29">
        <v>75</v>
      </c>
      <c r="F76" s="30">
        <f aca="true" t="shared" si="9" ref="F76:F110">E76/B76</f>
        <v>0.004940711462450593</v>
      </c>
      <c r="G76" s="29">
        <v>42</v>
      </c>
      <c r="H76" s="30">
        <f aca="true" t="shared" si="10" ref="H76:H110">G76/B76</f>
        <v>0.002766798418972332</v>
      </c>
      <c r="I76" s="29">
        <v>60</v>
      </c>
      <c r="J76" s="30">
        <f aca="true" t="shared" si="11" ref="J76:J110">I76/B76</f>
        <v>0.003952569169960474</v>
      </c>
      <c r="K76" s="29">
        <v>3</v>
      </c>
      <c r="L76" s="30">
        <f aca="true" t="shared" si="12" ref="L76:L110">K76/B76</f>
        <v>0.0001976284584980237</v>
      </c>
      <c r="M76" s="29">
        <v>107</v>
      </c>
      <c r="N76" s="30">
        <f aca="true" t="shared" si="13" ref="N76:N110">M76/B76</f>
        <v>0.0070487483530961795</v>
      </c>
      <c r="O76" s="29">
        <v>301</v>
      </c>
      <c r="P76" s="30">
        <f aca="true" t="shared" si="14" ref="P76:P110">O76/B76</f>
        <v>0.019828722002635045</v>
      </c>
      <c r="Q76" s="29">
        <v>14599</v>
      </c>
      <c r="R76" s="30">
        <f aca="true" t="shared" si="15" ref="R76:R110">Q76/B76</f>
        <v>0.9617259552042161</v>
      </c>
    </row>
    <row r="77" spans="1:18" s="31" customFormat="1" ht="12.75">
      <c r="A77" s="27" t="s">
        <v>90</v>
      </c>
      <c r="B77" s="28">
        <v>10738</v>
      </c>
      <c r="C77" s="29">
        <v>10671</v>
      </c>
      <c r="D77" s="30">
        <f t="shared" si="8"/>
        <v>0.9937604768113243</v>
      </c>
      <c r="E77" s="29">
        <v>20</v>
      </c>
      <c r="F77" s="30">
        <f t="shared" si="9"/>
        <v>0.0018625442354255914</v>
      </c>
      <c r="G77" s="29">
        <v>8</v>
      </c>
      <c r="H77" s="30">
        <f t="shared" si="10"/>
        <v>0.0007450176941702365</v>
      </c>
      <c r="I77" s="29">
        <v>20</v>
      </c>
      <c r="J77" s="30">
        <f t="shared" si="11"/>
        <v>0.0018625442354255914</v>
      </c>
      <c r="K77" s="29">
        <v>3</v>
      </c>
      <c r="L77" s="30">
        <f t="shared" si="12"/>
        <v>0.0002793816353138387</v>
      </c>
      <c r="M77" s="29">
        <v>16</v>
      </c>
      <c r="N77" s="30">
        <f t="shared" si="13"/>
        <v>0.001490035388340473</v>
      </c>
      <c r="O77" s="29">
        <v>88</v>
      </c>
      <c r="P77" s="30">
        <f t="shared" si="14"/>
        <v>0.008195194635872602</v>
      </c>
      <c r="Q77" s="29">
        <v>10589</v>
      </c>
      <c r="R77" s="30">
        <f t="shared" si="15"/>
        <v>0.9861240454460793</v>
      </c>
    </row>
    <row r="78" spans="1:18" s="31" customFormat="1" ht="12.75">
      <c r="A78" s="27" t="s">
        <v>91</v>
      </c>
      <c r="B78" s="28">
        <v>9131</v>
      </c>
      <c r="C78" s="29">
        <v>8959</v>
      </c>
      <c r="D78" s="30">
        <f t="shared" si="8"/>
        <v>0.9811630708575183</v>
      </c>
      <c r="E78" s="29">
        <v>17</v>
      </c>
      <c r="F78" s="30">
        <f t="shared" si="9"/>
        <v>0.0018617895082685357</v>
      </c>
      <c r="G78" s="29">
        <v>86</v>
      </c>
      <c r="H78" s="30">
        <f t="shared" si="10"/>
        <v>0.009418464571240829</v>
      </c>
      <c r="I78" s="29">
        <v>16</v>
      </c>
      <c r="J78" s="30">
        <f t="shared" si="11"/>
        <v>0.0017522724783703865</v>
      </c>
      <c r="K78" s="29">
        <v>3</v>
      </c>
      <c r="L78" s="30">
        <f t="shared" si="12"/>
        <v>0.0003285510896944475</v>
      </c>
      <c r="M78" s="29">
        <v>50</v>
      </c>
      <c r="N78" s="30">
        <f t="shared" si="13"/>
        <v>0.005475851494907458</v>
      </c>
      <c r="O78" s="29">
        <v>103</v>
      </c>
      <c r="P78" s="30">
        <f t="shared" si="14"/>
        <v>0.011280254079509364</v>
      </c>
      <c r="Q78" s="29">
        <v>8865</v>
      </c>
      <c r="R78" s="30">
        <f t="shared" si="15"/>
        <v>0.9708684700470923</v>
      </c>
    </row>
    <row r="79" spans="1:18" s="31" customFormat="1" ht="12.75">
      <c r="A79" s="27" t="s">
        <v>92</v>
      </c>
      <c r="B79" s="28">
        <v>7586</v>
      </c>
      <c r="C79" s="29">
        <v>7468</v>
      </c>
      <c r="D79" s="30">
        <f t="shared" si="8"/>
        <v>0.9844450303190087</v>
      </c>
      <c r="E79" s="29">
        <v>18</v>
      </c>
      <c r="F79" s="30">
        <f t="shared" si="9"/>
        <v>0.002372791985235961</v>
      </c>
      <c r="G79" s="29">
        <v>29</v>
      </c>
      <c r="H79" s="30">
        <f t="shared" si="10"/>
        <v>0.003822831531769048</v>
      </c>
      <c r="I79" s="29">
        <v>32</v>
      </c>
      <c r="J79" s="30">
        <f t="shared" si="11"/>
        <v>0.004218296862641709</v>
      </c>
      <c r="K79" s="29">
        <v>0</v>
      </c>
      <c r="L79" s="30">
        <f t="shared" si="12"/>
        <v>0</v>
      </c>
      <c r="M79" s="29">
        <v>39</v>
      </c>
      <c r="N79" s="30">
        <f t="shared" si="13"/>
        <v>0.005141049301344582</v>
      </c>
      <c r="O79" s="29">
        <v>56</v>
      </c>
      <c r="P79" s="30">
        <f t="shared" si="14"/>
        <v>0.00738201950962299</v>
      </c>
      <c r="Q79" s="29">
        <v>7417</v>
      </c>
      <c r="R79" s="30">
        <f t="shared" si="15"/>
        <v>0.9777221196941734</v>
      </c>
    </row>
    <row r="80" spans="1:18" s="31" customFormat="1" ht="12.75">
      <c r="A80" s="27" t="s">
        <v>93</v>
      </c>
      <c r="B80" s="28">
        <v>11002</v>
      </c>
      <c r="C80" s="29">
        <v>10839</v>
      </c>
      <c r="D80" s="30">
        <f t="shared" si="8"/>
        <v>0.985184511906926</v>
      </c>
      <c r="E80" s="29">
        <v>22</v>
      </c>
      <c r="F80" s="30">
        <f t="shared" si="9"/>
        <v>0.0019996364297400473</v>
      </c>
      <c r="G80" s="29">
        <v>43</v>
      </c>
      <c r="H80" s="30">
        <f t="shared" si="10"/>
        <v>0.00390838029449191</v>
      </c>
      <c r="I80" s="29">
        <v>41</v>
      </c>
      <c r="J80" s="30">
        <f t="shared" si="11"/>
        <v>0.0037265951645155428</v>
      </c>
      <c r="K80" s="29">
        <v>1</v>
      </c>
      <c r="L80" s="30">
        <f t="shared" si="12"/>
        <v>9.089256498818396E-05</v>
      </c>
      <c r="M80" s="29">
        <v>56</v>
      </c>
      <c r="N80" s="30">
        <f t="shared" si="13"/>
        <v>0.005089983639338302</v>
      </c>
      <c r="O80" s="29">
        <v>249</v>
      </c>
      <c r="P80" s="30">
        <f t="shared" si="14"/>
        <v>0.022632248682057807</v>
      </c>
      <c r="Q80" s="29">
        <v>10592</v>
      </c>
      <c r="R80" s="30">
        <f t="shared" si="15"/>
        <v>0.9627340483548446</v>
      </c>
    </row>
    <row r="81" spans="1:18" s="31" customFormat="1" ht="12.75">
      <c r="A81" s="27" t="s">
        <v>94</v>
      </c>
      <c r="B81" s="28">
        <v>42423</v>
      </c>
      <c r="C81" s="29">
        <v>41076</v>
      </c>
      <c r="D81" s="30">
        <f t="shared" si="8"/>
        <v>0.9682483558447069</v>
      </c>
      <c r="E81" s="29">
        <v>464</v>
      </c>
      <c r="F81" s="30">
        <f t="shared" si="9"/>
        <v>0.010937463168564223</v>
      </c>
      <c r="G81" s="29">
        <v>164</v>
      </c>
      <c r="H81" s="30">
        <f t="shared" si="10"/>
        <v>0.003865827499233906</v>
      </c>
      <c r="I81" s="29">
        <v>402</v>
      </c>
      <c r="J81" s="30">
        <f t="shared" si="11"/>
        <v>0.009475991796902623</v>
      </c>
      <c r="K81" s="29">
        <v>11</v>
      </c>
      <c r="L81" s="30">
        <f t="shared" si="12"/>
        <v>0.00025929330787544493</v>
      </c>
      <c r="M81" s="29">
        <v>306</v>
      </c>
      <c r="N81" s="30">
        <f t="shared" si="13"/>
        <v>0.007213068382716923</v>
      </c>
      <c r="O81" s="29">
        <v>5750</v>
      </c>
      <c r="P81" s="30">
        <f t="shared" si="14"/>
        <v>0.1355396836621644</v>
      </c>
      <c r="Q81" s="29">
        <v>35487</v>
      </c>
      <c r="R81" s="30">
        <f t="shared" si="15"/>
        <v>0.8365037833250831</v>
      </c>
    </row>
    <row r="82" spans="1:18" s="31" customFormat="1" ht="12.75">
      <c r="A82" s="27" t="s">
        <v>95</v>
      </c>
      <c r="B82" s="28">
        <v>14062</v>
      </c>
      <c r="C82" s="29">
        <v>13778</v>
      </c>
      <c r="D82" s="30">
        <f t="shared" si="8"/>
        <v>0.9798037263547148</v>
      </c>
      <c r="E82" s="29">
        <v>72</v>
      </c>
      <c r="F82" s="30">
        <f t="shared" si="9"/>
        <v>0.005120182050917366</v>
      </c>
      <c r="G82" s="29">
        <v>32</v>
      </c>
      <c r="H82" s="30">
        <f t="shared" si="10"/>
        <v>0.002275636467074385</v>
      </c>
      <c r="I82" s="29">
        <v>93</v>
      </c>
      <c r="J82" s="30">
        <f t="shared" si="11"/>
        <v>0.006613568482434931</v>
      </c>
      <c r="K82" s="29">
        <v>1</v>
      </c>
      <c r="L82" s="30">
        <f t="shared" si="12"/>
        <v>7.111363959607453E-05</v>
      </c>
      <c r="M82" s="29">
        <v>86</v>
      </c>
      <c r="N82" s="30">
        <f t="shared" si="13"/>
        <v>0.006115773005262409</v>
      </c>
      <c r="O82" s="29">
        <v>352</v>
      </c>
      <c r="P82" s="30">
        <f t="shared" si="14"/>
        <v>0.025032001137818234</v>
      </c>
      <c r="Q82" s="29">
        <v>13450</v>
      </c>
      <c r="R82" s="30">
        <f t="shared" si="15"/>
        <v>0.9564784525672024</v>
      </c>
    </row>
    <row r="83" spans="1:18" s="31" customFormat="1" ht="12.75">
      <c r="A83" s="27" t="s">
        <v>96</v>
      </c>
      <c r="B83" s="28">
        <v>6468</v>
      </c>
      <c r="C83" s="29">
        <v>6375</v>
      </c>
      <c r="D83" s="30">
        <f t="shared" si="8"/>
        <v>0.985621521335807</v>
      </c>
      <c r="E83" s="29">
        <v>22</v>
      </c>
      <c r="F83" s="30">
        <f t="shared" si="9"/>
        <v>0.003401360544217687</v>
      </c>
      <c r="G83" s="29">
        <v>21</v>
      </c>
      <c r="H83" s="30">
        <f t="shared" si="10"/>
        <v>0.003246753246753247</v>
      </c>
      <c r="I83" s="29">
        <v>15</v>
      </c>
      <c r="J83" s="30">
        <f t="shared" si="11"/>
        <v>0.002319109461966605</v>
      </c>
      <c r="K83" s="29">
        <v>1</v>
      </c>
      <c r="L83" s="30">
        <f t="shared" si="12"/>
        <v>0.00015460729746444033</v>
      </c>
      <c r="M83" s="29">
        <v>34</v>
      </c>
      <c r="N83" s="30">
        <f t="shared" si="13"/>
        <v>0.005256648113790971</v>
      </c>
      <c r="O83" s="29">
        <v>215</v>
      </c>
      <c r="P83" s="30">
        <f t="shared" si="14"/>
        <v>0.033240568954854666</v>
      </c>
      <c r="Q83" s="29">
        <v>6162</v>
      </c>
      <c r="R83" s="30">
        <f t="shared" si="15"/>
        <v>0.9526901669758813</v>
      </c>
    </row>
    <row r="84" spans="1:18" s="31" customFormat="1" ht="12.75">
      <c r="A84" s="27" t="s">
        <v>97</v>
      </c>
      <c r="B84" s="28">
        <v>15874</v>
      </c>
      <c r="C84" s="29">
        <v>15204</v>
      </c>
      <c r="D84" s="30">
        <f t="shared" si="8"/>
        <v>0.9577926168577549</v>
      </c>
      <c r="E84" s="29">
        <v>313</v>
      </c>
      <c r="F84" s="30">
        <f t="shared" si="9"/>
        <v>0.019717777497795137</v>
      </c>
      <c r="G84" s="29">
        <v>93</v>
      </c>
      <c r="H84" s="30">
        <f t="shared" si="10"/>
        <v>0.0058586367645206</v>
      </c>
      <c r="I84" s="29">
        <v>135</v>
      </c>
      <c r="J84" s="30">
        <f t="shared" si="11"/>
        <v>0.008504472722691192</v>
      </c>
      <c r="K84" s="29">
        <v>1</v>
      </c>
      <c r="L84" s="30">
        <f t="shared" si="12"/>
        <v>6.299609424215698E-05</v>
      </c>
      <c r="M84" s="29">
        <v>128</v>
      </c>
      <c r="N84" s="30">
        <f t="shared" si="13"/>
        <v>0.008063500062996094</v>
      </c>
      <c r="O84" s="29">
        <v>352</v>
      </c>
      <c r="P84" s="30">
        <f t="shared" si="14"/>
        <v>0.02217462517323926</v>
      </c>
      <c r="Q84" s="29">
        <v>14866</v>
      </c>
      <c r="R84" s="30">
        <f t="shared" si="15"/>
        <v>0.9364999370039058</v>
      </c>
    </row>
    <row r="85" spans="1:18" s="31" customFormat="1" ht="12.75">
      <c r="A85" s="27" t="s">
        <v>98</v>
      </c>
      <c r="B85" s="28">
        <v>9442</v>
      </c>
      <c r="C85" s="29">
        <v>9322</v>
      </c>
      <c r="D85" s="30">
        <f t="shared" si="8"/>
        <v>0.9872908282143613</v>
      </c>
      <c r="E85" s="29">
        <v>12</v>
      </c>
      <c r="F85" s="30">
        <f t="shared" si="9"/>
        <v>0.0012709171785638637</v>
      </c>
      <c r="G85" s="29">
        <v>27</v>
      </c>
      <c r="H85" s="30">
        <f t="shared" si="10"/>
        <v>0.002859563651768693</v>
      </c>
      <c r="I85" s="29">
        <v>34</v>
      </c>
      <c r="J85" s="30">
        <f t="shared" si="11"/>
        <v>0.003600932005930947</v>
      </c>
      <c r="K85" s="29">
        <v>4</v>
      </c>
      <c r="L85" s="30">
        <f t="shared" si="12"/>
        <v>0.00042363905952128787</v>
      </c>
      <c r="M85" s="29">
        <v>43</v>
      </c>
      <c r="N85" s="30">
        <f t="shared" si="13"/>
        <v>0.004554119889853845</v>
      </c>
      <c r="O85" s="29">
        <v>97</v>
      </c>
      <c r="P85" s="30">
        <f t="shared" si="14"/>
        <v>0.010273247193391231</v>
      </c>
      <c r="Q85" s="29">
        <v>9233</v>
      </c>
      <c r="R85" s="30">
        <f t="shared" si="15"/>
        <v>0.9778648591400128</v>
      </c>
    </row>
    <row r="86" spans="1:18" s="31" customFormat="1" ht="12.75">
      <c r="A86" s="27" t="s">
        <v>99</v>
      </c>
      <c r="B86" s="28">
        <v>24373</v>
      </c>
      <c r="C86" s="29">
        <v>23942</v>
      </c>
      <c r="D86" s="30">
        <f t="shared" si="8"/>
        <v>0.982316497763919</v>
      </c>
      <c r="E86" s="29">
        <v>95</v>
      </c>
      <c r="F86" s="30">
        <f t="shared" si="9"/>
        <v>0.0038977557132892954</v>
      </c>
      <c r="G86" s="29">
        <v>52</v>
      </c>
      <c r="H86" s="30">
        <f t="shared" si="10"/>
        <v>0.0021335083904320353</v>
      </c>
      <c r="I86" s="29">
        <v>114</v>
      </c>
      <c r="J86" s="30">
        <f t="shared" si="11"/>
        <v>0.004677306855947154</v>
      </c>
      <c r="K86" s="29">
        <v>20</v>
      </c>
      <c r="L86" s="30">
        <f t="shared" si="12"/>
        <v>0.0008205801501661675</v>
      </c>
      <c r="M86" s="29">
        <v>150</v>
      </c>
      <c r="N86" s="30">
        <f t="shared" si="13"/>
        <v>0.006154351126246256</v>
      </c>
      <c r="O86" s="29">
        <v>603</v>
      </c>
      <c r="P86" s="30">
        <f t="shared" si="14"/>
        <v>0.02474049152750995</v>
      </c>
      <c r="Q86" s="29">
        <v>23355</v>
      </c>
      <c r="R86" s="30">
        <f t="shared" si="15"/>
        <v>0.958232470356542</v>
      </c>
    </row>
    <row r="87" spans="1:18" s="31" customFormat="1" ht="12.75">
      <c r="A87" s="27" t="s">
        <v>100</v>
      </c>
      <c r="B87" s="28">
        <v>7686</v>
      </c>
      <c r="C87" s="29">
        <v>7565</v>
      </c>
      <c r="D87" s="30">
        <f t="shared" si="8"/>
        <v>0.9842570908144679</v>
      </c>
      <c r="E87" s="29">
        <v>23</v>
      </c>
      <c r="F87" s="30">
        <f t="shared" si="9"/>
        <v>0.0029924538121259433</v>
      </c>
      <c r="G87" s="29">
        <v>17</v>
      </c>
      <c r="H87" s="30">
        <f t="shared" si="10"/>
        <v>0.0022118136872235233</v>
      </c>
      <c r="I87" s="29">
        <v>30</v>
      </c>
      <c r="J87" s="30">
        <f t="shared" si="11"/>
        <v>0.0039032006245121</v>
      </c>
      <c r="K87" s="29">
        <v>3</v>
      </c>
      <c r="L87" s="30">
        <f t="shared" si="12"/>
        <v>0.00039032006245121</v>
      </c>
      <c r="M87" s="29">
        <v>48</v>
      </c>
      <c r="N87" s="30">
        <f t="shared" si="13"/>
        <v>0.00624512099921936</v>
      </c>
      <c r="O87" s="29">
        <v>152</v>
      </c>
      <c r="P87" s="30">
        <f t="shared" si="14"/>
        <v>0.019776216497527973</v>
      </c>
      <c r="Q87" s="29">
        <v>7418</v>
      </c>
      <c r="R87" s="30">
        <f t="shared" si="15"/>
        <v>0.9651314077543586</v>
      </c>
    </row>
    <row r="88" spans="1:18" s="31" customFormat="1" ht="12.75">
      <c r="A88" s="27" t="s">
        <v>101</v>
      </c>
      <c r="B88" s="28">
        <v>418339</v>
      </c>
      <c r="C88" s="29">
        <v>375277</v>
      </c>
      <c r="D88" s="30">
        <f t="shared" si="8"/>
        <v>0.8970643425547223</v>
      </c>
      <c r="E88" s="29">
        <v>22461</v>
      </c>
      <c r="F88" s="30">
        <f t="shared" si="9"/>
        <v>0.05369090617896013</v>
      </c>
      <c r="G88" s="29">
        <v>1869</v>
      </c>
      <c r="H88" s="30">
        <f t="shared" si="10"/>
        <v>0.004467668565445727</v>
      </c>
      <c r="I88" s="29">
        <v>12805</v>
      </c>
      <c r="J88" s="30">
        <f t="shared" si="11"/>
        <v>0.03060914712709071</v>
      </c>
      <c r="K88" s="29">
        <v>379</v>
      </c>
      <c r="L88" s="30">
        <f t="shared" si="12"/>
        <v>0.0009059638235976086</v>
      </c>
      <c r="M88" s="29">
        <v>5548</v>
      </c>
      <c r="N88" s="30">
        <f t="shared" si="13"/>
        <v>0.013261971750183463</v>
      </c>
      <c r="O88" s="29">
        <v>26668</v>
      </c>
      <c r="P88" s="30">
        <f t="shared" si="14"/>
        <v>0.06374734366148029</v>
      </c>
      <c r="Q88" s="29">
        <v>351108</v>
      </c>
      <c r="R88" s="30">
        <f t="shared" si="15"/>
        <v>0.8392906231549054</v>
      </c>
    </row>
    <row r="89" spans="1:18" s="31" customFormat="1" ht="12.75">
      <c r="A89" s="27" t="s">
        <v>102</v>
      </c>
      <c r="B89" s="28">
        <v>89409</v>
      </c>
      <c r="C89" s="29">
        <v>86543</v>
      </c>
      <c r="D89" s="30">
        <f t="shared" si="8"/>
        <v>0.9679450614591372</v>
      </c>
      <c r="E89" s="29">
        <v>985</v>
      </c>
      <c r="F89" s="30">
        <f t="shared" si="9"/>
        <v>0.011016788019103222</v>
      </c>
      <c r="G89" s="29">
        <v>450</v>
      </c>
      <c r="H89" s="30">
        <f t="shared" si="10"/>
        <v>0.005033050364057309</v>
      </c>
      <c r="I89" s="29">
        <v>591</v>
      </c>
      <c r="J89" s="30">
        <f t="shared" si="11"/>
        <v>0.006610072811461933</v>
      </c>
      <c r="K89" s="29">
        <v>25</v>
      </c>
      <c r="L89" s="30">
        <f t="shared" si="12"/>
        <v>0.000279613909114295</v>
      </c>
      <c r="M89" s="29">
        <v>815</v>
      </c>
      <c r="N89" s="30">
        <f t="shared" si="13"/>
        <v>0.009115413437126017</v>
      </c>
      <c r="O89" s="29">
        <v>3774</v>
      </c>
      <c r="P89" s="30">
        <f t="shared" si="14"/>
        <v>0.04221051571989397</v>
      </c>
      <c r="Q89" s="29">
        <v>83002</v>
      </c>
      <c r="R89" s="30">
        <f t="shared" si="15"/>
        <v>0.9283405473721885</v>
      </c>
    </row>
    <row r="90" spans="1:18" s="31" customFormat="1" ht="12.75">
      <c r="A90" s="27" t="s">
        <v>103</v>
      </c>
      <c r="B90" s="28">
        <v>18672</v>
      </c>
      <c r="C90" s="29">
        <v>18024</v>
      </c>
      <c r="D90" s="30">
        <f t="shared" si="8"/>
        <v>0.9652956298200515</v>
      </c>
      <c r="E90" s="29">
        <v>147</v>
      </c>
      <c r="F90" s="30">
        <f t="shared" si="9"/>
        <v>0.007872750642673522</v>
      </c>
      <c r="G90" s="29">
        <v>52</v>
      </c>
      <c r="H90" s="30">
        <f t="shared" si="10"/>
        <v>0.002784918594687232</v>
      </c>
      <c r="I90" s="29">
        <v>247</v>
      </c>
      <c r="J90" s="30">
        <f t="shared" si="11"/>
        <v>0.013228363324764352</v>
      </c>
      <c r="K90" s="29">
        <v>8</v>
      </c>
      <c r="L90" s="30">
        <f t="shared" si="12"/>
        <v>0.0004284490145672665</v>
      </c>
      <c r="M90" s="29">
        <v>194</v>
      </c>
      <c r="N90" s="30">
        <f t="shared" si="13"/>
        <v>0.010389888603256212</v>
      </c>
      <c r="O90" s="29">
        <v>333</v>
      </c>
      <c r="P90" s="30">
        <f t="shared" si="14"/>
        <v>0.017834190231362467</v>
      </c>
      <c r="Q90" s="29">
        <v>17714</v>
      </c>
      <c r="R90" s="30">
        <f t="shared" si="15"/>
        <v>0.9486932305055699</v>
      </c>
    </row>
    <row r="91" spans="1:18" s="31" customFormat="1" ht="12.75">
      <c r="A91" s="27" t="s">
        <v>104</v>
      </c>
      <c r="B91" s="28">
        <v>5152</v>
      </c>
      <c r="C91" s="29">
        <v>5093</v>
      </c>
      <c r="D91" s="30">
        <f t="shared" si="8"/>
        <v>0.9885481366459627</v>
      </c>
      <c r="E91" s="29">
        <v>6</v>
      </c>
      <c r="F91" s="30">
        <f t="shared" si="9"/>
        <v>0.0011645962732919255</v>
      </c>
      <c r="G91" s="29">
        <v>12</v>
      </c>
      <c r="H91" s="30">
        <f t="shared" si="10"/>
        <v>0.002329192546583851</v>
      </c>
      <c r="I91" s="29">
        <v>12</v>
      </c>
      <c r="J91" s="30">
        <f t="shared" si="11"/>
        <v>0.002329192546583851</v>
      </c>
      <c r="K91" s="29">
        <v>0</v>
      </c>
      <c r="L91" s="30">
        <f t="shared" si="12"/>
        <v>0</v>
      </c>
      <c r="M91" s="29">
        <v>29</v>
      </c>
      <c r="N91" s="30">
        <f t="shared" si="13"/>
        <v>0.00562888198757764</v>
      </c>
      <c r="O91" s="29">
        <v>20</v>
      </c>
      <c r="P91" s="30">
        <f t="shared" si="14"/>
        <v>0.0038819875776397515</v>
      </c>
      <c r="Q91" s="29">
        <v>5073</v>
      </c>
      <c r="R91" s="30">
        <f t="shared" si="15"/>
        <v>0.984666149068323</v>
      </c>
    </row>
    <row r="92" spans="1:18" s="31" customFormat="1" ht="12.75">
      <c r="A92" s="27" t="s">
        <v>105</v>
      </c>
      <c r="B92" s="28">
        <v>10385</v>
      </c>
      <c r="C92" s="29">
        <v>10236</v>
      </c>
      <c r="D92" s="30">
        <f t="shared" si="8"/>
        <v>0.985652383245065</v>
      </c>
      <c r="E92" s="29">
        <v>33</v>
      </c>
      <c r="F92" s="30">
        <f t="shared" si="9"/>
        <v>0.003177660086663457</v>
      </c>
      <c r="G92" s="29">
        <v>10</v>
      </c>
      <c r="H92" s="30">
        <f t="shared" si="10"/>
        <v>0.0009629272989889263</v>
      </c>
      <c r="I92" s="29">
        <v>41</v>
      </c>
      <c r="J92" s="30">
        <f t="shared" si="11"/>
        <v>0.003948001925854598</v>
      </c>
      <c r="K92" s="29">
        <v>2</v>
      </c>
      <c r="L92" s="30">
        <f t="shared" si="12"/>
        <v>0.00019258545979778527</v>
      </c>
      <c r="M92" s="29">
        <v>63</v>
      </c>
      <c r="N92" s="30">
        <f t="shared" si="13"/>
        <v>0.006066441983630236</v>
      </c>
      <c r="O92" s="29">
        <v>164</v>
      </c>
      <c r="P92" s="30">
        <f t="shared" si="14"/>
        <v>0.015792007703418393</v>
      </c>
      <c r="Q92" s="29">
        <v>10075</v>
      </c>
      <c r="R92" s="30">
        <f t="shared" si="15"/>
        <v>0.9701492537313433</v>
      </c>
    </row>
    <row r="93" spans="1:18" s="31" customFormat="1" ht="12.75">
      <c r="A93" s="27" t="s">
        <v>106</v>
      </c>
      <c r="B93" s="28">
        <v>162687</v>
      </c>
      <c r="C93" s="29">
        <v>145077</v>
      </c>
      <c r="D93" s="30">
        <f t="shared" si="8"/>
        <v>0.8917553338619558</v>
      </c>
      <c r="E93" s="29">
        <v>10953</v>
      </c>
      <c r="F93" s="30">
        <f t="shared" si="9"/>
        <v>0.06732560069335596</v>
      </c>
      <c r="G93" s="29">
        <v>638</v>
      </c>
      <c r="H93" s="30">
        <f t="shared" si="10"/>
        <v>0.003921640942423181</v>
      </c>
      <c r="I93" s="29">
        <v>3095</v>
      </c>
      <c r="J93" s="30">
        <f t="shared" si="11"/>
        <v>0.019024261311598345</v>
      </c>
      <c r="K93" s="29">
        <v>31</v>
      </c>
      <c r="L93" s="30">
        <f t="shared" si="12"/>
        <v>0.0001905499517478348</v>
      </c>
      <c r="M93" s="29">
        <v>2893</v>
      </c>
      <c r="N93" s="30">
        <f t="shared" si="13"/>
        <v>0.017782613238918905</v>
      </c>
      <c r="O93" s="29">
        <v>7681</v>
      </c>
      <c r="P93" s="30">
        <f t="shared" si="14"/>
        <v>0.04721336062500384</v>
      </c>
      <c r="Q93" s="29">
        <v>138133</v>
      </c>
      <c r="R93" s="30">
        <f t="shared" si="15"/>
        <v>0.8490721446704408</v>
      </c>
    </row>
    <row r="94" spans="1:18" s="31" customFormat="1" ht="12.75">
      <c r="A94" s="27" t="s">
        <v>107</v>
      </c>
      <c r="B94" s="28">
        <v>12313</v>
      </c>
      <c r="C94" s="29">
        <v>12148</v>
      </c>
      <c r="D94" s="30">
        <f t="shared" si="8"/>
        <v>0.986599528953139</v>
      </c>
      <c r="E94" s="29">
        <v>15</v>
      </c>
      <c r="F94" s="30">
        <f t="shared" si="9"/>
        <v>0.001218224640623731</v>
      </c>
      <c r="G94" s="29">
        <v>38</v>
      </c>
      <c r="H94" s="30">
        <f t="shared" si="10"/>
        <v>0.0030861690895801186</v>
      </c>
      <c r="I94" s="29">
        <v>48</v>
      </c>
      <c r="J94" s="30">
        <f t="shared" si="11"/>
        <v>0.003898318849995939</v>
      </c>
      <c r="K94" s="29">
        <v>0</v>
      </c>
      <c r="L94" s="30">
        <f t="shared" si="12"/>
        <v>0</v>
      </c>
      <c r="M94" s="29">
        <v>64</v>
      </c>
      <c r="N94" s="30">
        <f t="shared" si="13"/>
        <v>0.005197758466661252</v>
      </c>
      <c r="O94" s="29">
        <v>138</v>
      </c>
      <c r="P94" s="30">
        <f t="shared" si="14"/>
        <v>0.011207666693738325</v>
      </c>
      <c r="Q94" s="29">
        <v>12016</v>
      </c>
      <c r="R94" s="30">
        <f t="shared" si="15"/>
        <v>0.9758791521156501</v>
      </c>
    </row>
    <row r="95" spans="1:18" s="31" customFormat="1" ht="12.75">
      <c r="A95" s="27" t="s">
        <v>108</v>
      </c>
      <c r="B95" s="28">
        <v>32351</v>
      </c>
      <c r="C95" s="29">
        <v>31776</v>
      </c>
      <c r="D95" s="30">
        <f t="shared" si="8"/>
        <v>0.9822262062996507</v>
      </c>
      <c r="E95" s="29">
        <v>118</v>
      </c>
      <c r="F95" s="30">
        <f t="shared" si="9"/>
        <v>0.003647491576767333</v>
      </c>
      <c r="G95" s="29">
        <v>53</v>
      </c>
      <c r="H95" s="30">
        <f t="shared" si="10"/>
        <v>0.0016382801149887175</v>
      </c>
      <c r="I95" s="29">
        <v>271</v>
      </c>
      <c r="J95" s="30">
        <f t="shared" si="11"/>
        <v>0.008376866248338537</v>
      </c>
      <c r="K95" s="29">
        <v>12</v>
      </c>
      <c r="L95" s="30">
        <f t="shared" si="12"/>
        <v>0.0003709313467898983</v>
      </c>
      <c r="M95" s="29">
        <v>121</v>
      </c>
      <c r="N95" s="30">
        <f t="shared" si="13"/>
        <v>0.003740224413464808</v>
      </c>
      <c r="O95" s="29">
        <v>1695</v>
      </c>
      <c r="P95" s="30">
        <f t="shared" si="14"/>
        <v>0.05239405273407313</v>
      </c>
      <c r="Q95" s="29">
        <v>30119</v>
      </c>
      <c r="R95" s="30">
        <f t="shared" si="15"/>
        <v>0.931006769497079</v>
      </c>
    </row>
    <row r="96" spans="1:18" s="31" customFormat="1" ht="12.75">
      <c r="A96" s="27" t="s">
        <v>109</v>
      </c>
      <c r="B96" s="28">
        <v>84752</v>
      </c>
      <c r="C96" s="29">
        <v>76551</v>
      </c>
      <c r="D96" s="30">
        <f t="shared" si="8"/>
        <v>0.9032353218803096</v>
      </c>
      <c r="E96" s="29">
        <v>1964</v>
      </c>
      <c r="F96" s="30">
        <f t="shared" si="9"/>
        <v>0.023173494430809894</v>
      </c>
      <c r="G96" s="29">
        <v>167</v>
      </c>
      <c r="H96" s="30">
        <f t="shared" si="10"/>
        <v>0.001970454974513876</v>
      </c>
      <c r="I96" s="29">
        <v>5066</v>
      </c>
      <c r="J96" s="30">
        <f t="shared" si="11"/>
        <v>0.059774400604115534</v>
      </c>
      <c r="K96" s="29">
        <v>56</v>
      </c>
      <c r="L96" s="30">
        <f t="shared" si="12"/>
        <v>0.0006607513686992637</v>
      </c>
      <c r="M96" s="29">
        <v>948</v>
      </c>
      <c r="N96" s="30">
        <f t="shared" si="13"/>
        <v>0.011185576741551823</v>
      </c>
      <c r="O96" s="29">
        <v>1750</v>
      </c>
      <c r="P96" s="30">
        <f t="shared" si="14"/>
        <v>0.020648480271851993</v>
      </c>
      <c r="Q96" s="29">
        <v>74978</v>
      </c>
      <c r="R96" s="30">
        <f t="shared" si="15"/>
        <v>0.8846752878988107</v>
      </c>
    </row>
    <row r="97" spans="1:18" s="31" customFormat="1" ht="12.75">
      <c r="A97" s="27" t="s">
        <v>110</v>
      </c>
      <c r="B97" s="28">
        <v>17855</v>
      </c>
      <c r="C97" s="29">
        <v>16371</v>
      </c>
      <c r="D97" s="30">
        <f t="shared" si="8"/>
        <v>0.9168860263231587</v>
      </c>
      <c r="E97" s="29">
        <v>110</v>
      </c>
      <c r="F97" s="30">
        <f t="shared" si="9"/>
        <v>0.006160739288714646</v>
      </c>
      <c r="G97" s="29">
        <v>1148</v>
      </c>
      <c r="H97" s="30">
        <f t="shared" si="10"/>
        <v>0.0642957154858583</v>
      </c>
      <c r="I97" s="29">
        <v>48</v>
      </c>
      <c r="J97" s="30">
        <f t="shared" si="11"/>
        <v>0.0026883225987118452</v>
      </c>
      <c r="K97" s="29">
        <v>3</v>
      </c>
      <c r="L97" s="30">
        <f t="shared" si="12"/>
        <v>0.00016802016241949033</v>
      </c>
      <c r="M97" s="29">
        <v>175</v>
      </c>
      <c r="N97" s="30">
        <f t="shared" si="13"/>
        <v>0.009801176141136937</v>
      </c>
      <c r="O97" s="29">
        <v>867</v>
      </c>
      <c r="P97" s="30">
        <f t="shared" si="14"/>
        <v>0.04855782693923271</v>
      </c>
      <c r="Q97" s="29">
        <v>15631</v>
      </c>
      <c r="R97" s="30">
        <f t="shared" si="15"/>
        <v>0.8754410529263512</v>
      </c>
    </row>
    <row r="98" spans="1:18" s="31" customFormat="1" ht="12.75">
      <c r="A98" s="27" t="s">
        <v>111</v>
      </c>
      <c r="B98" s="28">
        <v>6397</v>
      </c>
      <c r="C98" s="29">
        <v>6335</v>
      </c>
      <c r="D98" s="30">
        <f t="shared" si="8"/>
        <v>0.9903079568547757</v>
      </c>
      <c r="E98" s="29">
        <v>3</v>
      </c>
      <c r="F98" s="30">
        <f t="shared" si="9"/>
        <v>0.0004689698296076286</v>
      </c>
      <c r="G98" s="29">
        <v>10</v>
      </c>
      <c r="H98" s="30">
        <f t="shared" si="10"/>
        <v>0.001563232765358762</v>
      </c>
      <c r="I98" s="29">
        <v>25</v>
      </c>
      <c r="J98" s="30">
        <f t="shared" si="11"/>
        <v>0.003908081913396905</v>
      </c>
      <c r="K98" s="29">
        <v>3</v>
      </c>
      <c r="L98" s="30">
        <f t="shared" si="12"/>
        <v>0.0004689698296076286</v>
      </c>
      <c r="M98" s="29">
        <v>21</v>
      </c>
      <c r="N98" s="30">
        <f t="shared" si="13"/>
        <v>0.0032827888072534</v>
      </c>
      <c r="O98" s="29">
        <v>319</v>
      </c>
      <c r="P98" s="30">
        <f t="shared" si="14"/>
        <v>0.049867125214944505</v>
      </c>
      <c r="Q98" s="29">
        <v>6021</v>
      </c>
      <c r="R98" s="30">
        <f t="shared" si="15"/>
        <v>0.9412224480225105</v>
      </c>
    </row>
    <row r="99" spans="1:18" s="31" customFormat="1" ht="12.75">
      <c r="A99" s="27" t="s">
        <v>112</v>
      </c>
      <c r="B99" s="28">
        <v>12146</v>
      </c>
      <c r="C99" s="29">
        <v>11929</v>
      </c>
      <c r="D99" s="30">
        <f t="shared" si="8"/>
        <v>0.9821340358965914</v>
      </c>
      <c r="E99" s="29">
        <v>66</v>
      </c>
      <c r="F99" s="30">
        <f t="shared" si="9"/>
        <v>0.005433887699654207</v>
      </c>
      <c r="G99" s="29">
        <v>24</v>
      </c>
      <c r="H99" s="30">
        <f t="shared" si="10"/>
        <v>0.0019759591635106206</v>
      </c>
      <c r="I99" s="29">
        <v>54</v>
      </c>
      <c r="J99" s="30">
        <f t="shared" si="11"/>
        <v>0.0044459081178988965</v>
      </c>
      <c r="K99" s="29">
        <v>0</v>
      </c>
      <c r="L99" s="30">
        <f t="shared" si="12"/>
        <v>0</v>
      </c>
      <c r="M99" s="29">
        <v>73</v>
      </c>
      <c r="N99" s="30">
        <f t="shared" si="13"/>
        <v>0.006010209122344805</v>
      </c>
      <c r="O99" s="29">
        <v>237</v>
      </c>
      <c r="P99" s="30">
        <f t="shared" si="14"/>
        <v>0.01951259673966738</v>
      </c>
      <c r="Q99" s="29">
        <v>11706</v>
      </c>
      <c r="R99" s="30">
        <f t="shared" si="15"/>
        <v>0.9637740820023053</v>
      </c>
    </row>
    <row r="100" spans="1:18" s="31" customFormat="1" ht="12.75">
      <c r="A100" s="27" t="s">
        <v>113</v>
      </c>
      <c r="B100" s="28">
        <v>7690</v>
      </c>
      <c r="C100" s="29">
        <v>7587</v>
      </c>
      <c r="D100" s="30">
        <f t="shared" si="8"/>
        <v>0.9866059817945384</v>
      </c>
      <c r="E100" s="29">
        <v>6</v>
      </c>
      <c r="F100" s="30">
        <f t="shared" si="9"/>
        <v>0.0007802340702210664</v>
      </c>
      <c r="G100" s="29">
        <v>17</v>
      </c>
      <c r="H100" s="30">
        <f t="shared" si="10"/>
        <v>0.002210663198959688</v>
      </c>
      <c r="I100" s="29">
        <v>22</v>
      </c>
      <c r="J100" s="30">
        <f t="shared" si="11"/>
        <v>0.002860858257477243</v>
      </c>
      <c r="K100" s="29">
        <v>4</v>
      </c>
      <c r="L100" s="30">
        <f t="shared" si="12"/>
        <v>0.0005201560468140442</v>
      </c>
      <c r="M100" s="29">
        <v>54</v>
      </c>
      <c r="N100" s="30">
        <f t="shared" si="13"/>
        <v>0.007022106631989597</v>
      </c>
      <c r="O100" s="29">
        <v>68</v>
      </c>
      <c r="P100" s="30">
        <f t="shared" si="14"/>
        <v>0.008842652795838752</v>
      </c>
      <c r="Q100" s="29">
        <v>7525</v>
      </c>
      <c r="R100" s="30">
        <f t="shared" si="15"/>
        <v>0.9785435630689207</v>
      </c>
    </row>
    <row r="101" spans="1:18" s="31" customFormat="1" ht="12.75">
      <c r="A101" s="27" t="s">
        <v>114</v>
      </c>
      <c r="B101" s="28">
        <v>35551</v>
      </c>
      <c r="C101" s="29">
        <v>34405</v>
      </c>
      <c r="D101" s="30">
        <f t="shared" si="8"/>
        <v>0.9677646198419172</v>
      </c>
      <c r="E101" s="29">
        <v>430</v>
      </c>
      <c r="F101" s="30">
        <f t="shared" si="9"/>
        <v>0.012095299710275379</v>
      </c>
      <c r="G101" s="29">
        <v>114</v>
      </c>
      <c r="H101" s="30">
        <f t="shared" si="10"/>
        <v>0.0032066608534218445</v>
      </c>
      <c r="I101" s="29">
        <v>317</v>
      </c>
      <c r="J101" s="30">
        <f t="shared" si="11"/>
        <v>0.00891676746083092</v>
      </c>
      <c r="K101" s="29">
        <v>17</v>
      </c>
      <c r="L101" s="30">
        <f t="shared" si="12"/>
        <v>0.00047818626761553826</v>
      </c>
      <c r="M101" s="29">
        <v>268</v>
      </c>
      <c r="N101" s="30">
        <f t="shared" si="13"/>
        <v>0.007538465865939073</v>
      </c>
      <c r="O101" s="29">
        <v>2413</v>
      </c>
      <c r="P101" s="30">
        <f t="shared" si="14"/>
        <v>0.06787432139742905</v>
      </c>
      <c r="Q101" s="29">
        <v>32051</v>
      </c>
      <c r="R101" s="30">
        <f t="shared" si="15"/>
        <v>0.9015498860791539</v>
      </c>
    </row>
    <row r="102" spans="1:18" s="31" customFormat="1" ht="12.75">
      <c r="A102" s="27" t="s">
        <v>115</v>
      </c>
      <c r="B102" s="28">
        <v>44503</v>
      </c>
      <c r="C102" s="29">
        <v>43642</v>
      </c>
      <c r="D102" s="30">
        <f t="shared" si="8"/>
        <v>0.9806529896860886</v>
      </c>
      <c r="E102" s="29">
        <v>183</v>
      </c>
      <c r="F102" s="30">
        <f t="shared" si="9"/>
        <v>0.0041120823315282115</v>
      </c>
      <c r="G102" s="29">
        <v>88</v>
      </c>
      <c r="H102" s="30">
        <f t="shared" si="10"/>
        <v>0.0019773947823742218</v>
      </c>
      <c r="I102" s="29">
        <v>255</v>
      </c>
      <c r="J102" s="30">
        <f t="shared" si="11"/>
        <v>0.005729950789834393</v>
      </c>
      <c r="K102" s="29">
        <v>18</v>
      </c>
      <c r="L102" s="30">
        <f t="shared" si="12"/>
        <v>0.0004044671145765454</v>
      </c>
      <c r="M102" s="29">
        <v>317</v>
      </c>
      <c r="N102" s="30">
        <f t="shared" si="13"/>
        <v>0.00712311529559805</v>
      </c>
      <c r="O102" s="29">
        <v>634</v>
      </c>
      <c r="P102" s="30">
        <f t="shared" si="14"/>
        <v>0.0142462305911961</v>
      </c>
      <c r="Q102" s="29">
        <v>43040</v>
      </c>
      <c r="R102" s="30">
        <f t="shared" si="15"/>
        <v>0.9671258117430286</v>
      </c>
    </row>
    <row r="103" spans="1:18" s="31" customFormat="1" ht="12.75">
      <c r="A103" s="27" t="s">
        <v>116</v>
      </c>
      <c r="B103" s="28">
        <v>21346</v>
      </c>
      <c r="C103" s="29">
        <v>20927</v>
      </c>
      <c r="D103" s="30">
        <f t="shared" si="8"/>
        <v>0.980371029701115</v>
      </c>
      <c r="E103" s="29">
        <v>127</v>
      </c>
      <c r="F103" s="30">
        <f t="shared" si="9"/>
        <v>0.005949592429494987</v>
      </c>
      <c r="G103" s="29">
        <v>51</v>
      </c>
      <c r="H103" s="30">
        <f t="shared" si="10"/>
        <v>0.0023892064086948376</v>
      </c>
      <c r="I103" s="29">
        <v>67</v>
      </c>
      <c r="J103" s="30">
        <f t="shared" si="11"/>
        <v>0.0031387613604422376</v>
      </c>
      <c r="K103" s="29">
        <v>6</v>
      </c>
      <c r="L103" s="30">
        <f t="shared" si="12"/>
        <v>0.000281083106905275</v>
      </c>
      <c r="M103" s="29">
        <v>168</v>
      </c>
      <c r="N103" s="30">
        <f t="shared" si="13"/>
        <v>0.0078703269933477</v>
      </c>
      <c r="O103" s="29">
        <v>872</v>
      </c>
      <c r="P103" s="30">
        <f t="shared" si="14"/>
        <v>0.040850744870233296</v>
      </c>
      <c r="Q103" s="29">
        <v>20091</v>
      </c>
      <c r="R103" s="30">
        <f t="shared" si="15"/>
        <v>0.9412067834723133</v>
      </c>
    </row>
    <row r="104" spans="1:18" s="31" customFormat="1" ht="12.75">
      <c r="A104" s="27" t="s">
        <v>117</v>
      </c>
      <c r="B104" s="28">
        <v>6292</v>
      </c>
      <c r="C104" s="29">
        <v>6203</v>
      </c>
      <c r="D104" s="30">
        <f t="shared" si="8"/>
        <v>0.9858550540368722</v>
      </c>
      <c r="E104" s="29">
        <v>6</v>
      </c>
      <c r="F104" s="30">
        <f t="shared" si="9"/>
        <v>0.0009535918626827717</v>
      </c>
      <c r="G104" s="29">
        <v>8</v>
      </c>
      <c r="H104" s="30">
        <f t="shared" si="10"/>
        <v>0.0012714558169103624</v>
      </c>
      <c r="I104" s="29">
        <v>27</v>
      </c>
      <c r="J104" s="30">
        <f t="shared" si="11"/>
        <v>0.004291163382072473</v>
      </c>
      <c r="K104" s="29">
        <v>10</v>
      </c>
      <c r="L104" s="30">
        <f t="shared" si="12"/>
        <v>0.001589319771137953</v>
      </c>
      <c r="M104" s="29">
        <v>38</v>
      </c>
      <c r="N104" s="30">
        <f t="shared" si="13"/>
        <v>0.006039415130324221</v>
      </c>
      <c r="O104" s="29">
        <v>56</v>
      </c>
      <c r="P104" s="30">
        <f t="shared" si="14"/>
        <v>0.008900190718372537</v>
      </c>
      <c r="Q104" s="29">
        <v>6157</v>
      </c>
      <c r="R104" s="30">
        <f t="shared" si="15"/>
        <v>0.9785441830896376</v>
      </c>
    </row>
    <row r="105" spans="1:18" s="31" customFormat="1" ht="12.75">
      <c r="A105" s="27" t="s">
        <v>118</v>
      </c>
      <c r="B105" s="28">
        <v>38587</v>
      </c>
      <c r="C105" s="29">
        <v>36092</v>
      </c>
      <c r="D105" s="30">
        <f t="shared" si="8"/>
        <v>0.9353409179257263</v>
      </c>
      <c r="E105" s="29">
        <v>1508</v>
      </c>
      <c r="F105" s="30">
        <f t="shared" si="9"/>
        <v>0.0390805193458937</v>
      </c>
      <c r="G105" s="29">
        <v>139</v>
      </c>
      <c r="H105" s="30">
        <f t="shared" si="10"/>
        <v>0.003602249462254127</v>
      </c>
      <c r="I105" s="29">
        <v>360</v>
      </c>
      <c r="J105" s="30">
        <f t="shared" si="11"/>
        <v>0.009329566952600617</v>
      </c>
      <c r="K105" s="29">
        <v>21</v>
      </c>
      <c r="L105" s="30">
        <f t="shared" si="12"/>
        <v>0.0005442247389017027</v>
      </c>
      <c r="M105" s="29">
        <v>467</v>
      </c>
      <c r="N105" s="30">
        <f t="shared" si="13"/>
        <v>0.012102521574623578</v>
      </c>
      <c r="O105" s="29">
        <v>1125</v>
      </c>
      <c r="P105" s="30">
        <f t="shared" si="14"/>
        <v>0.029154896726876926</v>
      </c>
      <c r="Q105" s="29">
        <v>35095</v>
      </c>
      <c r="R105" s="30">
        <f t="shared" si="15"/>
        <v>0.9095032005597741</v>
      </c>
    </row>
    <row r="106" spans="1:18" s="31" customFormat="1" ht="12.75">
      <c r="A106" s="27" t="s">
        <v>119</v>
      </c>
      <c r="B106" s="28">
        <v>10961</v>
      </c>
      <c r="C106" s="29">
        <v>10749</v>
      </c>
      <c r="D106" s="30">
        <f t="shared" si="8"/>
        <v>0.9806586990238116</v>
      </c>
      <c r="E106" s="29">
        <v>24</v>
      </c>
      <c r="F106" s="30">
        <f t="shared" si="9"/>
        <v>0.002189581242587355</v>
      </c>
      <c r="G106" s="29">
        <v>29</v>
      </c>
      <c r="H106" s="30">
        <f t="shared" si="10"/>
        <v>0.002645744001459721</v>
      </c>
      <c r="I106" s="29">
        <v>92</v>
      </c>
      <c r="J106" s="30">
        <f t="shared" si="11"/>
        <v>0.008393394763251528</v>
      </c>
      <c r="K106" s="29">
        <v>1</v>
      </c>
      <c r="L106" s="30">
        <f t="shared" si="12"/>
        <v>9.123255177447313E-05</v>
      </c>
      <c r="M106" s="29">
        <v>66</v>
      </c>
      <c r="N106" s="30">
        <f t="shared" si="13"/>
        <v>0.006021348417115227</v>
      </c>
      <c r="O106" s="29">
        <v>281</v>
      </c>
      <c r="P106" s="30">
        <f t="shared" si="14"/>
        <v>0.02563634704862695</v>
      </c>
      <c r="Q106" s="29">
        <v>10471</v>
      </c>
      <c r="R106" s="30">
        <f t="shared" si="15"/>
        <v>0.9552960496305082</v>
      </c>
    </row>
    <row r="107" spans="1:18" s="31" customFormat="1" ht="12.75">
      <c r="A107" s="27" t="s">
        <v>120</v>
      </c>
      <c r="B107" s="28">
        <v>20909</v>
      </c>
      <c r="C107" s="29">
        <v>20472</v>
      </c>
      <c r="D107" s="30">
        <f t="shared" si="8"/>
        <v>0.9790999091300397</v>
      </c>
      <c r="E107" s="29">
        <v>126</v>
      </c>
      <c r="F107" s="30">
        <f t="shared" si="9"/>
        <v>0.006026113157013726</v>
      </c>
      <c r="G107" s="29">
        <v>16</v>
      </c>
      <c r="H107" s="30">
        <f t="shared" si="10"/>
        <v>0.0007652207183509493</v>
      </c>
      <c r="I107" s="29">
        <v>181</v>
      </c>
      <c r="J107" s="30">
        <f t="shared" si="11"/>
        <v>0.008656559376345114</v>
      </c>
      <c r="K107" s="29">
        <v>1</v>
      </c>
      <c r="L107" s="30">
        <f t="shared" si="12"/>
        <v>4.782629489693433E-05</v>
      </c>
      <c r="M107" s="29">
        <v>113</v>
      </c>
      <c r="N107" s="30">
        <f t="shared" si="13"/>
        <v>0.00540437132335358</v>
      </c>
      <c r="O107" s="29">
        <v>244</v>
      </c>
      <c r="P107" s="30">
        <f t="shared" si="14"/>
        <v>0.011669615954851978</v>
      </c>
      <c r="Q107" s="29">
        <v>20252</v>
      </c>
      <c r="R107" s="30">
        <f t="shared" si="15"/>
        <v>0.9685781242527142</v>
      </c>
    </row>
    <row r="108" spans="1:18" s="31" customFormat="1" ht="12.75">
      <c r="A108" s="27" t="s">
        <v>121</v>
      </c>
      <c r="B108" s="28">
        <v>102287</v>
      </c>
      <c r="C108" s="29">
        <v>93398</v>
      </c>
      <c r="D108" s="30">
        <f t="shared" si="8"/>
        <v>0.9130974610654335</v>
      </c>
      <c r="E108" s="29">
        <v>2628</v>
      </c>
      <c r="F108" s="30">
        <f t="shared" si="9"/>
        <v>0.025692414480823565</v>
      </c>
      <c r="G108" s="29">
        <v>1932</v>
      </c>
      <c r="H108" s="30">
        <f t="shared" si="10"/>
        <v>0.018888030737043808</v>
      </c>
      <c r="I108" s="29">
        <v>2461</v>
      </c>
      <c r="J108" s="30">
        <f t="shared" si="11"/>
        <v>0.024059753438853422</v>
      </c>
      <c r="K108" s="29">
        <v>64</v>
      </c>
      <c r="L108" s="30">
        <f t="shared" si="12"/>
        <v>0.0006256904591981385</v>
      </c>
      <c r="M108" s="29">
        <v>1804</v>
      </c>
      <c r="N108" s="30">
        <f t="shared" si="13"/>
        <v>0.017636649818647532</v>
      </c>
      <c r="O108" s="29">
        <v>11654</v>
      </c>
      <c r="P108" s="30">
        <f t="shared" si="14"/>
        <v>0.11393432205461104</v>
      </c>
      <c r="Q108" s="29">
        <v>82743</v>
      </c>
      <c r="R108" s="30">
        <f t="shared" si="15"/>
        <v>0.8089297760223685</v>
      </c>
    </row>
    <row r="109" spans="1:18" s="31" customFormat="1" ht="12.75">
      <c r="A109" s="27" t="s">
        <v>122</v>
      </c>
      <c r="B109" s="28">
        <v>7685</v>
      </c>
      <c r="C109" s="29">
        <v>7567</v>
      </c>
      <c r="D109" s="30">
        <f t="shared" si="8"/>
        <v>0.9846454131424853</v>
      </c>
      <c r="E109" s="29">
        <v>30</v>
      </c>
      <c r="F109" s="30">
        <f t="shared" si="9"/>
        <v>0.003903708523096942</v>
      </c>
      <c r="G109" s="29">
        <v>7</v>
      </c>
      <c r="H109" s="30">
        <f t="shared" si="10"/>
        <v>0.0009108653220559532</v>
      </c>
      <c r="I109" s="29">
        <v>22</v>
      </c>
      <c r="J109" s="30">
        <f t="shared" si="11"/>
        <v>0.002862719583604424</v>
      </c>
      <c r="K109" s="29">
        <v>1</v>
      </c>
      <c r="L109" s="30">
        <f t="shared" si="12"/>
        <v>0.00013012361743656474</v>
      </c>
      <c r="M109" s="29">
        <v>58</v>
      </c>
      <c r="N109" s="30">
        <f t="shared" si="13"/>
        <v>0.007547169811320755</v>
      </c>
      <c r="O109" s="29">
        <v>153</v>
      </c>
      <c r="P109" s="30">
        <f t="shared" si="14"/>
        <v>0.019908913467794404</v>
      </c>
      <c r="Q109" s="29">
        <v>7419</v>
      </c>
      <c r="R109" s="30">
        <f t="shared" si="15"/>
        <v>0.9653871177618738</v>
      </c>
    </row>
    <row r="110" spans="1:18" s="31" customFormat="1" ht="12.75">
      <c r="A110" s="27" t="s">
        <v>123</v>
      </c>
      <c r="B110" s="28">
        <v>13064</v>
      </c>
      <c r="C110" s="29">
        <v>12871</v>
      </c>
      <c r="D110" s="30">
        <f t="shared" si="8"/>
        <v>0.9852265768524189</v>
      </c>
      <c r="E110" s="29">
        <v>34</v>
      </c>
      <c r="F110" s="30">
        <f t="shared" si="9"/>
        <v>0.0026025719534598897</v>
      </c>
      <c r="G110" s="29">
        <v>41</v>
      </c>
      <c r="H110" s="30">
        <f t="shared" si="10"/>
        <v>0.003138395590936926</v>
      </c>
      <c r="I110" s="29">
        <v>39</v>
      </c>
      <c r="J110" s="30">
        <f t="shared" si="11"/>
        <v>0.002985303123086344</v>
      </c>
      <c r="K110" s="29">
        <v>0</v>
      </c>
      <c r="L110" s="30">
        <f t="shared" si="12"/>
        <v>0</v>
      </c>
      <c r="M110" s="29">
        <v>79</v>
      </c>
      <c r="N110" s="30">
        <f t="shared" si="13"/>
        <v>0.006047152480097979</v>
      </c>
      <c r="O110" s="29">
        <v>1072</v>
      </c>
      <c r="P110" s="30">
        <f t="shared" si="14"/>
        <v>0.08205756276791182</v>
      </c>
      <c r="Q110" s="29">
        <v>11827</v>
      </c>
      <c r="R110" s="30">
        <f t="shared" si="15"/>
        <v>0.9053123086344151</v>
      </c>
    </row>
    <row r="111" spans="2:17" ht="12.75">
      <c r="B111" s="32"/>
      <c r="C111" s="32"/>
      <c r="D111" s="25"/>
      <c r="E111" s="32"/>
      <c r="F111" s="25"/>
      <c r="G111" s="32"/>
      <c r="H111" s="25"/>
      <c r="I111" s="32"/>
      <c r="J111" s="25"/>
      <c r="K111" s="32"/>
      <c r="L111" s="25"/>
      <c r="M111" s="32"/>
      <c r="O111" s="1"/>
      <c r="Q111" s="1"/>
    </row>
    <row r="112" spans="1:17" ht="12.75">
      <c r="A112" s="33" t="s">
        <v>130</v>
      </c>
      <c r="B112" s="1"/>
      <c r="C112" s="1"/>
      <c r="E112" s="1"/>
      <c r="G112" s="1"/>
      <c r="I112" s="1"/>
      <c r="K112" s="1"/>
      <c r="M112" s="1"/>
      <c r="O112" s="1"/>
      <c r="Q112" s="1"/>
    </row>
    <row r="113" spans="1:17" ht="12.75">
      <c r="A113" s="33" t="s">
        <v>131</v>
      </c>
      <c r="B113" s="1"/>
      <c r="C113" s="1"/>
      <c r="E113" s="1"/>
      <c r="G113" s="1"/>
      <c r="I113" s="1"/>
      <c r="K113" s="1"/>
      <c r="M113" s="1"/>
      <c r="O113" s="1"/>
      <c r="Q113" s="1"/>
    </row>
    <row r="114" spans="1:17" ht="12.75">
      <c r="A114" s="34"/>
      <c r="B114" s="1"/>
      <c r="C114" s="1"/>
      <c r="E114" s="1"/>
      <c r="G114" s="1"/>
      <c r="I114" s="1"/>
      <c r="K114" s="1"/>
      <c r="M114" s="1"/>
      <c r="O114" s="1"/>
      <c r="Q114" s="1"/>
    </row>
    <row r="115" spans="1:17" ht="12.75">
      <c r="A115" s="35" t="s">
        <v>135</v>
      </c>
      <c r="B115" s="1"/>
      <c r="C115" s="1"/>
      <c r="E115" s="1"/>
      <c r="G115" s="1"/>
      <c r="I115" s="1"/>
      <c r="K115" s="1"/>
      <c r="M115" s="1"/>
      <c r="O115" s="1"/>
      <c r="Q115" s="1"/>
    </row>
    <row r="116" spans="1:17" ht="12.75">
      <c r="A116" s="36" t="s">
        <v>132</v>
      </c>
      <c r="B116" s="1"/>
      <c r="C116" s="1"/>
      <c r="E116" s="1"/>
      <c r="G116" s="1"/>
      <c r="I116" s="1"/>
      <c r="K116" s="1"/>
      <c r="M116" s="1"/>
      <c r="O116" s="1"/>
      <c r="Q116" s="1"/>
    </row>
    <row r="117" spans="1:17" ht="12.75">
      <c r="A117" s="35" t="s">
        <v>133</v>
      </c>
      <c r="B117" s="1"/>
      <c r="C117" s="1"/>
      <c r="E117" s="1"/>
      <c r="G117" s="1"/>
      <c r="I117" s="1"/>
      <c r="K117" s="1"/>
      <c r="M117" s="1"/>
      <c r="O117" s="1"/>
      <c r="Q117" s="1"/>
    </row>
    <row r="118" spans="1:17" ht="12.75">
      <c r="A118" s="36" t="s">
        <v>134</v>
      </c>
      <c r="B118" s="1"/>
      <c r="C118" s="1"/>
      <c r="E118" s="1"/>
      <c r="G118" s="1"/>
      <c r="I118" s="1"/>
      <c r="K118" s="1"/>
      <c r="M118" s="1"/>
      <c r="O118" s="1"/>
      <c r="Q118" s="1"/>
    </row>
  </sheetData>
  <sheetProtection/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O7:P7"/>
    <mergeCell ref="Q7:R7"/>
    <mergeCell ref="C7:D7"/>
    <mergeCell ref="E7:F7"/>
    <mergeCell ref="G7:H7"/>
    <mergeCell ref="I7:J7"/>
    <mergeCell ref="K7:L7"/>
    <mergeCell ref="M7:N7"/>
  </mergeCells>
  <hyperlinks>
    <hyperlink ref="A116" r:id="rId1" display="http://www.census.gov/popest/counties/"/>
    <hyperlink ref="A118" r:id="rId2" display="http://www.iowadatacenter.org"/>
  </hyperlinks>
  <printOptions/>
  <pageMargins left="0.7" right="0.7" top="0.5" bottom="0.5" header="0.3" footer="0.3"/>
  <pageSetup fitToHeight="0" fitToWidth="1" horizontalDpi="600" verticalDpi="600" orientation="landscape" scale="73" r:id="rId3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spans="1:17" s="2" customFormat="1" ht="12.75">
      <c r="A1" s="2" t="s">
        <v>3</v>
      </c>
      <c r="B1" s="3"/>
      <c r="C1" s="3"/>
      <c r="E1" s="3"/>
      <c r="G1" s="3"/>
      <c r="I1" s="3"/>
      <c r="K1" s="3"/>
      <c r="M1" s="3"/>
      <c r="O1" s="3"/>
      <c r="Q1" s="3"/>
    </row>
    <row r="2" spans="1:18" ht="12.75">
      <c r="A2" s="4" t="s">
        <v>4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7" ht="12.75">
      <c r="A3" s="2"/>
      <c r="B3" s="1"/>
      <c r="C3" s="1"/>
      <c r="E3" s="1"/>
      <c r="G3" s="1"/>
      <c r="I3" s="1"/>
      <c r="K3" s="1"/>
      <c r="M3" s="1"/>
      <c r="O3" s="1"/>
      <c r="Q3" s="1"/>
    </row>
    <row r="4" spans="1:18" s="10" customFormat="1" ht="12.75">
      <c r="A4" s="5"/>
      <c r="B4" s="6"/>
      <c r="C4" s="39" t="s">
        <v>5</v>
      </c>
      <c r="D4" s="40"/>
      <c r="E4" s="40"/>
      <c r="F4" s="40"/>
      <c r="G4" s="40"/>
      <c r="H4" s="40"/>
      <c r="I4" s="40"/>
      <c r="J4" s="40"/>
      <c r="K4" s="40"/>
      <c r="L4" s="41"/>
      <c r="M4" s="8"/>
      <c r="N4" s="9"/>
      <c r="O4" s="8"/>
      <c r="P4" s="9"/>
      <c r="Q4" s="8"/>
      <c r="R4" s="9"/>
    </row>
    <row r="5" spans="1:18" s="10" customFormat="1" ht="12.75">
      <c r="A5" s="11"/>
      <c r="B5" s="12"/>
      <c r="C5" s="8"/>
      <c r="D5" s="9"/>
      <c r="E5" s="13"/>
      <c r="F5" s="9"/>
      <c r="G5" s="13"/>
      <c r="H5" s="9"/>
      <c r="I5" s="13"/>
      <c r="J5" s="9"/>
      <c r="K5" s="42" t="s">
        <v>6</v>
      </c>
      <c r="L5" s="43"/>
      <c r="M5" s="12"/>
      <c r="N5" s="14"/>
      <c r="O5" s="12"/>
      <c r="P5" s="14"/>
      <c r="Q5" s="44" t="s">
        <v>7</v>
      </c>
      <c r="R5" s="45"/>
    </row>
    <row r="6" spans="1:18" s="10" customFormat="1" ht="12.75">
      <c r="A6" s="11"/>
      <c r="B6" s="12" t="s">
        <v>8</v>
      </c>
      <c r="C6" s="12"/>
      <c r="D6" s="14"/>
      <c r="E6" s="44" t="s">
        <v>9</v>
      </c>
      <c r="F6" s="45"/>
      <c r="G6" s="44" t="s">
        <v>10</v>
      </c>
      <c r="H6" s="45"/>
      <c r="I6" s="12"/>
      <c r="J6" s="14"/>
      <c r="K6" s="44" t="s">
        <v>11</v>
      </c>
      <c r="L6" s="45"/>
      <c r="M6" s="44" t="s">
        <v>12</v>
      </c>
      <c r="N6" s="45"/>
      <c r="O6" s="44" t="s">
        <v>13</v>
      </c>
      <c r="P6" s="45"/>
      <c r="Q6" s="44" t="s">
        <v>14</v>
      </c>
      <c r="R6" s="45"/>
    </row>
    <row r="7" spans="1:18" s="10" customFormat="1" ht="12.75">
      <c r="A7" s="11"/>
      <c r="B7" s="15">
        <v>2006</v>
      </c>
      <c r="C7" s="37" t="s">
        <v>1</v>
      </c>
      <c r="D7" s="38"/>
      <c r="E7" s="37" t="s">
        <v>15</v>
      </c>
      <c r="F7" s="38"/>
      <c r="G7" s="37" t="s">
        <v>16</v>
      </c>
      <c r="H7" s="38"/>
      <c r="I7" s="37" t="s">
        <v>2</v>
      </c>
      <c r="J7" s="38"/>
      <c r="K7" s="37" t="s">
        <v>17</v>
      </c>
      <c r="L7" s="38"/>
      <c r="M7" s="37" t="s">
        <v>18</v>
      </c>
      <c r="N7" s="38"/>
      <c r="O7" s="37" t="s">
        <v>19</v>
      </c>
      <c r="P7" s="38"/>
      <c r="Q7" s="37" t="s">
        <v>13</v>
      </c>
      <c r="R7" s="38"/>
    </row>
    <row r="8" spans="1:18" s="10" customFormat="1" ht="12.75">
      <c r="A8" s="16" t="s">
        <v>20</v>
      </c>
      <c r="B8" s="17" t="s">
        <v>21</v>
      </c>
      <c r="C8" s="18" t="s">
        <v>22</v>
      </c>
      <c r="D8" s="7" t="s">
        <v>23</v>
      </c>
      <c r="E8" s="18" t="s">
        <v>22</v>
      </c>
      <c r="F8" s="7" t="s">
        <v>23</v>
      </c>
      <c r="G8" s="18" t="s">
        <v>22</v>
      </c>
      <c r="H8" s="7" t="s">
        <v>23</v>
      </c>
      <c r="I8" s="18" t="s">
        <v>22</v>
      </c>
      <c r="J8" s="7" t="s">
        <v>23</v>
      </c>
      <c r="K8" s="18" t="s">
        <v>22</v>
      </c>
      <c r="L8" s="7" t="s">
        <v>23</v>
      </c>
      <c r="M8" s="18" t="s">
        <v>22</v>
      </c>
      <c r="N8" s="7" t="s">
        <v>23</v>
      </c>
      <c r="O8" s="18" t="s">
        <v>22</v>
      </c>
      <c r="P8" s="7" t="s">
        <v>23</v>
      </c>
      <c r="Q8" s="18" t="s">
        <v>22</v>
      </c>
      <c r="R8" s="7" t="s">
        <v>23</v>
      </c>
    </row>
    <row r="9" spans="2:17" ht="12.75">
      <c r="B9" s="1"/>
      <c r="C9" s="1"/>
      <c r="E9" s="1"/>
      <c r="G9" s="1"/>
      <c r="I9" s="1"/>
      <c r="J9" s="19"/>
      <c r="K9" s="1"/>
      <c r="M9" s="1"/>
      <c r="O9" s="1"/>
      <c r="Q9" s="1"/>
    </row>
    <row r="10" spans="1:18" s="2" customFormat="1" ht="12.75">
      <c r="A10" s="2" t="s">
        <v>24</v>
      </c>
      <c r="B10" s="22">
        <v>2972566</v>
      </c>
      <c r="C10" s="20">
        <f>SUM(C12:C110)</f>
        <v>2809492</v>
      </c>
      <c r="D10" s="21">
        <f>C10/B10</f>
        <v>0.9451403265730686</v>
      </c>
      <c r="E10" s="20">
        <f>SUM(E12:E110)</f>
        <v>74675</v>
      </c>
      <c r="F10" s="21">
        <f>E10/B10</f>
        <v>0.025121393435839606</v>
      </c>
      <c r="G10" s="20">
        <f>SUM(G12:G110)</f>
        <v>11370</v>
      </c>
      <c r="H10" s="21">
        <f>G10/B10</f>
        <v>0.003824978150190778</v>
      </c>
      <c r="I10" s="20">
        <f>SUM(I12:I110)</f>
        <v>45934</v>
      </c>
      <c r="J10" s="21">
        <f>I10/B10</f>
        <v>0.01545264259902051</v>
      </c>
      <c r="K10" s="20">
        <f>SUM(K12:K110)</f>
        <v>1428</v>
      </c>
      <c r="L10" s="21">
        <f>K10/B10</f>
        <v>0.0004803930341664407</v>
      </c>
      <c r="M10" s="20">
        <f>SUM(M12:M110)</f>
        <v>29667</v>
      </c>
      <c r="N10" s="21">
        <f>M10/B10</f>
        <v>0.009980266207714143</v>
      </c>
      <c r="O10" s="20">
        <f>SUM(O12:O110)</f>
        <v>114294</v>
      </c>
      <c r="P10" s="21">
        <f>O10/B10</f>
        <v>0.038449608856456007</v>
      </c>
      <c r="Q10" s="20">
        <f>SUM(Q12:Q110)</f>
        <v>2703210</v>
      </c>
      <c r="R10" s="21">
        <f>Q10/B10</f>
        <v>0.909386032135199</v>
      </c>
    </row>
    <row r="11" spans="2:17" ht="12.75">
      <c r="B11" s="22"/>
      <c r="C11" s="23"/>
      <c r="D11" s="24"/>
      <c r="E11" s="23"/>
      <c r="F11" s="24"/>
      <c r="G11" s="23"/>
      <c r="H11" s="24"/>
      <c r="I11" s="23"/>
      <c r="J11" s="24"/>
      <c r="K11" s="23"/>
      <c r="L11" s="25"/>
      <c r="M11" s="23"/>
      <c r="O11" s="23"/>
      <c r="P11" s="25"/>
      <c r="Q11" s="23"/>
    </row>
    <row r="12" spans="1:18" s="31" customFormat="1" ht="12.75">
      <c r="A12" s="27" t="s">
        <v>26</v>
      </c>
      <c r="B12" s="28">
        <v>7686</v>
      </c>
      <c r="C12" s="29">
        <v>7603</v>
      </c>
      <c r="D12" s="30">
        <f aca="true" t="shared" si="0" ref="D12:D75">C12/B12</f>
        <v>0.9892011449388498</v>
      </c>
      <c r="E12" s="29">
        <v>6</v>
      </c>
      <c r="F12" s="30">
        <f aca="true" t="shared" si="1" ref="F12:F75">E12/B12</f>
        <v>0.00078064012490242</v>
      </c>
      <c r="G12" s="29">
        <v>6</v>
      </c>
      <c r="H12" s="30">
        <f aca="true" t="shared" si="2" ref="H12:H75">G12/B12</f>
        <v>0.00078064012490242</v>
      </c>
      <c r="I12" s="29">
        <v>37</v>
      </c>
      <c r="J12" s="30">
        <f aca="true" t="shared" si="3" ref="J12:J75">I12/B12</f>
        <v>0.004813947436898257</v>
      </c>
      <c r="K12" s="29">
        <v>0</v>
      </c>
      <c r="L12" s="30">
        <f aca="true" t="shared" si="4" ref="L12:L75">K12/B12</f>
        <v>0</v>
      </c>
      <c r="M12" s="29">
        <v>34</v>
      </c>
      <c r="N12" s="30">
        <f aca="true" t="shared" si="5" ref="N12:N75">M12/B12</f>
        <v>0.004423627374447047</v>
      </c>
      <c r="O12" s="29">
        <v>70</v>
      </c>
      <c r="P12" s="30">
        <f aca="true" t="shared" si="6" ref="P12:P75">O12/B12</f>
        <v>0.009107468123861567</v>
      </c>
      <c r="Q12" s="29">
        <v>7534</v>
      </c>
      <c r="R12" s="30">
        <f aca="true" t="shared" si="7" ref="R12:R75">Q12/B12</f>
        <v>0.9802237835024721</v>
      </c>
    </row>
    <row r="13" spans="1:18" s="31" customFormat="1" ht="12.75">
      <c r="A13" s="27" t="s">
        <v>27</v>
      </c>
      <c r="B13" s="28">
        <v>4149</v>
      </c>
      <c r="C13" s="29">
        <v>4103</v>
      </c>
      <c r="D13" s="30">
        <f t="shared" si="0"/>
        <v>0.9889129910821884</v>
      </c>
      <c r="E13" s="29">
        <v>3</v>
      </c>
      <c r="F13" s="30">
        <f t="shared" si="1"/>
        <v>0.0007230657989877079</v>
      </c>
      <c r="G13" s="29">
        <v>22</v>
      </c>
      <c r="H13" s="30">
        <f t="shared" si="2"/>
        <v>0.005302482525909858</v>
      </c>
      <c r="I13" s="29">
        <v>11</v>
      </c>
      <c r="J13" s="30">
        <f t="shared" si="3"/>
        <v>0.002651241262954929</v>
      </c>
      <c r="K13" s="29">
        <v>0</v>
      </c>
      <c r="L13" s="30">
        <f t="shared" si="4"/>
        <v>0</v>
      </c>
      <c r="M13" s="29">
        <v>10</v>
      </c>
      <c r="N13" s="30">
        <f t="shared" si="5"/>
        <v>0.002410219329959026</v>
      </c>
      <c r="O13" s="29">
        <v>30</v>
      </c>
      <c r="P13" s="30">
        <f t="shared" si="6"/>
        <v>0.0072306579898770785</v>
      </c>
      <c r="Q13" s="29">
        <v>4075</v>
      </c>
      <c r="R13" s="30">
        <f t="shared" si="7"/>
        <v>0.9821643769583032</v>
      </c>
    </row>
    <row r="14" spans="1:18" s="31" customFormat="1" ht="12.75">
      <c r="A14" s="27" t="s">
        <v>28</v>
      </c>
      <c r="B14" s="28">
        <v>14553</v>
      </c>
      <c r="C14" s="29">
        <v>14310</v>
      </c>
      <c r="D14" s="30">
        <f t="shared" si="0"/>
        <v>0.9833024118738405</v>
      </c>
      <c r="E14" s="29">
        <v>34</v>
      </c>
      <c r="F14" s="30">
        <f t="shared" si="1"/>
        <v>0.002336288050573765</v>
      </c>
      <c r="G14" s="29">
        <v>41</v>
      </c>
      <c r="H14" s="30">
        <f t="shared" si="2"/>
        <v>0.002817288531574246</v>
      </c>
      <c r="I14" s="29">
        <v>44</v>
      </c>
      <c r="J14" s="30">
        <f t="shared" si="3"/>
        <v>0.0030234315948601664</v>
      </c>
      <c r="K14" s="29">
        <v>2</v>
      </c>
      <c r="L14" s="30">
        <f t="shared" si="4"/>
        <v>0.0001374287088572803</v>
      </c>
      <c r="M14" s="29">
        <v>122</v>
      </c>
      <c r="N14" s="30">
        <f t="shared" si="5"/>
        <v>0.008383151240294097</v>
      </c>
      <c r="O14" s="29">
        <v>1028</v>
      </c>
      <c r="P14" s="30">
        <f t="shared" si="6"/>
        <v>0.07063835635264207</v>
      </c>
      <c r="Q14" s="29">
        <v>13299</v>
      </c>
      <c r="R14" s="30">
        <f t="shared" si="7"/>
        <v>0.9138321995464853</v>
      </c>
    </row>
    <row r="15" spans="1:18" s="31" customFormat="1" ht="12.75">
      <c r="A15" s="27" t="s">
        <v>29</v>
      </c>
      <c r="B15" s="28">
        <v>13194</v>
      </c>
      <c r="C15" s="29">
        <v>12902</v>
      </c>
      <c r="D15" s="30">
        <f t="shared" si="0"/>
        <v>0.9778687282097923</v>
      </c>
      <c r="E15" s="29">
        <v>87</v>
      </c>
      <c r="F15" s="30">
        <f t="shared" si="1"/>
        <v>0.006593906321055025</v>
      </c>
      <c r="G15" s="29">
        <v>28</v>
      </c>
      <c r="H15" s="30">
        <f t="shared" si="2"/>
        <v>0.002122176747006215</v>
      </c>
      <c r="I15" s="29">
        <v>81</v>
      </c>
      <c r="J15" s="30">
        <f t="shared" si="3"/>
        <v>0.006139154160982265</v>
      </c>
      <c r="K15" s="29">
        <v>1</v>
      </c>
      <c r="L15" s="30">
        <f t="shared" si="4"/>
        <v>7.579202667879339E-05</v>
      </c>
      <c r="M15" s="29">
        <v>95</v>
      </c>
      <c r="N15" s="30">
        <f t="shared" si="5"/>
        <v>0.0072002425344853726</v>
      </c>
      <c r="O15" s="29">
        <v>167</v>
      </c>
      <c r="P15" s="30">
        <f t="shared" si="6"/>
        <v>0.012657268455358497</v>
      </c>
      <c r="Q15" s="29">
        <v>12749</v>
      </c>
      <c r="R15" s="30">
        <f t="shared" si="7"/>
        <v>0.966272548127937</v>
      </c>
    </row>
    <row r="16" spans="1:18" s="31" customFormat="1" ht="12.75">
      <c r="A16" s="27" t="s">
        <v>30</v>
      </c>
      <c r="B16" s="28">
        <v>6163</v>
      </c>
      <c r="C16" s="29">
        <v>6100</v>
      </c>
      <c r="D16" s="30">
        <f t="shared" si="0"/>
        <v>0.9897777056628265</v>
      </c>
      <c r="E16" s="29">
        <v>14</v>
      </c>
      <c r="F16" s="30">
        <f t="shared" si="1"/>
        <v>0.0022716209638163234</v>
      </c>
      <c r="G16" s="29">
        <v>8</v>
      </c>
      <c r="H16" s="30">
        <f t="shared" si="2"/>
        <v>0.0012980691221807562</v>
      </c>
      <c r="I16" s="29">
        <v>17</v>
      </c>
      <c r="J16" s="30">
        <f t="shared" si="3"/>
        <v>0.0027583968846341066</v>
      </c>
      <c r="K16" s="29">
        <v>0</v>
      </c>
      <c r="L16" s="30">
        <f t="shared" si="4"/>
        <v>0</v>
      </c>
      <c r="M16" s="29">
        <v>24</v>
      </c>
      <c r="N16" s="30">
        <f t="shared" si="5"/>
        <v>0.0038942073665422685</v>
      </c>
      <c r="O16" s="29">
        <v>59</v>
      </c>
      <c r="P16" s="30">
        <f t="shared" si="6"/>
        <v>0.009573259776083077</v>
      </c>
      <c r="Q16" s="29">
        <v>6042</v>
      </c>
      <c r="R16" s="30">
        <f t="shared" si="7"/>
        <v>0.980366704527016</v>
      </c>
    </row>
    <row r="17" spans="1:18" s="31" customFormat="1" ht="12.75">
      <c r="A17" s="27" t="s">
        <v>31</v>
      </c>
      <c r="B17" s="28">
        <v>26576</v>
      </c>
      <c r="C17" s="29">
        <v>26197</v>
      </c>
      <c r="D17" s="30">
        <f t="shared" si="0"/>
        <v>0.9857390126429861</v>
      </c>
      <c r="E17" s="29">
        <v>103</v>
      </c>
      <c r="F17" s="30">
        <f t="shared" si="1"/>
        <v>0.003875677302829621</v>
      </c>
      <c r="G17" s="29">
        <v>42</v>
      </c>
      <c r="H17" s="30">
        <f t="shared" si="2"/>
        <v>0.001580373269114991</v>
      </c>
      <c r="I17" s="29">
        <v>72</v>
      </c>
      <c r="J17" s="30">
        <f t="shared" si="3"/>
        <v>0.0027092113184828417</v>
      </c>
      <c r="K17" s="29">
        <v>4</v>
      </c>
      <c r="L17" s="30">
        <f t="shared" si="4"/>
        <v>0.00015051173991571343</v>
      </c>
      <c r="M17" s="29">
        <v>158</v>
      </c>
      <c r="N17" s="30">
        <f t="shared" si="5"/>
        <v>0.005945213726670681</v>
      </c>
      <c r="O17" s="29">
        <v>195</v>
      </c>
      <c r="P17" s="30">
        <f t="shared" si="6"/>
        <v>0.0073374473208910294</v>
      </c>
      <c r="Q17" s="29">
        <v>26009</v>
      </c>
      <c r="R17" s="30">
        <f t="shared" si="7"/>
        <v>0.9786649608669477</v>
      </c>
    </row>
    <row r="18" spans="1:18" s="31" customFormat="1" ht="12.75">
      <c r="A18" s="27" t="s">
        <v>32</v>
      </c>
      <c r="B18" s="28">
        <v>127319</v>
      </c>
      <c r="C18" s="29">
        <v>113344</v>
      </c>
      <c r="D18" s="30">
        <f t="shared" si="0"/>
        <v>0.8902363355037347</v>
      </c>
      <c r="E18" s="29">
        <v>10372</v>
      </c>
      <c r="F18" s="30">
        <f t="shared" si="1"/>
        <v>0.08146466748874874</v>
      </c>
      <c r="G18" s="29">
        <v>334</v>
      </c>
      <c r="H18" s="30">
        <f t="shared" si="2"/>
        <v>0.0026233319457425837</v>
      </c>
      <c r="I18" s="29">
        <v>1604</v>
      </c>
      <c r="J18" s="30">
        <f t="shared" si="3"/>
        <v>0.012598276769374563</v>
      </c>
      <c r="K18" s="29">
        <v>84</v>
      </c>
      <c r="L18" s="30">
        <f t="shared" si="4"/>
        <v>0.0006597601300669971</v>
      </c>
      <c r="M18" s="29">
        <v>1581</v>
      </c>
      <c r="N18" s="30">
        <f t="shared" si="5"/>
        <v>0.01241762816233241</v>
      </c>
      <c r="O18" s="29">
        <v>3210</v>
      </c>
      <c r="P18" s="30">
        <f t="shared" si="6"/>
        <v>0.02521226211327453</v>
      </c>
      <c r="Q18" s="29">
        <v>110371</v>
      </c>
      <c r="R18" s="30">
        <f t="shared" si="7"/>
        <v>0.8668855394717206</v>
      </c>
    </row>
    <row r="19" spans="1:18" s="31" customFormat="1" ht="12.75">
      <c r="A19" s="27" t="s">
        <v>33</v>
      </c>
      <c r="B19" s="28">
        <v>26325</v>
      </c>
      <c r="C19" s="29">
        <v>25875</v>
      </c>
      <c r="D19" s="30">
        <f t="shared" si="0"/>
        <v>0.9829059829059829</v>
      </c>
      <c r="E19" s="29">
        <v>174</v>
      </c>
      <c r="F19" s="30">
        <f t="shared" si="1"/>
        <v>0.006609686609686609</v>
      </c>
      <c r="G19" s="29">
        <v>53</v>
      </c>
      <c r="H19" s="30">
        <f t="shared" si="2"/>
        <v>0.0020132953466286798</v>
      </c>
      <c r="I19" s="29">
        <v>83</v>
      </c>
      <c r="J19" s="30">
        <f t="shared" si="3"/>
        <v>0.0031528964862298195</v>
      </c>
      <c r="K19" s="29">
        <v>0</v>
      </c>
      <c r="L19" s="30">
        <f t="shared" si="4"/>
        <v>0</v>
      </c>
      <c r="M19" s="29">
        <v>140</v>
      </c>
      <c r="N19" s="30">
        <f t="shared" si="5"/>
        <v>0.005318138651471985</v>
      </c>
      <c r="O19" s="29">
        <v>287</v>
      </c>
      <c r="P19" s="30">
        <f t="shared" si="6"/>
        <v>0.01090218423551757</v>
      </c>
      <c r="Q19" s="29">
        <v>25628</v>
      </c>
      <c r="R19" s="30">
        <f t="shared" si="7"/>
        <v>0.9735232668566002</v>
      </c>
    </row>
    <row r="20" spans="1:18" s="31" customFormat="1" ht="12.75">
      <c r="A20" s="27" t="s">
        <v>34</v>
      </c>
      <c r="B20" s="28">
        <v>23609</v>
      </c>
      <c r="C20" s="29">
        <v>23125</v>
      </c>
      <c r="D20" s="30">
        <f t="shared" si="0"/>
        <v>0.9794993434707103</v>
      </c>
      <c r="E20" s="29">
        <v>149</v>
      </c>
      <c r="F20" s="30">
        <f t="shared" si="1"/>
        <v>0.006311152526578847</v>
      </c>
      <c r="G20" s="29">
        <v>22</v>
      </c>
      <c r="H20" s="30">
        <f t="shared" si="2"/>
        <v>0.0009318480240586217</v>
      </c>
      <c r="I20" s="29">
        <v>152</v>
      </c>
      <c r="J20" s="30">
        <f t="shared" si="3"/>
        <v>0.00643822271167775</v>
      </c>
      <c r="K20" s="29">
        <v>4</v>
      </c>
      <c r="L20" s="30">
        <f t="shared" si="4"/>
        <v>0.00016942691346520395</v>
      </c>
      <c r="M20" s="29">
        <v>157</v>
      </c>
      <c r="N20" s="30">
        <f t="shared" si="5"/>
        <v>0.006650006353509255</v>
      </c>
      <c r="O20" s="29">
        <v>190</v>
      </c>
      <c r="P20" s="30">
        <f t="shared" si="6"/>
        <v>0.008047778389597188</v>
      </c>
      <c r="Q20" s="29">
        <v>22953</v>
      </c>
      <c r="R20" s="30">
        <f t="shared" si="7"/>
        <v>0.9722139861917065</v>
      </c>
    </row>
    <row r="21" spans="1:18" s="31" customFormat="1" ht="12.75">
      <c r="A21" s="27" t="s">
        <v>35</v>
      </c>
      <c r="B21" s="28">
        <v>20855</v>
      </c>
      <c r="C21" s="29">
        <v>20533</v>
      </c>
      <c r="D21" s="30">
        <f t="shared" si="0"/>
        <v>0.9845600575401582</v>
      </c>
      <c r="E21" s="29">
        <v>76</v>
      </c>
      <c r="F21" s="30">
        <f t="shared" si="1"/>
        <v>0.0036442100215775593</v>
      </c>
      <c r="G21" s="29">
        <v>47</v>
      </c>
      <c r="H21" s="30">
        <f t="shared" si="2"/>
        <v>0.002253656197554543</v>
      </c>
      <c r="I21" s="29">
        <v>92</v>
      </c>
      <c r="J21" s="30">
        <f t="shared" si="3"/>
        <v>0.004411412131383362</v>
      </c>
      <c r="K21" s="29">
        <v>1</v>
      </c>
      <c r="L21" s="30">
        <f t="shared" si="4"/>
        <v>4.795013186286262E-05</v>
      </c>
      <c r="M21" s="29">
        <v>106</v>
      </c>
      <c r="N21" s="30">
        <f t="shared" si="5"/>
        <v>0.005082713977463438</v>
      </c>
      <c r="O21" s="29">
        <v>179</v>
      </c>
      <c r="P21" s="30">
        <f t="shared" si="6"/>
        <v>0.00858307360345241</v>
      </c>
      <c r="Q21" s="29">
        <v>20359</v>
      </c>
      <c r="R21" s="30">
        <f t="shared" si="7"/>
        <v>0.9762167345960201</v>
      </c>
    </row>
    <row r="22" spans="1:18" s="31" customFormat="1" ht="12.75">
      <c r="A22" s="27" t="s">
        <v>36</v>
      </c>
      <c r="B22" s="28">
        <v>19738</v>
      </c>
      <c r="C22" s="29">
        <v>18456</v>
      </c>
      <c r="D22" s="30">
        <f t="shared" si="0"/>
        <v>0.9350491437835647</v>
      </c>
      <c r="E22" s="29">
        <v>252</v>
      </c>
      <c r="F22" s="30">
        <f t="shared" si="1"/>
        <v>0.012767250987942041</v>
      </c>
      <c r="G22" s="29">
        <v>44</v>
      </c>
      <c r="H22" s="30">
        <f t="shared" si="2"/>
        <v>0.0022292025534501976</v>
      </c>
      <c r="I22" s="29">
        <v>819</v>
      </c>
      <c r="J22" s="30">
        <f t="shared" si="3"/>
        <v>0.041493565710811635</v>
      </c>
      <c r="K22" s="29">
        <v>6</v>
      </c>
      <c r="L22" s="30">
        <f t="shared" si="4"/>
        <v>0.0003039821663795724</v>
      </c>
      <c r="M22" s="29">
        <v>161</v>
      </c>
      <c r="N22" s="30">
        <f t="shared" si="5"/>
        <v>0.008156854797851859</v>
      </c>
      <c r="O22" s="29">
        <v>3786</v>
      </c>
      <c r="P22" s="30">
        <f t="shared" si="6"/>
        <v>0.19181274698551018</v>
      </c>
      <c r="Q22" s="29">
        <v>14770</v>
      </c>
      <c r="R22" s="30">
        <f t="shared" si="7"/>
        <v>0.7483027662377141</v>
      </c>
    </row>
    <row r="23" spans="1:18" s="31" customFormat="1" ht="12.75">
      <c r="A23" s="27" t="s">
        <v>37</v>
      </c>
      <c r="B23" s="28">
        <v>14682</v>
      </c>
      <c r="C23" s="29">
        <v>14499</v>
      </c>
      <c r="D23" s="30">
        <f t="shared" si="0"/>
        <v>0.9875357580711075</v>
      </c>
      <c r="E23" s="29">
        <v>18</v>
      </c>
      <c r="F23" s="30">
        <f t="shared" si="1"/>
        <v>0.0012259910093992644</v>
      </c>
      <c r="G23" s="29">
        <v>8</v>
      </c>
      <c r="H23" s="30">
        <f t="shared" si="2"/>
        <v>0.0005448848930663398</v>
      </c>
      <c r="I23" s="29">
        <v>46</v>
      </c>
      <c r="J23" s="30">
        <f t="shared" si="3"/>
        <v>0.0031330881351314534</v>
      </c>
      <c r="K23" s="29">
        <v>3</v>
      </c>
      <c r="L23" s="30">
        <f t="shared" si="4"/>
        <v>0.0002043318348998774</v>
      </c>
      <c r="M23" s="29">
        <v>108</v>
      </c>
      <c r="N23" s="30">
        <f t="shared" si="5"/>
        <v>0.0073559460563955865</v>
      </c>
      <c r="O23" s="29">
        <v>117</v>
      </c>
      <c r="P23" s="30">
        <f t="shared" si="6"/>
        <v>0.007968941561095219</v>
      </c>
      <c r="Q23" s="29">
        <v>14383</v>
      </c>
      <c r="R23" s="30">
        <f t="shared" si="7"/>
        <v>0.9796349271216456</v>
      </c>
    </row>
    <row r="24" spans="1:18" s="31" customFormat="1" ht="12.75">
      <c r="A24" s="27" t="s">
        <v>38</v>
      </c>
      <c r="B24" s="28">
        <v>10145</v>
      </c>
      <c r="C24" s="29">
        <v>9951</v>
      </c>
      <c r="D24" s="30">
        <f t="shared" si="0"/>
        <v>0.980877279448004</v>
      </c>
      <c r="E24" s="29">
        <v>103</v>
      </c>
      <c r="F24" s="30">
        <f t="shared" si="1"/>
        <v>0.010152784622966978</v>
      </c>
      <c r="G24" s="29">
        <v>25</v>
      </c>
      <c r="H24" s="30">
        <f t="shared" si="2"/>
        <v>0.0024642681123706258</v>
      </c>
      <c r="I24" s="29">
        <v>21</v>
      </c>
      <c r="J24" s="30">
        <f t="shared" si="3"/>
        <v>0.0020699852143913258</v>
      </c>
      <c r="K24" s="29">
        <v>1</v>
      </c>
      <c r="L24" s="30">
        <f t="shared" si="4"/>
        <v>9.857072449482504E-05</v>
      </c>
      <c r="M24" s="29">
        <v>44</v>
      </c>
      <c r="N24" s="30">
        <f t="shared" si="5"/>
        <v>0.004337111877772301</v>
      </c>
      <c r="O24" s="29">
        <v>121</v>
      </c>
      <c r="P24" s="30">
        <f t="shared" si="6"/>
        <v>0.011927057663873829</v>
      </c>
      <c r="Q24" s="29">
        <v>9839</v>
      </c>
      <c r="R24" s="30">
        <f t="shared" si="7"/>
        <v>0.9698373583045835</v>
      </c>
    </row>
    <row r="25" spans="1:18" s="31" customFormat="1" ht="12.75">
      <c r="A25" s="27" t="s">
        <v>39</v>
      </c>
      <c r="B25" s="28">
        <v>20844</v>
      </c>
      <c r="C25" s="29">
        <v>20591</v>
      </c>
      <c r="D25" s="30">
        <f t="shared" si="0"/>
        <v>0.9878622145461524</v>
      </c>
      <c r="E25" s="29">
        <v>49</v>
      </c>
      <c r="F25" s="30">
        <f t="shared" si="1"/>
        <v>0.0023507963922471693</v>
      </c>
      <c r="G25" s="29">
        <v>28</v>
      </c>
      <c r="H25" s="30">
        <f t="shared" si="2"/>
        <v>0.0013433122241412398</v>
      </c>
      <c r="I25" s="29">
        <v>105</v>
      </c>
      <c r="J25" s="30">
        <f t="shared" si="3"/>
        <v>0.005037420840529648</v>
      </c>
      <c r="K25" s="29">
        <v>1</v>
      </c>
      <c r="L25" s="30">
        <f t="shared" si="4"/>
        <v>4.797543657647284E-05</v>
      </c>
      <c r="M25" s="29">
        <v>70</v>
      </c>
      <c r="N25" s="30">
        <f t="shared" si="5"/>
        <v>0.0033582805603530994</v>
      </c>
      <c r="O25" s="29">
        <v>244</v>
      </c>
      <c r="P25" s="30">
        <f t="shared" si="6"/>
        <v>0.011706006524659375</v>
      </c>
      <c r="Q25" s="29">
        <v>20357</v>
      </c>
      <c r="R25" s="30">
        <f t="shared" si="7"/>
        <v>0.9766359623872577</v>
      </c>
    </row>
    <row r="26" spans="1:18" s="31" customFormat="1" ht="12.75">
      <c r="A26" s="27" t="s">
        <v>40</v>
      </c>
      <c r="B26" s="28">
        <v>13929</v>
      </c>
      <c r="C26" s="29">
        <v>13775</v>
      </c>
      <c r="D26" s="30">
        <f t="shared" si="0"/>
        <v>0.9889439299303611</v>
      </c>
      <c r="E26" s="29">
        <v>34</v>
      </c>
      <c r="F26" s="30">
        <f t="shared" si="1"/>
        <v>0.002440950534855338</v>
      </c>
      <c r="G26" s="29">
        <v>24</v>
      </c>
      <c r="H26" s="30">
        <f t="shared" si="2"/>
        <v>0.0017230239069567091</v>
      </c>
      <c r="I26" s="29">
        <v>30</v>
      </c>
      <c r="J26" s="30">
        <f t="shared" si="3"/>
        <v>0.002153779883695886</v>
      </c>
      <c r="K26" s="29">
        <v>7</v>
      </c>
      <c r="L26" s="30">
        <f t="shared" si="4"/>
        <v>0.0005025486395290401</v>
      </c>
      <c r="M26" s="29">
        <v>59</v>
      </c>
      <c r="N26" s="30">
        <f t="shared" si="5"/>
        <v>0.004235767104601909</v>
      </c>
      <c r="O26" s="29">
        <v>178</v>
      </c>
      <c r="P26" s="30">
        <f t="shared" si="6"/>
        <v>0.012779093976595593</v>
      </c>
      <c r="Q26" s="29">
        <v>13601</v>
      </c>
      <c r="R26" s="30">
        <f t="shared" si="7"/>
        <v>0.9764520066049249</v>
      </c>
    </row>
    <row r="27" spans="1:18" s="31" customFormat="1" ht="12.75">
      <c r="A27" s="27" t="s">
        <v>41</v>
      </c>
      <c r="B27" s="28">
        <v>18006</v>
      </c>
      <c r="C27" s="29">
        <v>17689</v>
      </c>
      <c r="D27" s="30">
        <f t="shared" si="0"/>
        <v>0.9823947573031212</v>
      </c>
      <c r="E27" s="29">
        <v>80</v>
      </c>
      <c r="F27" s="30">
        <f t="shared" si="1"/>
        <v>0.004442963456625569</v>
      </c>
      <c r="G27" s="29">
        <v>39</v>
      </c>
      <c r="H27" s="30">
        <f t="shared" si="2"/>
        <v>0.002165944685104965</v>
      </c>
      <c r="I27" s="29">
        <v>81</v>
      </c>
      <c r="J27" s="30">
        <f t="shared" si="3"/>
        <v>0.004498500499833389</v>
      </c>
      <c r="K27" s="29">
        <v>5</v>
      </c>
      <c r="L27" s="30">
        <f t="shared" si="4"/>
        <v>0.0002776852160390981</v>
      </c>
      <c r="M27" s="29">
        <v>112</v>
      </c>
      <c r="N27" s="30">
        <f t="shared" si="5"/>
        <v>0.006220148839275797</v>
      </c>
      <c r="O27" s="29">
        <v>218</v>
      </c>
      <c r="P27" s="30">
        <f t="shared" si="6"/>
        <v>0.012107075419304676</v>
      </c>
      <c r="Q27" s="29">
        <v>17487</v>
      </c>
      <c r="R27" s="30">
        <f t="shared" si="7"/>
        <v>0.9711762745751417</v>
      </c>
    </row>
    <row r="28" spans="1:18" s="31" customFormat="1" ht="12.75">
      <c r="A28" s="27" t="s">
        <v>42</v>
      </c>
      <c r="B28" s="28">
        <v>44161</v>
      </c>
      <c r="C28" s="29">
        <v>42851</v>
      </c>
      <c r="D28" s="30">
        <f t="shared" si="0"/>
        <v>0.9703358166708181</v>
      </c>
      <c r="E28" s="29">
        <v>450</v>
      </c>
      <c r="F28" s="30">
        <f t="shared" si="1"/>
        <v>0.010189986639795295</v>
      </c>
      <c r="G28" s="29">
        <v>87</v>
      </c>
      <c r="H28" s="30">
        <f t="shared" si="2"/>
        <v>0.001970064083693757</v>
      </c>
      <c r="I28" s="29">
        <v>368</v>
      </c>
      <c r="J28" s="30">
        <f t="shared" si="3"/>
        <v>0.00833314462987704</v>
      </c>
      <c r="K28" s="29">
        <v>10</v>
      </c>
      <c r="L28" s="30">
        <f t="shared" si="4"/>
        <v>0.00022644414755100653</v>
      </c>
      <c r="M28" s="29">
        <v>395</v>
      </c>
      <c r="N28" s="30">
        <f t="shared" si="5"/>
        <v>0.008944543828264758</v>
      </c>
      <c r="O28" s="29">
        <v>1313</v>
      </c>
      <c r="P28" s="30">
        <f t="shared" si="6"/>
        <v>0.02973211657344716</v>
      </c>
      <c r="Q28" s="29">
        <v>41595</v>
      </c>
      <c r="R28" s="30">
        <f t="shared" si="7"/>
        <v>0.9418944317384117</v>
      </c>
    </row>
    <row r="29" spans="1:18" s="31" customFormat="1" ht="12.75">
      <c r="A29" s="27" t="s">
        <v>43</v>
      </c>
      <c r="B29" s="28">
        <v>11846</v>
      </c>
      <c r="C29" s="29">
        <v>11647</v>
      </c>
      <c r="D29" s="30">
        <f t="shared" si="0"/>
        <v>0.9832010805335134</v>
      </c>
      <c r="E29" s="29">
        <v>55</v>
      </c>
      <c r="F29" s="30">
        <f t="shared" si="1"/>
        <v>0.00464291744048624</v>
      </c>
      <c r="G29" s="29">
        <v>21</v>
      </c>
      <c r="H29" s="30">
        <f t="shared" si="2"/>
        <v>0.0017727502954583826</v>
      </c>
      <c r="I29" s="29">
        <v>52</v>
      </c>
      <c r="J29" s="30">
        <f t="shared" si="3"/>
        <v>0.0043896673982779</v>
      </c>
      <c r="K29" s="29">
        <v>0</v>
      </c>
      <c r="L29" s="30">
        <f t="shared" si="4"/>
        <v>0</v>
      </c>
      <c r="M29" s="29">
        <v>71</v>
      </c>
      <c r="N29" s="30">
        <f t="shared" si="5"/>
        <v>0.005993584332264055</v>
      </c>
      <c r="O29" s="29">
        <v>212</v>
      </c>
      <c r="P29" s="30">
        <f t="shared" si="6"/>
        <v>0.01789633631605605</v>
      </c>
      <c r="Q29" s="29">
        <v>11440</v>
      </c>
      <c r="R29" s="30">
        <f t="shared" si="7"/>
        <v>0.9657268276211379</v>
      </c>
    </row>
    <row r="30" spans="1:18" s="31" customFormat="1" ht="12.75">
      <c r="A30" s="27" t="s">
        <v>44</v>
      </c>
      <c r="B30" s="28">
        <v>12297</v>
      </c>
      <c r="C30" s="29">
        <v>12152</v>
      </c>
      <c r="D30" s="30">
        <f t="shared" si="0"/>
        <v>0.9882085061397089</v>
      </c>
      <c r="E30" s="29">
        <v>11</v>
      </c>
      <c r="F30" s="30">
        <f t="shared" si="1"/>
        <v>0.0008945271204358787</v>
      </c>
      <c r="G30" s="29">
        <v>4</v>
      </c>
      <c r="H30" s="30">
        <f t="shared" si="2"/>
        <v>0.0003252825892494104</v>
      </c>
      <c r="I30" s="29">
        <v>46</v>
      </c>
      <c r="J30" s="30">
        <f t="shared" si="3"/>
        <v>0.00374074977636822</v>
      </c>
      <c r="K30" s="29">
        <v>1</v>
      </c>
      <c r="L30" s="30">
        <f t="shared" si="4"/>
        <v>8.13206473123526E-05</v>
      </c>
      <c r="M30" s="29">
        <v>83</v>
      </c>
      <c r="N30" s="30">
        <f t="shared" si="5"/>
        <v>0.006749613726925266</v>
      </c>
      <c r="O30" s="29">
        <v>139</v>
      </c>
      <c r="P30" s="30">
        <f t="shared" si="6"/>
        <v>0.011303569976417013</v>
      </c>
      <c r="Q30" s="29">
        <v>12019</v>
      </c>
      <c r="R30" s="30">
        <f t="shared" si="7"/>
        <v>0.977392860047166</v>
      </c>
    </row>
    <row r="31" spans="1:18" s="31" customFormat="1" ht="12.75">
      <c r="A31" s="27" t="s">
        <v>45</v>
      </c>
      <c r="B31" s="28">
        <v>9080</v>
      </c>
      <c r="C31" s="29">
        <v>8921</v>
      </c>
      <c r="D31" s="30">
        <f t="shared" si="0"/>
        <v>0.982488986784141</v>
      </c>
      <c r="E31" s="29">
        <v>16</v>
      </c>
      <c r="F31" s="30">
        <f t="shared" si="1"/>
        <v>0.001762114537444934</v>
      </c>
      <c r="G31" s="29">
        <v>36</v>
      </c>
      <c r="H31" s="30">
        <f t="shared" si="2"/>
        <v>0.003964757709251102</v>
      </c>
      <c r="I31" s="29">
        <v>52</v>
      </c>
      <c r="J31" s="30">
        <f t="shared" si="3"/>
        <v>0.005726872246696035</v>
      </c>
      <c r="K31" s="29">
        <v>11</v>
      </c>
      <c r="L31" s="30">
        <f t="shared" si="4"/>
        <v>0.001211453744493392</v>
      </c>
      <c r="M31" s="29">
        <v>44</v>
      </c>
      <c r="N31" s="30">
        <f t="shared" si="5"/>
        <v>0.004845814977973568</v>
      </c>
      <c r="O31" s="29">
        <v>581</v>
      </c>
      <c r="P31" s="30">
        <f t="shared" si="6"/>
        <v>0.06398678414096916</v>
      </c>
      <c r="Q31" s="29">
        <v>8347</v>
      </c>
      <c r="R31" s="30">
        <f t="shared" si="7"/>
        <v>0.9192731277533039</v>
      </c>
    </row>
    <row r="32" spans="1:18" s="31" customFormat="1" ht="12.75">
      <c r="A32" s="27" t="s">
        <v>46</v>
      </c>
      <c r="B32" s="28">
        <v>16737</v>
      </c>
      <c r="C32" s="29">
        <v>16452</v>
      </c>
      <c r="D32" s="30">
        <f t="shared" si="0"/>
        <v>0.9829718587560494</v>
      </c>
      <c r="E32" s="29">
        <v>33</v>
      </c>
      <c r="F32" s="30">
        <f t="shared" si="1"/>
        <v>0.00197167951245743</v>
      </c>
      <c r="G32" s="29">
        <v>24</v>
      </c>
      <c r="H32" s="30">
        <f t="shared" si="2"/>
        <v>0.001433948736332676</v>
      </c>
      <c r="I32" s="29">
        <v>139</v>
      </c>
      <c r="J32" s="30">
        <f t="shared" si="3"/>
        <v>0.008304953097926749</v>
      </c>
      <c r="K32" s="29">
        <v>4</v>
      </c>
      <c r="L32" s="30">
        <f t="shared" si="4"/>
        <v>0.00023899145605544601</v>
      </c>
      <c r="M32" s="29">
        <v>85</v>
      </c>
      <c r="N32" s="30">
        <f t="shared" si="5"/>
        <v>0.005078568441178228</v>
      </c>
      <c r="O32" s="29">
        <v>360</v>
      </c>
      <c r="P32" s="30">
        <f t="shared" si="6"/>
        <v>0.02150923104499014</v>
      </c>
      <c r="Q32" s="29">
        <v>16099</v>
      </c>
      <c r="R32" s="30">
        <f t="shared" si="7"/>
        <v>0.9618808627591564</v>
      </c>
    </row>
    <row r="33" spans="1:18" s="31" customFormat="1" ht="12.75">
      <c r="A33" s="27" t="s">
        <v>47</v>
      </c>
      <c r="B33" s="28">
        <v>17782</v>
      </c>
      <c r="C33" s="29">
        <v>17586</v>
      </c>
      <c r="D33" s="30">
        <f t="shared" si="0"/>
        <v>0.9889776178157688</v>
      </c>
      <c r="E33" s="29">
        <v>37</v>
      </c>
      <c r="F33" s="30">
        <f t="shared" si="1"/>
        <v>0.002080755820492633</v>
      </c>
      <c r="G33" s="29">
        <v>46</v>
      </c>
      <c r="H33" s="30">
        <f t="shared" si="2"/>
        <v>0.0025868856146665166</v>
      </c>
      <c r="I33" s="29">
        <v>44</v>
      </c>
      <c r="J33" s="30">
        <f t="shared" si="3"/>
        <v>0.0024744123270723202</v>
      </c>
      <c r="K33" s="29">
        <v>0</v>
      </c>
      <c r="L33" s="30">
        <f t="shared" si="4"/>
        <v>0</v>
      </c>
      <c r="M33" s="29">
        <v>69</v>
      </c>
      <c r="N33" s="30">
        <f t="shared" si="5"/>
        <v>0.003880328421999775</v>
      </c>
      <c r="O33" s="29">
        <v>184</v>
      </c>
      <c r="P33" s="30">
        <f t="shared" si="6"/>
        <v>0.010347542458666066</v>
      </c>
      <c r="Q33" s="29">
        <v>17421</v>
      </c>
      <c r="R33" s="30">
        <f t="shared" si="7"/>
        <v>0.9796985715892476</v>
      </c>
    </row>
    <row r="34" spans="1:18" s="31" customFormat="1" ht="12.75">
      <c r="A34" s="27" t="s">
        <v>48</v>
      </c>
      <c r="B34" s="28">
        <v>49239</v>
      </c>
      <c r="C34" s="29">
        <v>47149</v>
      </c>
      <c r="D34" s="30">
        <f t="shared" si="0"/>
        <v>0.957553971445399</v>
      </c>
      <c r="E34" s="29">
        <v>1104</v>
      </c>
      <c r="F34" s="30">
        <f t="shared" si="1"/>
        <v>0.022421251447023702</v>
      </c>
      <c r="G34" s="29">
        <v>135</v>
      </c>
      <c r="H34" s="30">
        <f t="shared" si="2"/>
        <v>0.0027417291171632245</v>
      </c>
      <c r="I34" s="29">
        <v>318</v>
      </c>
      <c r="J34" s="30">
        <f t="shared" si="3"/>
        <v>0.006458295253762261</v>
      </c>
      <c r="K34" s="29">
        <v>9</v>
      </c>
      <c r="L34" s="30">
        <f t="shared" si="4"/>
        <v>0.00018278194114421494</v>
      </c>
      <c r="M34" s="29">
        <v>524</v>
      </c>
      <c r="N34" s="30">
        <f t="shared" si="5"/>
        <v>0.010641970795507626</v>
      </c>
      <c r="O34" s="29">
        <v>765</v>
      </c>
      <c r="P34" s="30">
        <f t="shared" si="6"/>
        <v>0.01553646499725827</v>
      </c>
      <c r="Q34" s="29">
        <v>46470</v>
      </c>
      <c r="R34" s="30">
        <f t="shared" si="7"/>
        <v>0.9437640894412965</v>
      </c>
    </row>
    <row r="35" spans="1:18" s="31" customFormat="1" ht="12.75">
      <c r="A35" s="27" t="s">
        <v>49</v>
      </c>
      <c r="B35" s="28">
        <v>16555</v>
      </c>
      <c r="C35" s="29">
        <v>16089</v>
      </c>
      <c r="D35" s="30">
        <f t="shared" si="0"/>
        <v>0.971851404409544</v>
      </c>
      <c r="E35" s="29">
        <v>164</v>
      </c>
      <c r="F35" s="30">
        <f t="shared" si="1"/>
        <v>0.009906372697070372</v>
      </c>
      <c r="G35" s="29">
        <v>123</v>
      </c>
      <c r="H35" s="30">
        <f t="shared" si="2"/>
        <v>0.007429779522802779</v>
      </c>
      <c r="I35" s="29">
        <v>92</v>
      </c>
      <c r="J35" s="30">
        <f t="shared" si="3"/>
        <v>0.005557233464210208</v>
      </c>
      <c r="K35" s="29">
        <v>2</v>
      </c>
      <c r="L35" s="30">
        <f t="shared" si="4"/>
        <v>0.00012080942313500453</v>
      </c>
      <c r="M35" s="29">
        <v>85</v>
      </c>
      <c r="N35" s="30">
        <f t="shared" si="5"/>
        <v>0.005134400483237693</v>
      </c>
      <c r="O35" s="29">
        <v>2947</v>
      </c>
      <c r="P35" s="30">
        <f t="shared" si="6"/>
        <v>0.17801268498942918</v>
      </c>
      <c r="Q35" s="29">
        <v>13255</v>
      </c>
      <c r="R35" s="30">
        <f t="shared" si="7"/>
        <v>0.8006644518272426</v>
      </c>
    </row>
    <row r="36" spans="1:18" s="31" customFormat="1" ht="12.75">
      <c r="A36" s="27" t="s">
        <v>50</v>
      </c>
      <c r="B36" s="28">
        <v>54669</v>
      </c>
      <c r="C36" s="29">
        <v>52743</v>
      </c>
      <c r="D36" s="30">
        <f t="shared" si="0"/>
        <v>0.9647697964111288</v>
      </c>
      <c r="E36" s="29">
        <v>631</v>
      </c>
      <c r="F36" s="30">
        <f t="shared" si="1"/>
        <v>0.011542190272366424</v>
      </c>
      <c r="G36" s="29">
        <v>80</v>
      </c>
      <c r="H36" s="30">
        <f t="shared" si="2"/>
        <v>0.0014633521739925734</v>
      </c>
      <c r="I36" s="29">
        <v>809</v>
      </c>
      <c r="J36" s="30">
        <f t="shared" si="3"/>
        <v>0.014798148859499899</v>
      </c>
      <c r="K36" s="29">
        <v>39</v>
      </c>
      <c r="L36" s="30">
        <f t="shared" si="4"/>
        <v>0.0007133841848213796</v>
      </c>
      <c r="M36" s="29">
        <v>367</v>
      </c>
      <c r="N36" s="30">
        <f t="shared" si="5"/>
        <v>0.006713128098190931</v>
      </c>
      <c r="O36" s="29">
        <v>3318</v>
      </c>
      <c r="P36" s="30">
        <f t="shared" si="6"/>
        <v>0.06069253141634198</v>
      </c>
      <c r="Q36" s="29">
        <v>49545</v>
      </c>
      <c r="R36" s="30">
        <f t="shared" si="7"/>
        <v>0.9062722932557756</v>
      </c>
    </row>
    <row r="37" spans="1:18" s="31" customFormat="1" ht="12.75">
      <c r="A37" s="27" t="s">
        <v>51</v>
      </c>
      <c r="B37" s="28">
        <v>8543</v>
      </c>
      <c r="C37" s="29">
        <v>8420</v>
      </c>
      <c r="D37" s="30">
        <f t="shared" si="0"/>
        <v>0.985602247454056</v>
      </c>
      <c r="E37" s="29">
        <v>20</v>
      </c>
      <c r="F37" s="30">
        <f t="shared" si="1"/>
        <v>0.0023410979749502515</v>
      </c>
      <c r="G37" s="29">
        <v>20</v>
      </c>
      <c r="H37" s="30">
        <f t="shared" si="2"/>
        <v>0.0023410979749502515</v>
      </c>
      <c r="I37" s="29">
        <v>21</v>
      </c>
      <c r="J37" s="30">
        <f t="shared" si="3"/>
        <v>0.002458152873697764</v>
      </c>
      <c r="K37" s="29">
        <v>2</v>
      </c>
      <c r="L37" s="30">
        <f t="shared" si="4"/>
        <v>0.00023410979749502515</v>
      </c>
      <c r="M37" s="29">
        <v>60</v>
      </c>
      <c r="N37" s="30">
        <f t="shared" si="5"/>
        <v>0.007023293924850755</v>
      </c>
      <c r="O37" s="29">
        <v>97</v>
      </c>
      <c r="P37" s="30">
        <f t="shared" si="6"/>
        <v>0.01135432517850872</v>
      </c>
      <c r="Q37" s="29">
        <v>8332</v>
      </c>
      <c r="R37" s="30">
        <f t="shared" si="7"/>
        <v>0.9753014163642748</v>
      </c>
    </row>
    <row r="38" spans="1:18" s="31" customFormat="1" ht="12.75">
      <c r="A38" s="27" t="s">
        <v>52</v>
      </c>
      <c r="B38" s="28">
        <v>8423</v>
      </c>
      <c r="C38" s="29">
        <v>8121</v>
      </c>
      <c r="D38" s="30">
        <f t="shared" si="0"/>
        <v>0.9641457912857652</v>
      </c>
      <c r="E38" s="29">
        <v>95</v>
      </c>
      <c r="F38" s="30">
        <f t="shared" si="1"/>
        <v>0.011278641814080495</v>
      </c>
      <c r="G38" s="29">
        <v>23</v>
      </c>
      <c r="H38" s="30">
        <f t="shared" si="2"/>
        <v>0.002730618544461593</v>
      </c>
      <c r="I38" s="29">
        <v>83</v>
      </c>
      <c r="J38" s="30">
        <f t="shared" si="3"/>
        <v>0.00985397126914401</v>
      </c>
      <c r="K38" s="29">
        <v>10</v>
      </c>
      <c r="L38" s="30">
        <f t="shared" si="4"/>
        <v>0.0011872254541137363</v>
      </c>
      <c r="M38" s="29">
        <v>91</v>
      </c>
      <c r="N38" s="30">
        <f t="shared" si="5"/>
        <v>0.010803751632434999</v>
      </c>
      <c r="O38" s="29">
        <v>204</v>
      </c>
      <c r="P38" s="30">
        <f t="shared" si="6"/>
        <v>0.024219399263920218</v>
      </c>
      <c r="Q38" s="29">
        <v>7943</v>
      </c>
      <c r="R38" s="30">
        <f t="shared" si="7"/>
        <v>0.9430131782025407</v>
      </c>
    </row>
    <row r="39" spans="1:18" s="31" customFormat="1" ht="12.75">
      <c r="A39" s="27" t="s">
        <v>53</v>
      </c>
      <c r="B39" s="28">
        <v>17502</v>
      </c>
      <c r="C39" s="29">
        <v>17370</v>
      </c>
      <c r="D39" s="30">
        <f t="shared" si="0"/>
        <v>0.9924580047994515</v>
      </c>
      <c r="E39" s="29">
        <v>18</v>
      </c>
      <c r="F39" s="30">
        <f t="shared" si="1"/>
        <v>0.0010284538909838875</v>
      </c>
      <c r="G39" s="29">
        <v>22</v>
      </c>
      <c r="H39" s="30">
        <f t="shared" si="2"/>
        <v>0.0012569992000914182</v>
      </c>
      <c r="I39" s="29">
        <v>31</v>
      </c>
      <c r="J39" s="30">
        <f t="shared" si="3"/>
        <v>0.0017712261455833619</v>
      </c>
      <c r="K39" s="29">
        <v>1</v>
      </c>
      <c r="L39" s="30">
        <f t="shared" si="4"/>
        <v>5.713632727688264E-05</v>
      </c>
      <c r="M39" s="29">
        <v>60</v>
      </c>
      <c r="N39" s="30">
        <f t="shared" si="5"/>
        <v>0.0034281796366129585</v>
      </c>
      <c r="O39" s="29">
        <v>143</v>
      </c>
      <c r="P39" s="30">
        <f t="shared" si="6"/>
        <v>0.008170494800594218</v>
      </c>
      <c r="Q39" s="29">
        <v>17236</v>
      </c>
      <c r="R39" s="30">
        <f t="shared" si="7"/>
        <v>0.9848017369443492</v>
      </c>
    </row>
    <row r="40" spans="1:18" s="31" customFormat="1" ht="12.75">
      <c r="A40" s="27" t="s">
        <v>54</v>
      </c>
      <c r="B40" s="28">
        <v>40614</v>
      </c>
      <c r="C40" s="29">
        <v>38037</v>
      </c>
      <c r="D40" s="30">
        <f t="shared" si="0"/>
        <v>0.9365489732604521</v>
      </c>
      <c r="E40" s="29">
        <v>1598</v>
      </c>
      <c r="F40" s="30">
        <f t="shared" si="1"/>
        <v>0.03934603831191215</v>
      </c>
      <c r="G40" s="29">
        <v>120</v>
      </c>
      <c r="H40" s="30">
        <f t="shared" si="2"/>
        <v>0.002954646181119811</v>
      </c>
      <c r="I40" s="29">
        <v>304</v>
      </c>
      <c r="J40" s="30">
        <f t="shared" si="3"/>
        <v>0.007485103658836854</v>
      </c>
      <c r="K40" s="29">
        <v>17</v>
      </c>
      <c r="L40" s="30">
        <f t="shared" si="4"/>
        <v>0.0004185748756586399</v>
      </c>
      <c r="M40" s="29">
        <v>538</v>
      </c>
      <c r="N40" s="30">
        <f t="shared" si="5"/>
        <v>0.013246663712020485</v>
      </c>
      <c r="O40" s="29">
        <v>905</v>
      </c>
      <c r="P40" s="30">
        <f t="shared" si="6"/>
        <v>0.02228295661594524</v>
      </c>
      <c r="Q40" s="29">
        <v>37203</v>
      </c>
      <c r="R40" s="30">
        <f t="shared" si="7"/>
        <v>0.9160141823016694</v>
      </c>
    </row>
    <row r="41" spans="1:18" s="31" customFormat="1" ht="12.75">
      <c r="A41" s="27" t="s">
        <v>55</v>
      </c>
      <c r="B41" s="28">
        <v>16684</v>
      </c>
      <c r="C41" s="29">
        <v>16497</v>
      </c>
      <c r="D41" s="30">
        <f t="shared" si="0"/>
        <v>0.9887916566770558</v>
      </c>
      <c r="E41" s="29">
        <v>34</v>
      </c>
      <c r="F41" s="30">
        <f t="shared" si="1"/>
        <v>0.0020378806041716616</v>
      </c>
      <c r="G41" s="29">
        <v>39</v>
      </c>
      <c r="H41" s="30">
        <f t="shared" si="2"/>
        <v>0.0023375689283145528</v>
      </c>
      <c r="I41" s="29">
        <v>49</v>
      </c>
      <c r="J41" s="30">
        <f t="shared" si="3"/>
        <v>0.0029369455766003355</v>
      </c>
      <c r="K41" s="29">
        <v>1</v>
      </c>
      <c r="L41" s="30">
        <f t="shared" si="4"/>
        <v>5.9937664828578277E-05</v>
      </c>
      <c r="M41" s="29">
        <v>64</v>
      </c>
      <c r="N41" s="30">
        <f t="shared" si="5"/>
        <v>0.0038360105490290097</v>
      </c>
      <c r="O41" s="29">
        <v>150</v>
      </c>
      <c r="P41" s="30">
        <f t="shared" si="6"/>
        <v>0.008990649724286742</v>
      </c>
      <c r="Q41" s="29">
        <v>16360</v>
      </c>
      <c r="R41" s="30">
        <f t="shared" si="7"/>
        <v>0.9805801965955406</v>
      </c>
    </row>
    <row r="42" spans="1:18" s="31" customFormat="1" ht="12.75">
      <c r="A42" s="27" t="s">
        <v>56</v>
      </c>
      <c r="B42" s="28">
        <v>91486</v>
      </c>
      <c r="C42" s="29">
        <v>88395</v>
      </c>
      <c r="D42" s="30">
        <f t="shared" si="0"/>
        <v>0.966213409702031</v>
      </c>
      <c r="E42" s="29">
        <v>1364</v>
      </c>
      <c r="F42" s="30">
        <f t="shared" si="1"/>
        <v>0.014909385042520167</v>
      </c>
      <c r="G42" s="29">
        <v>158</v>
      </c>
      <c r="H42" s="30">
        <f t="shared" si="2"/>
        <v>0.0017270402028725707</v>
      </c>
      <c r="I42" s="29">
        <v>671</v>
      </c>
      <c r="J42" s="30">
        <f t="shared" si="3"/>
        <v>0.0073344555451107275</v>
      </c>
      <c r="K42" s="29">
        <v>97</v>
      </c>
      <c r="L42" s="30">
        <f t="shared" si="4"/>
        <v>0.0010602715169534137</v>
      </c>
      <c r="M42" s="29">
        <v>801</v>
      </c>
      <c r="N42" s="30">
        <f t="shared" si="5"/>
        <v>0.00875543799051221</v>
      </c>
      <c r="O42" s="29">
        <v>1493</v>
      </c>
      <c r="P42" s="30">
        <f t="shared" si="6"/>
        <v>0.016319436853726253</v>
      </c>
      <c r="Q42" s="29">
        <v>87045</v>
      </c>
      <c r="R42" s="30">
        <f t="shared" si="7"/>
        <v>0.9514570535382463</v>
      </c>
    </row>
    <row r="43" spans="1:18" s="31" customFormat="1" ht="12.75">
      <c r="A43" s="27" t="s">
        <v>57</v>
      </c>
      <c r="B43" s="28">
        <v>10439</v>
      </c>
      <c r="C43" s="29">
        <v>10271</v>
      </c>
      <c r="D43" s="30">
        <f t="shared" si="0"/>
        <v>0.9839065044544497</v>
      </c>
      <c r="E43" s="29">
        <v>36</v>
      </c>
      <c r="F43" s="30">
        <f t="shared" si="1"/>
        <v>0.0034486061883322156</v>
      </c>
      <c r="G43" s="29">
        <v>41</v>
      </c>
      <c r="H43" s="30">
        <f t="shared" si="2"/>
        <v>0.003927579270045023</v>
      </c>
      <c r="I43" s="29">
        <v>44</v>
      </c>
      <c r="J43" s="30">
        <f t="shared" si="3"/>
        <v>0.004214963119072708</v>
      </c>
      <c r="K43" s="29">
        <v>1</v>
      </c>
      <c r="L43" s="30">
        <f t="shared" si="4"/>
        <v>9.579461634256155E-05</v>
      </c>
      <c r="M43" s="29">
        <v>46</v>
      </c>
      <c r="N43" s="30">
        <f t="shared" si="5"/>
        <v>0.004406552351757831</v>
      </c>
      <c r="O43" s="29">
        <v>603</v>
      </c>
      <c r="P43" s="30">
        <f t="shared" si="6"/>
        <v>0.057764153654564616</v>
      </c>
      <c r="Q43" s="29">
        <v>9690</v>
      </c>
      <c r="R43" s="30">
        <f t="shared" si="7"/>
        <v>0.9282498323594214</v>
      </c>
    </row>
    <row r="44" spans="1:18" s="31" customFormat="1" ht="12.75">
      <c r="A44" s="27" t="s">
        <v>58</v>
      </c>
      <c r="B44" s="28">
        <v>20733</v>
      </c>
      <c r="C44" s="29">
        <v>20287</v>
      </c>
      <c r="D44" s="30">
        <f t="shared" si="0"/>
        <v>0.9784884001350505</v>
      </c>
      <c r="E44" s="29">
        <v>156</v>
      </c>
      <c r="F44" s="30">
        <f t="shared" si="1"/>
        <v>0.007524236724063088</v>
      </c>
      <c r="G44" s="29">
        <v>32</v>
      </c>
      <c r="H44" s="30">
        <f t="shared" si="2"/>
        <v>0.0015434331741667872</v>
      </c>
      <c r="I44" s="29">
        <v>108</v>
      </c>
      <c r="J44" s="30">
        <f t="shared" si="3"/>
        <v>0.005209086962812907</v>
      </c>
      <c r="K44" s="29">
        <v>9</v>
      </c>
      <c r="L44" s="30">
        <f t="shared" si="4"/>
        <v>0.0004340905802344089</v>
      </c>
      <c r="M44" s="29">
        <v>141</v>
      </c>
      <c r="N44" s="30">
        <f t="shared" si="5"/>
        <v>0.006800752423672406</v>
      </c>
      <c r="O44" s="29">
        <v>380</v>
      </c>
      <c r="P44" s="30">
        <f t="shared" si="6"/>
        <v>0.0183282689432306</v>
      </c>
      <c r="Q44" s="29">
        <v>19935</v>
      </c>
      <c r="R44" s="30">
        <f t="shared" si="7"/>
        <v>0.9615106352192158</v>
      </c>
    </row>
    <row r="45" spans="1:18" s="31" customFormat="1" ht="12.75">
      <c r="A45" s="27" t="s">
        <v>59</v>
      </c>
      <c r="B45" s="28">
        <v>16379</v>
      </c>
      <c r="C45" s="29">
        <v>15993</v>
      </c>
      <c r="D45" s="30">
        <f t="shared" si="0"/>
        <v>0.9764332376823982</v>
      </c>
      <c r="E45" s="29">
        <v>96</v>
      </c>
      <c r="F45" s="30">
        <f t="shared" si="1"/>
        <v>0.005861163685206667</v>
      </c>
      <c r="G45" s="29">
        <v>18</v>
      </c>
      <c r="H45" s="30">
        <f t="shared" si="2"/>
        <v>0.00109896819097625</v>
      </c>
      <c r="I45" s="29">
        <v>142</v>
      </c>
      <c r="J45" s="30">
        <f t="shared" si="3"/>
        <v>0.008669637951034861</v>
      </c>
      <c r="K45" s="29">
        <v>21</v>
      </c>
      <c r="L45" s="30">
        <f t="shared" si="4"/>
        <v>0.0012821295561389584</v>
      </c>
      <c r="M45" s="29">
        <v>109</v>
      </c>
      <c r="N45" s="30">
        <f t="shared" si="5"/>
        <v>0.00665486293424507</v>
      </c>
      <c r="O45" s="29">
        <v>281</v>
      </c>
      <c r="P45" s="30">
        <f t="shared" si="6"/>
        <v>0.017156114536907015</v>
      </c>
      <c r="Q45" s="29">
        <v>15742</v>
      </c>
      <c r="R45" s="30">
        <f t="shared" si="7"/>
        <v>0.9611087367971183</v>
      </c>
    </row>
    <row r="46" spans="1:18" s="31" customFormat="1" ht="12.75">
      <c r="A46" s="27" t="s">
        <v>60</v>
      </c>
      <c r="B46" s="28">
        <v>10540</v>
      </c>
      <c r="C46" s="29">
        <v>10404</v>
      </c>
      <c r="D46" s="30">
        <f t="shared" si="0"/>
        <v>0.9870967741935484</v>
      </c>
      <c r="E46" s="29">
        <v>17</v>
      </c>
      <c r="F46" s="30">
        <f t="shared" si="1"/>
        <v>0.0016129032258064516</v>
      </c>
      <c r="G46" s="29">
        <v>25</v>
      </c>
      <c r="H46" s="30">
        <f t="shared" si="2"/>
        <v>0.0023719165085388993</v>
      </c>
      <c r="I46" s="29">
        <v>56</v>
      </c>
      <c r="J46" s="30">
        <f t="shared" si="3"/>
        <v>0.005313092979127135</v>
      </c>
      <c r="K46" s="29">
        <v>1</v>
      </c>
      <c r="L46" s="30">
        <f t="shared" si="4"/>
        <v>9.487666034155598E-05</v>
      </c>
      <c r="M46" s="29">
        <v>37</v>
      </c>
      <c r="N46" s="30">
        <f t="shared" si="5"/>
        <v>0.003510436432637571</v>
      </c>
      <c r="O46" s="29">
        <v>1106</v>
      </c>
      <c r="P46" s="30">
        <f t="shared" si="6"/>
        <v>0.10493358633776091</v>
      </c>
      <c r="Q46" s="29">
        <v>9362</v>
      </c>
      <c r="R46" s="30">
        <f t="shared" si="7"/>
        <v>0.888235294117647</v>
      </c>
    </row>
    <row r="47" spans="1:18" s="31" customFormat="1" ht="12.75">
      <c r="A47" s="27" t="s">
        <v>61</v>
      </c>
      <c r="B47" s="28">
        <v>7580</v>
      </c>
      <c r="C47" s="29">
        <v>7480</v>
      </c>
      <c r="D47" s="30">
        <f t="shared" si="0"/>
        <v>0.9868073878627969</v>
      </c>
      <c r="E47" s="29">
        <v>8</v>
      </c>
      <c r="F47" s="30">
        <f t="shared" si="1"/>
        <v>0.0010554089709762533</v>
      </c>
      <c r="G47" s="29">
        <v>20</v>
      </c>
      <c r="H47" s="30">
        <f t="shared" si="2"/>
        <v>0.002638522427440633</v>
      </c>
      <c r="I47" s="29">
        <v>24</v>
      </c>
      <c r="J47" s="30">
        <f t="shared" si="3"/>
        <v>0.0031662269129287598</v>
      </c>
      <c r="K47" s="29">
        <v>13</v>
      </c>
      <c r="L47" s="30">
        <f t="shared" si="4"/>
        <v>0.0017150395778364115</v>
      </c>
      <c r="M47" s="29">
        <v>35</v>
      </c>
      <c r="N47" s="30">
        <f t="shared" si="5"/>
        <v>0.004617414248021108</v>
      </c>
      <c r="O47" s="29">
        <v>211</v>
      </c>
      <c r="P47" s="30">
        <f t="shared" si="6"/>
        <v>0.02783641160949868</v>
      </c>
      <c r="Q47" s="29">
        <v>7272</v>
      </c>
      <c r="R47" s="30">
        <f t="shared" si="7"/>
        <v>0.9593667546174143</v>
      </c>
    </row>
    <row r="48" spans="1:18" s="31" customFormat="1" ht="12.75">
      <c r="A48" s="27" t="s">
        <v>62</v>
      </c>
      <c r="B48" s="28">
        <v>9600</v>
      </c>
      <c r="C48" s="29">
        <v>9480</v>
      </c>
      <c r="D48" s="30">
        <f t="shared" si="0"/>
        <v>0.9875</v>
      </c>
      <c r="E48" s="29">
        <v>18</v>
      </c>
      <c r="F48" s="30">
        <f t="shared" si="1"/>
        <v>0.001875</v>
      </c>
      <c r="G48" s="29">
        <v>26</v>
      </c>
      <c r="H48" s="30">
        <f t="shared" si="2"/>
        <v>0.0027083333333333334</v>
      </c>
      <c r="I48" s="29">
        <v>33</v>
      </c>
      <c r="J48" s="30">
        <f t="shared" si="3"/>
        <v>0.0034375</v>
      </c>
      <c r="K48" s="29">
        <v>1</v>
      </c>
      <c r="L48" s="30">
        <f t="shared" si="4"/>
        <v>0.00010416666666666667</v>
      </c>
      <c r="M48" s="29">
        <v>42</v>
      </c>
      <c r="N48" s="30">
        <f t="shared" si="5"/>
        <v>0.004375</v>
      </c>
      <c r="O48" s="29">
        <v>204</v>
      </c>
      <c r="P48" s="30">
        <f t="shared" si="6"/>
        <v>0.02125</v>
      </c>
      <c r="Q48" s="29">
        <v>9290</v>
      </c>
      <c r="R48" s="30">
        <f t="shared" si="7"/>
        <v>0.9677083333333333</v>
      </c>
    </row>
    <row r="49" spans="1:18" s="31" customFormat="1" ht="12.75">
      <c r="A49" s="27" t="s">
        <v>63</v>
      </c>
      <c r="B49" s="28">
        <v>12263</v>
      </c>
      <c r="C49" s="29">
        <v>12148</v>
      </c>
      <c r="D49" s="30">
        <f t="shared" si="0"/>
        <v>0.99062219685232</v>
      </c>
      <c r="E49" s="29">
        <v>18</v>
      </c>
      <c r="F49" s="30">
        <f t="shared" si="1"/>
        <v>0.0014678300578977411</v>
      </c>
      <c r="G49" s="29">
        <v>4</v>
      </c>
      <c r="H49" s="30">
        <f t="shared" si="2"/>
        <v>0.0003261844573106092</v>
      </c>
      <c r="I49" s="29">
        <v>41</v>
      </c>
      <c r="J49" s="30">
        <f t="shared" si="3"/>
        <v>0.003343390687433744</v>
      </c>
      <c r="K49" s="29">
        <v>0</v>
      </c>
      <c r="L49" s="30">
        <f t="shared" si="4"/>
        <v>0</v>
      </c>
      <c r="M49" s="29">
        <v>52</v>
      </c>
      <c r="N49" s="30">
        <f t="shared" si="5"/>
        <v>0.004240397945037919</v>
      </c>
      <c r="O49" s="29">
        <v>93</v>
      </c>
      <c r="P49" s="30">
        <f t="shared" si="6"/>
        <v>0.007583788632471663</v>
      </c>
      <c r="Q49" s="29">
        <v>12058</v>
      </c>
      <c r="R49" s="30">
        <f t="shared" si="7"/>
        <v>0.9832830465628313</v>
      </c>
    </row>
    <row r="50" spans="1:18" s="31" customFormat="1" ht="12.75">
      <c r="A50" s="27" t="s">
        <v>64</v>
      </c>
      <c r="B50" s="28">
        <v>11102</v>
      </c>
      <c r="C50" s="29">
        <v>10984</v>
      </c>
      <c r="D50" s="30">
        <f t="shared" si="0"/>
        <v>0.9893712844532516</v>
      </c>
      <c r="E50" s="29">
        <v>21</v>
      </c>
      <c r="F50" s="30">
        <f t="shared" si="1"/>
        <v>0.0018915510718789407</v>
      </c>
      <c r="G50" s="29">
        <v>8</v>
      </c>
      <c r="H50" s="30">
        <f t="shared" si="2"/>
        <v>0.0007205908845253108</v>
      </c>
      <c r="I50" s="29">
        <v>25</v>
      </c>
      <c r="J50" s="30">
        <f t="shared" si="3"/>
        <v>0.002251846514141596</v>
      </c>
      <c r="K50" s="29">
        <v>4</v>
      </c>
      <c r="L50" s="30">
        <f t="shared" si="4"/>
        <v>0.0003602954422626554</v>
      </c>
      <c r="M50" s="29">
        <v>60</v>
      </c>
      <c r="N50" s="30">
        <f t="shared" si="5"/>
        <v>0.005404431633939831</v>
      </c>
      <c r="O50" s="29">
        <v>208</v>
      </c>
      <c r="P50" s="30">
        <f t="shared" si="6"/>
        <v>0.01873536299765808</v>
      </c>
      <c r="Q50" s="29">
        <v>10779</v>
      </c>
      <c r="R50" s="30">
        <f t="shared" si="7"/>
        <v>0.9709061430372906</v>
      </c>
    </row>
    <row r="51" spans="1:18" s="31" customFormat="1" ht="12.75">
      <c r="A51" s="27" t="s">
        <v>65</v>
      </c>
      <c r="B51" s="28">
        <v>15794</v>
      </c>
      <c r="C51" s="29">
        <v>15263</v>
      </c>
      <c r="D51" s="30">
        <f t="shared" si="0"/>
        <v>0.9663796378371533</v>
      </c>
      <c r="E51" s="29">
        <v>46</v>
      </c>
      <c r="F51" s="30">
        <f t="shared" si="1"/>
        <v>0.0029124984171204253</v>
      </c>
      <c r="G51" s="29">
        <v>43</v>
      </c>
      <c r="H51" s="30">
        <f t="shared" si="2"/>
        <v>0.002722552868177789</v>
      </c>
      <c r="I51" s="29">
        <v>308</v>
      </c>
      <c r="J51" s="30">
        <f t="shared" si="3"/>
        <v>0.019501076358110676</v>
      </c>
      <c r="K51" s="29">
        <v>8</v>
      </c>
      <c r="L51" s="30">
        <f t="shared" si="4"/>
        <v>0.0005065214638470306</v>
      </c>
      <c r="M51" s="29">
        <v>126</v>
      </c>
      <c r="N51" s="30">
        <f t="shared" si="5"/>
        <v>0.00797771305559073</v>
      </c>
      <c r="O51" s="29">
        <v>349</v>
      </c>
      <c r="P51" s="30">
        <f t="shared" si="6"/>
        <v>0.022096998860326705</v>
      </c>
      <c r="Q51" s="29">
        <v>14931</v>
      </c>
      <c r="R51" s="30">
        <f t="shared" si="7"/>
        <v>0.9453589970875016</v>
      </c>
    </row>
    <row r="52" spans="1:18" s="31" customFormat="1" ht="12.75">
      <c r="A52" s="27" t="s">
        <v>66</v>
      </c>
      <c r="B52" s="28">
        <v>11566</v>
      </c>
      <c r="C52" s="29">
        <v>11436</v>
      </c>
      <c r="D52" s="30">
        <f t="shared" si="0"/>
        <v>0.9887601590869791</v>
      </c>
      <c r="E52" s="29">
        <v>12</v>
      </c>
      <c r="F52" s="30">
        <f t="shared" si="1"/>
        <v>0.0010375237765865469</v>
      </c>
      <c r="G52" s="29">
        <v>14</v>
      </c>
      <c r="H52" s="30">
        <f t="shared" si="2"/>
        <v>0.0012104444060176379</v>
      </c>
      <c r="I52" s="29">
        <v>52</v>
      </c>
      <c r="J52" s="30">
        <f t="shared" si="3"/>
        <v>0.0044959363652083695</v>
      </c>
      <c r="K52" s="29">
        <v>1</v>
      </c>
      <c r="L52" s="30">
        <f t="shared" si="4"/>
        <v>8.646031471554557E-05</v>
      </c>
      <c r="M52" s="29">
        <v>51</v>
      </c>
      <c r="N52" s="30">
        <f t="shared" si="5"/>
        <v>0.004409476050492824</v>
      </c>
      <c r="O52" s="29">
        <v>403</v>
      </c>
      <c r="P52" s="30">
        <f t="shared" si="6"/>
        <v>0.03484350683036486</v>
      </c>
      <c r="Q52" s="29">
        <v>11043</v>
      </c>
      <c r="R52" s="30">
        <f t="shared" si="7"/>
        <v>0.9547812554037697</v>
      </c>
    </row>
    <row r="53" spans="1:18" s="31" customFormat="1" ht="12.75">
      <c r="A53" s="27" t="s">
        <v>67</v>
      </c>
      <c r="B53" s="28">
        <v>17630</v>
      </c>
      <c r="C53" s="29">
        <v>17277</v>
      </c>
      <c r="D53" s="30">
        <f t="shared" si="0"/>
        <v>0.979977311401021</v>
      </c>
      <c r="E53" s="29">
        <v>153</v>
      </c>
      <c r="F53" s="30">
        <f t="shared" si="1"/>
        <v>0.00867838910947249</v>
      </c>
      <c r="G53" s="29">
        <v>27</v>
      </c>
      <c r="H53" s="30">
        <f t="shared" si="2"/>
        <v>0.0015314804310833806</v>
      </c>
      <c r="I53" s="29">
        <v>68</v>
      </c>
      <c r="J53" s="30">
        <f t="shared" si="3"/>
        <v>0.003857061826432218</v>
      </c>
      <c r="K53" s="29">
        <v>20</v>
      </c>
      <c r="L53" s="30">
        <f t="shared" si="4"/>
        <v>0.0011344299489506524</v>
      </c>
      <c r="M53" s="29">
        <v>85</v>
      </c>
      <c r="N53" s="30">
        <f t="shared" si="5"/>
        <v>0.004821327283040272</v>
      </c>
      <c r="O53" s="29">
        <v>527</v>
      </c>
      <c r="P53" s="30">
        <f t="shared" si="6"/>
        <v>0.029892229154849688</v>
      </c>
      <c r="Q53" s="29">
        <v>16777</v>
      </c>
      <c r="R53" s="30">
        <f t="shared" si="7"/>
        <v>0.9516165626772547</v>
      </c>
    </row>
    <row r="54" spans="1:18" s="31" customFormat="1" ht="12.75">
      <c r="A54" s="27" t="s">
        <v>68</v>
      </c>
      <c r="B54" s="28">
        <v>15512</v>
      </c>
      <c r="C54" s="29">
        <v>15285</v>
      </c>
      <c r="D54" s="30">
        <f t="shared" si="0"/>
        <v>0.985366168127901</v>
      </c>
      <c r="E54" s="29">
        <v>13</v>
      </c>
      <c r="F54" s="30">
        <f t="shared" si="1"/>
        <v>0.0008380608561113977</v>
      </c>
      <c r="G54" s="29">
        <v>39</v>
      </c>
      <c r="H54" s="30">
        <f t="shared" si="2"/>
        <v>0.002514182568334193</v>
      </c>
      <c r="I54" s="29">
        <v>72</v>
      </c>
      <c r="J54" s="30">
        <f t="shared" si="3"/>
        <v>0.0046415678184631255</v>
      </c>
      <c r="K54" s="29">
        <v>2</v>
      </c>
      <c r="L54" s="30">
        <f t="shared" si="4"/>
        <v>0.00012893243940175349</v>
      </c>
      <c r="M54" s="29">
        <v>101</v>
      </c>
      <c r="N54" s="30">
        <f t="shared" si="5"/>
        <v>0.006511088189788551</v>
      </c>
      <c r="O54" s="29">
        <v>169</v>
      </c>
      <c r="P54" s="30">
        <f t="shared" si="6"/>
        <v>0.010894791129448168</v>
      </c>
      <c r="Q54" s="29">
        <v>15120</v>
      </c>
      <c r="R54" s="30">
        <f t="shared" si="7"/>
        <v>0.9747292418772563</v>
      </c>
    </row>
    <row r="55" spans="1:18" s="31" customFormat="1" ht="12.75">
      <c r="A55" s="27" t="s">
        <v>69</v>
      </c>
      <c r="B55" s="28">
        <v>20114</v>
      </c>
      <c r="C55" s="29">
        <v>19042</v>
      </c>
      <c r="D55" s="30">
        <f t="shared" si="0"/>
        <v>0.9467037884060853</v>
      </c>
      <c r="E55" s="29">
        <v>342</v>
      </c>
      <c r="F55" s="30">
        <f t="shared" si="1"/>
        <v>0.017003082430148156</v>
      </c>
      <c r="G55" s="29">
        <v>61</v>
      </c>
      <c r="H55" s="30">
        <f t="shared" si="2"/>
        <v>0.0030327135328626826</v>
      </c>
      <c r="I55" s="29">
        <v>443</v>
      </c>
      <c r="J55" s="30">
        <f t="shared" si="3"/>
        <v>0.022024460574724073</v>
      </c>
      <c r="K55" s="29">
        <v>9</v>
      </c>
      <c r="L55" s="30">
        <f t="shared" si="4"/>
        <v>0.0004474495376354778</v>
      </c>
      <c r="M55" s="29">
        <v>217</v>
      </c>
      <c r="N55" s="30">
        <f t="shared" si="5"/>
        <v>0.010788505518544298</v>
      </c>
      <c r="O55" s="29">
        <v>406</v>
      </c>
      <c r="P55" s="30">
        <f t="shared" si="6"/>
        <v>0.02018494580888933</v>
      </c>
      <c r="Q55" s="29">
        <v>18674</v>
      </c>
      <c r="R55" s="30">
        <f t="shared" si="7"/>
        <v>0.9284080739783236</v>
      </c>
    </row>
    <row r="56" spans="1:18" s="31" customFormat="1" ht="12.75">
      <c r="A56" s="27" t="s">
        <v>70</v>
      </c>
      <c r="B56" s="28">
        <v>9562</v>
      </c>
      <c r="C56" s="29">
        <v>9475</v>
      </c>
      <c r="D56" s="30">
        <f t="shared" si="0"/>
        <v>0.9909014850449697</v>
      </c>
      <c r="E56" s="29">
        <v>16</v>
      </c>
      <c r="F56" s="30">
        <f t="shared" si="1"/>
        <v>0.0016732901066722444</v>
      </c>
      <c r="G56" s="29">
        <v>16</v>
      </c>
      <c r="H56" s="30">
        <f t="shared" si="2"/>
        <v>0.0016732901066722444</v>
      </c>
      <c r="I56" s="29">
        <v>21</v>
      </c>
      <c r="J56" s="30">
        <f t="shared" si="3"/>
        <v>0.0021961932650073207</v>
      </c>
      <c r="K56" s="29">
        <v>0</v>
      </c>
      <c r="L56" s="30">
        <f t="shared" si="4"/>
        <v>0</v>
      </c>
      <c r="M56" s="29">
        <v>34</v>
      </c>
      <c r="N56" s="30">
        <f t="shared" si="5"/>
        <v>0.003555741476678519</v>
      </c>
      <c r="O56" s="29">
        <v>78</v>
      </c>
      <c r="P56" s="30">
        <f t="shared" si="6"/>
        <v>0.008157289270027191</v>
      </c>
      <c r="Q56" s="29">
        <v>9399</v>
      </c>
      <c r="R56" s="30">
        <f t="shared" si="7"/>
        <v>0.9829533570382765</v>
      </c>
    </row>
    <row r="57" spans="1:18" s="31" customFormat="1" ht="12.75">
      <c r="A57" s="27" t="s">
        <v>71</v>
      </c>
      <c r="B57" s="28">
        <v>9762</v>
      </c>
      <c r="C57" s="29">
        <v>9611</v>
      </c>
      <c r="D57" s="30">
        <f t="shared" si="0"/>
        <v>0.9845318582257734</v>
      </c>
      <c r="E57" s="29">
        <v>46</v>
      </c>
      <c r="F57" s="30">
        <f t="shared" si="1"/>
        <v>0.004712149149764392</v>
      </c>
      <c r="G57" s="29">
        <v>7</v>
      </c>
      <c r="H57" s="30">
        <f t="shared" si="2"/>
        <v>0.0007170661749641467</v>
      </c>
      <c r="I57" s="29">
        <v>46</v>
      </c>
      <c r="J57" s="30">
        <f t="shared" si="3"/>
        <v>0.004712149149764392</v>
      </c>
      <c r="K57" s="29">
        <v>11</v>
      </c>
      <c r="L57" s="30">
        <f t="shared" si="4"/>
        <v>0.0011268182749436591</v>
      </c>
      <c r="M57" s="29">
        <v>41</v>
      </c>
      <c r="N57" s="30">
        <f t="shared" si="5"/>
        <v>0.004199959024790002</v>
      </c>
      <c r="O57" s="29">
        <v>237</v>
      </c>
      <c r="P57" s="30">
        <f t="shared" si="6"/>
        <v>0.02427781192378611</v>
      </c>
      <c r="Q57" s="29">
        <v>9414</v>
      </c>
      <c r="R57" s="30">
        <f t="shared" si="7"/>
        <v>0.9643515673017824</v>
      </c>
    </row>
    <row r="58" spans="1:18" s="31" customFormat="1" ht="12.75">
      <c r="A58" s="27" t="s">
        <v>72</v>
      </c>
      <c r="B58" s="28">
        <v>7007</v>
      </c>
      <c r="C58" s="29">
        <v>6938</v>
      </c>
      <c r="D58" s="30">
        <f t="shared" si="0"/>
        <v>0.9901527044384187</v>
      </c>
      <c r="E58" s="29">
        <v>20</v>
      </c>
      <c r="F58" s="30">
        <f t="shared" si="1"/>
        <v>0.0028542885685742827</v>
      </c>
      <c r="G58" s="29">
        <v>6</v>
      </c>
      <c r="H58" s="30">
        <f t="shared" si="2"/>
        <v>0.0008562865705722849</v>
      </c>
      <c r="I58" s="29">
        <v>16</v>
      </c>
      <c r="J58" s="30">
        <f t="shared" si="3"/>
        <v>0.0022834308548594262</v>
      </c>
      <c r="K58" s="29">
        <v>0</v>
      </c>
      <c r="L58" s="30">
        <f t="shared" si="4"/>
        <v>0</v>
      </c>
      <c r="M58" s="29">
        <v>27</v>
      </c>
      <c r="N58" s="30">
        <f t="shared" si="5"/>
        <v>0.0038532895675752817</v>
      </c>
      <c r="O58" s="29">
        <v>56</v>
      </c>
      <c r="P58" s="30">
        <f t="shared" si="6"/>
        <v>0.007992007992007992</v>
      </c>
      <c r="Q58" s="29">
        <v>6884</v>
      </c>
      <c r="R58" s="30">
        <f t="shared" si="7"/>
        <v>0.9824461253032681</v>
      </c>
    </row>
    <row r="59" spans="1:18" s="31" customFormat="1" ht="12.75">
      <c r="A59" s="27" t="s">
        <v>0</v>
      </c>
      <c r="B59" s="28">
        <v>15999</v>
      </c>
      <c r="C59" s="29">
        <v>15782</v>
      </c>
      <c r="D59" s="30">
        <f t="shared" si="0"/>
        <v>0.9864366522907682</v>
      </c>
      <c r="E59" s="29">
        <v>55</v>
      </c>
      <c r="F59" s="30">
        <f t="shared" si="1"/>
        <v>0.0034377148571785735</v>
      </c>
      <c r="G59" s="29">
        <v>15</v>
      </c>
      <c r="H59" s="30">
        <f t="shared" si="2"/>
        <v>0.0009375585974123383</v>
      </c>
      <c r="I59" s="29">
        <v>72</v>
      </c>
      <c r="J59" s="30">
        <f t="shared" si="3"/>
        <v>0.004500281267579224</v>
      </c>
      <c r="K59" s="29">
        <v>3</v>
      </c>
      <c r="L59" s="30">
        <f t="shared" si="4"/>
        <v>0.00018751171948246765</v>
      </c>
      <c r="M59" s="29">
        <v>72</v>
      </c>
      <c r="N59" s="30">
        <f t="shared" si="5"/>
        <v>0.004500281267579224</v>
      </c>
      <c r="O59" s="29">
        <v>211</v>
      </c>
      <c r="P59" s="30">
        <f t="shared" si="6"/>
        <v>0.013188324270266892</v>
      </c>
      <c r="Q59" s="29">
        <v>15582</v>
      </c>
      <c r="R59" s="30">
        <f t="shared" si="7"/>
        <v>0.973935870991937</v>
      </c>
    </row>
    <row r="60" spans="1:18" s="31" customFormat="1" ht="12.75">
      <c r="A60" s="27" t="s">
        <v>73</v>
      </c>
      <c r="B60" s="28">
        <v>20097</v>
      </c>
      <c r="C60" s="29">
        <v>19864</v>
      </c>
      <c r="D60" s="30">
        <f t="shared" si="0"/>
        <v>0.9884062297855402</v>
      </c>
      <c r="E60" s="29">
        <v>50</v>
      </c>
      <c r="F60" s="30">
        <f t="shared" si="1"/>
        <v>0.002487933522416281</v>
      </c>
      <c r="G60" s="29">
        <v>29</v>
      </c>
      <c r="H60" s="30">
        <f t="shared" si="2"/>
        <v>0.001443001443001443</v>
      </c>
      <c r="I60" s="29">
        <v>33</v>
      </c>
      <c r="J60" s="30">
        <f t="shared" si="3"/>
        <v>0.0016420361247947454</v>
      </c>
      <c r="K60" s="29">
        <v>18</v>
      </c>
      <c r="L60" s="30">
        <f t="shared" si="4"/>
        <v>0.0008956560680698612</v>
      </c>
      <c r="M60" s="29">
        <v>103</v>
      </c>
      <c r="N60" s="30">
        <f t="shared" si="5"/>
        <v>0.005125143056177539</v>
      </c>
      <c r="O60" s="29">
        <v>161</v>
      </c>
      <c r="P60" s="30">
        <f t="shared" si="6"/>
        <v>0.008011145942180425</v>
      </c>
      <c r="Q60" s="29">
        <v>19713</v>
      </c>
      <c r="R60" s="30">
        <f t="shared" si="7"/>
        <v>0.980892670547843</v>
      </c>
    </row>
    <row r="61" spans="1:18" s="31" customFormat="1" ht="12.75">
      <c r="A61" s="27" t="s">
        <v>74</v>
      </c>
      <c r="B61" s="28">
        <v>36852</v>
      </c>
      <c r="C61" s="29">
        <v>35906</v>
      </c>
      <c r="D61" s="30">
        <f t="shared" si="0"/>
        <v>0.9743297514381851</v>
      </c>
      <c r="E61" s="29">
        <v>376</v>
      </c>
      <c r="F61" s="30">
        <f t="shared" si="1"/>
        <v>0.010202974058395745</v>
      </c>
      <c r="G61" s="29">
        <v>88</v>
      </c>
      <c r="H61" s="30">
        <f t="shared" si="2"/>
        <v>0.0023879300987734724</v>
      </c>
      <c r="I61" s="29">
        <v>240</v>
      </c>
      <c r="J61" s="30">
        <f t="shared" si="3"/>
        <v>0.0065125366330185605</v>
      </c>
      <c r="K61" s="29">
        <v>31</v>
      </c>
      <c r="L61" s="30">
        <f t="shared" si="4"/>
        <v>0.0008412026484315641</v>
      </c>
      <c r="M61" s="29">
        <v>211</v>
      </c>
      <c r="N61" s="30">
        <f t="shared" si="5"/>
        <v>0.005725605123195485</v>
      </c>
      <c r="O61" s="29">
        <v>505</v>
      </c>
      <c r="P61" s="30">
        <f t="shared" si="6"/>
        <v>0.013703462498643222</v>
      </c>
      <c r="Q61" s="29">
        <v>35439</v>
      </c>
      <c r="R61" s="30">
        <f t="shared" si="7"/>
        <v>0.9616574405731032</v>
      </c>
    </row>
    <row r="62" spans="1:18" s="31" customFormat="1" ht="12.75">
      <c r="A62" s="27" t="s">
        <v>75</v>
      </c>
      <c r="B62" s="28">
        <v>15521</v>
      </c>
      <c r="C62" s="29">
        <v>14916</v>
      </c>
      <c r="D62" s="30">
        <f t="shared" si="0"/>
        <v>0.961020552799433</v>
      </c>
      <c r="E62" s="29">
        <v>137</v>
      </c>
      <c r="F62" s="30">
        <f t="shared" si="1"/>
        <v>0.008826750853682109</v>
      </c>
      <c r="G62" s="29">
        <v>32</v>
      </c>
      <c r="H62" s="30">
        <f t="shared" si="2"/>
        <v>0.002061722827137427</v>
      </c>
      <c r="I62" s="29">
        <v>321</v>
      </c>
      <c r="J62" s="30">
        <f t="shared" si="3"/>
        <v>0.02068165710972231</v>
      </c>
      <c r="K62" s="29">
        <v>4</v>
      </c>
      <c r="L62" s="30">
        <f t="shared" si="4"/>
        <v>0.00025771535339217836</v>
      </c>
      <c r="M62" s="29">
        <v>111</v>
      </c>
      <c r="N62" s="30">
        <f t="shared" si="5"/>
        <v>0.007151601056632949</v>
      </c>
      <c r="O62" s="29">
        <v>374</v>
      </c>
      <c r="P62" s="30">
        <f t="shared" si="6"/>
        <v>0.024096385542168676</v>
      </c>
      <c r="Q62" s="29">
        <v>14563</v>
      </c>
      <c r="R62" s="30">
        <f t="shared" si="7"/>
        <v>0.9382771728625733</v>
      </c>
    </row>
    <row r="63" spans="1:18" s="31" customFormat="1" ht="12.75">
      <c r="A63" s="27" t="s">
        <v>76</v>
      </c>
      <c r="B63" s="28">
        <v>123470</v>
      </c>
      <c r="C63" s="29">
        <v>110844</v>
      </c>
      <c r="D63" s="30">
        <f t="shared" si="0"/>
        <v>0.8977403417834292</v>
      </c>
      <c r="E63" s="29">
        <v>4610</v>
      </c>
      <c r="F63" s="30">
        <f t="shared" si="1"/>
        <v>0.03733700494047137</v>
      </c>
      <c r="G63" s="29">
        <v>403</v>
      </c>
      <c r="H63" s="30">
        <f t="shared" si="2"/>
        <v>0.003263950757268972</v>
      </c>
      <c r="I63" s="29">
        <v>5758</v>
      </c>
      <c r="J63" s="30">
        <f t="shared" si="3"/>
        <v>0.04663481007532194</v>
      </c>
      <c r="K63" s="29">
        <v>44</v>
      </c>
      <c r="L63" s="30">
        <f t="shared" si="4"/>
        <v>0.00035636186927998705</v>
      </c>
      <c r="M63" s="29">
        <v>1811</v>
      </c>
      <c r="N63" s="30">
        <f t="shared" si="5"/>
        <v>0.014667530574228557</v>
      </c>
      <c r="O63" s="29">
        <v>3923</v>
      </c>
      <c r="P63" s="30">
        <f t="shared" si="6"/>
        <v>0.031772900299667936</v>
      </c>
      <c r="Q63" s="29">
        <v>107319</v>
      </c>
      <c r="R63" s="30">
        <f t="shared" si="7"/>
        <v>0.8691908965740666</v>
      </c>
    </row>
    <row r="64" spans="1:18" s="31" customFormat="1" ht="12.75">
      <c r="A64" s="27" t="s">
        <v>77</v>
      </c>
      <c r="B64" s="28">
        <v>20346</v>
      </c>
      <c r="C64" s="29">
        <v>19639</v>
      </c>
      <c r="D64" s="30">
        <f t="shared" si="0"/>
        <v>0.9652511550181854</v>
      </c>
      <c r="E64" s="29">
        <v>439</v>
      </c>
      <c r="F64" s="30">
        <f t="shared" si="1"/>
        <v>0.021576722697336084</v>
      </c>
      <c r="G64" s="29">
        <v>66</v>
      </c>
      <c r="H64" s="30">
        <f t="shared" si="2"/>
        <v>0.0032438808611029196</v>
      </c>
      <c r="I64" s="29">
        <v>57</v>
      </c>
      <c r="J64" s="30">
        <f t="shared" si="3"/>
        <v>0.0028015334709525215</v>
      </c>
      <c r="K64" s="29">
        <v>0</v>
      </c>
      <c r="L64" s="30">
        <f t="shared" si="4"/>
        <v>0</v>
      </c>
      <c r="M64" s="29">
        <v>145</v>
      </c>
      <c r="N64" s="30">
        <f t="shared" si="5"/>
        <v>0.007126707952423081</v>
      </c>
      <c r="O64" s="29">
        <v>264</v>
      </c>
      <c r="P64" s="30">
        <f t="shared" si="6"/>
        <v>0.012975523444411679</v>
      </c>
      <c r="Q64" s="29">
        <v>19396</v>
      </c>
      <c r="R64" s="30">
        <f t="shared" si="7"/>
        <v>0.9533077754841246</v>
      </c>
    </row>
    <row r="65" spans="1:18" s="31" customFormat="1" ht="12.75">
      <c r="A65" s="27" t="s">
        <v>78</v>
      </c>
      <c r="B65" s="28">
        <v>10805</v>
      </c>
      <c r="C65" s="29">
        <v>10700</v>
      </c>
      <c r="D65" s="30">
        <f t="shared" si="0"/>
        <v>0.990282276723739</v>
      </c>
      <c r="E65" s="29">
        <v>20</v>
      </c>
      <c r="F65" s="30">
        <f t="shared" si="1"/>
        <v>0.0018509949097639982</v>
      </c>
      <c r="G65" s="29">
        <v>13</v>
      </c>
      <c r="H65" s="30">
        <f t="shared" si="2"/>
        <v>0.0012031466913465989</v>
      </c>
      <c r="I65" s="29">
        <v>33</v>
      </c>
      <c r="J65" s="30">
        <f t="shared" si="3"/>
        <v>0.003054141601110597</v>
      </c>
      <c r="K65" s="29">
        <v>2</v>
      </c>
      <c r="L65" s="30">
        <f t="shared" si="4"/>
        <v>0.00018509949097639982</v>
      </c>
      <c r="M65" s="29">
        <v>37</v>
      </c>
      <c r="N65" s="30">
        <f t="shared" si="5"/>
        <v>0.0034243405830633967</v>
      </c>
      <c r="O65" s="29">
        <v>84</v>
      </c>
      <c r="P65" s="30">
        <f t="shared" si="6"/>
        <v>0.007774178621008793</v>
      </c>
      <c r="Q65" s="29">
        <v>10622</v>
      </c>
      <c r="R65" s="30">
        <f t="shared" si="7"/>
        <v>0.9830633965756594</v>
      </c>
    </row>
    <row r="66" spans="1:18" s="31" customFormat="1" ht="12.75">
      <c r="A66" s="27" t="s">
        <v>79</v>
      </c>
      <c r="B66" s="28">
        <v>15715</v>
      </c>
      <c r="C66" s="29">
        <v>15545</v>
      </c>
      <c r="D66" s="30">
        <f t="shared" si="0"/>
        <v>0.9891823098950048</v>
      </c>
      <c r="E66" s="29">
        <v>24</v>
      </c>
      <c r="F66" s="30">
        <f t="shared" si="1"/>
        <v>0.0015272033089405027</v>
      </c>
      <c r="G66" s="29">
        <v>28</v>
      </c>
      <c r="H66" s="30">
        <f t="shared" si="2"/>
        <v>0.0017817371937639199</v>
      </c>
      <c r="I66" s="29">
        <v>65</v>
      </c>
      <c r="J66" s="30">
        <f t="shared" si="3"/>
        <v>0.004136175628380528</v>
      </c>
      <c r="K66" s="29">
        <v>1</v>
      </c>
      <c r="L66" s="30">
        <f t="shared" si="4"/>
        <v>6.363347120585428E-05</v>
      </c>
      <c r="M66" s="29">
        <v>52</v>
      </c>
      <c r="N66" s="30">
        <f t="shared" si="5"/>
        <v>0.0033089405027044226</v>
      </c>
      <c r="O66" s="29">
        <v>182</v>
      </c>
      <c r="P66" s="30">
        <f t="shared" si="6"/>
        <v>0.011581291759465479</v>
      </c>
      <c r="Q66" s="29">
        <v>15370</v>
      </c>
      <c r="R66" s="30">
        <f t="shared" si="7"/>
        <v>0.9780464524339803</v>
      </c>
    </row>
    <row r="67" spans="1:18" s="31" customFormat="1" ht="12.75">
      <c r="A67" s="27" t="s">
        <v>80</v>
      </c>
      <c r="B67" s="28">
        <v>35911</v>
      </c>
      <c r="C67" s="29">
        <v>34017</v>
      </c>
      <c r="D67" s="30">
        <f t="shared" si="0"/>
        <v>0.947258500181003</v>
      </c>
      <c r="E67" s="29">
        <v>1097</v>
      </c>
      <c r="F67" s="30">
        <f t="shared" si="1"/>
        <v>0.03054774303138314</v>
      </c>
      <c r="G67" s="29">
        <v>111</v>
      </c>
      <c r="H67" s="30">
        <f t="shared" si="2"/>
        <v>0.0030909749101946478</v>
      </c>
      <c r="I67" s="29">
        <v>212</v>
      </c>
      <c r="J67" s="30">
        <f t="shared" si="3"/>
        <v>0.005903483612263651</v>
      </c>
      <c r="K67" s="29">
        <v>25</v>
      </c>
      <c r="L67" s="30">
        <f t="shared" si="4"/>
        <v>0.0006961655203141098</v>
      </c>
      <c r="M67" s="29">
        <v>449</v>
      </c>
      <c r="N67" s="30">
        <f t="shared" si="5"/>
        <v>0.012503132744841413</v>
      </c>
      <c r="O67" s="29">
        <v>927</v>
      </c>
      <c r="P67" s="30">
        <f t="shared" si="6"/>
        <v>0.025813817493247196</v>
      </c>
      <c r="Q67" s="29">
        <v>33145</v>
      </c>
      <c r="R67" s="30">
        <f t="shared" si="7"/>
        <v>0.9229762468324468</v>
      </c>
    </row>
    <row r="68" spans="1:18" s="31" customFormat="1" ht="12.75">
      <c r="A68" s="27" t="s">
        <v>81</v>
      </c>
      <c r="B68" s="28">
        <v>202673</v>
      </c>
      <c r="C68" s="29">
        <v>188221</v>
      </c>
      <c r="D68" s="30">
        <f t="shared" si="0"/>
        <v>0.9286930178168774</v>
      </c>
      <c r="E68" s="29">
        <v>6835</v>
      </c>
      <c r="F68" s="30">
        <f t="shared" si="1"/>
        <v>0.03372427506377268</v>
      </c>
      <c r="G68" s="29">
        <v>700</v>
      </c>
      <c r="H68" s="30">
        <f t="shared" si="2"/>
        <v>0.0034538394359386795</v>
      </c>
      <c r="I68" s="29">
        <v>3703</v>
      </c>
      <c r="J68" s="30">
        <f t="shared" si="3"/>
        <v>0.018270810616115615</v>
      </c>
      <c r="K68" s="29">
        <v>133</v>
      </c>
      <c r="L68" s="30">
        <f t="shared" si="4"/>
        <v>0.0006562294928283491</v>
      </c>
      <c r="M68" s="29">
        <v>3081</v>
      </c>
      <c r="N68" s="30">
        <f t="shared" si="5"/>
        <v>0.015201827574467246</v>
      </c>
      <c r="O68" s="29">
        <v>4077</v>
      </c>
      <c r="P68" s="30">
        <f t="shared" si="6"/>
        <v>0.02011614768617428</v>
      </c>
      <c r="Q68" s="29">
        <v>184767</v>
      </c>
      <c r="R68" s="30">
        <f t="shared" si="7"/>
        <v>0.9116507872286885</v>
      </c>
    </row>
    <row r="69" spans="1:18" s="31" customFormat="1" ht="12.75">
      <c r="A69" s="27" t="s">
        <v>82</v>
      </c>
      <c r="B69" s="28">
        <v>11793</v>
      </c>
      <c r="C69" s="29">
        <v>11605</v>
      </c>
      <c r="D69" s="30">
        <f t="shared" si="0"/>
        <v>0.9840583396930382</v>
      </c>
      <c r="E69" s="29">
        <v>59</v>
      </c>
      <c r="F69" s="30">
        <f t="shared" si="1"/>
        <v>0.0050029678622911895</v>
      </c>
      <c r="G69" s="29">
        <v>26</v>
      </c>
      <c r="H69" s="30">
        <f t="shared" si="2"/>
        <v>0.002204697702026626</v>
      </c>
      <c r="I69" s="29">
        <v>29</v>
      </c>
      <c r="J69" s="30">
        <f t="shared" si="3"/>
        <v>0.0024590858984143136</v>
      </c>
      <c r="K69" s="29">
        <v>15</v>
      </c>
      <c r="L69" s="30">
        <f t="shared" si="4"/>
        <v>0.0012719409819384382</v>
      </c>
      <c r="M69" s="29">
        <v>59</v>
      </c>
      <c r="N69" s="30">
        <f t="shared" si="5"/>
        <v>0.0050029678622911895</v>
      </c>
      <c r="O69" s="29">
        <v>1797</v>
      </c>
      <c r="P69" s="30">
        <f t="shared" si="6"/>
        <v>0.1523785296362249</v>
      </c>
      <c r="Q69" s="29">
        <v>9842</v>
      </c>
      <c r="R69" s="30">
        <f t="shared" si="7"/>
        <v>0.8345628762825404</v>
      </c>
    </row>
    <row r="70" spans="1:18" s="31" customFormat="1" ht="12.75">
      <c r="A70" s="27" t="s">
        <v>83</v>
      </c>
      <c r="B70" s="28">
        <v>9480</v>
      </c>
      <c r="C70" s="29">
        <v>9378</v>
      </c>
      <c r="D70" s="30">
        <f t="shared" si="0"/>
        <v>0.989240506329114</v>
      </c>
      <c r="E70" s="29">
        <v>18</v>
      </c>
      <c r="F70" s="30">
        <f t="shared" si="1"/>
        <v>0.0018987341772151898</v>
      </c>
      <c r="G70" s="29">
        <v>24</v>
      </c>
      <c r="H70" s="30">
        <f t="shared" si="2"/>
        <v>0.002531645569620253</v>
      </c>
      <c r="I70" s="29">
        <v>35</v>
      </c>
      <c r="J70" s="30">
        <f t="shared" si="3"/>
        <v>0.003691983122362869</v>
      </c>
      <c r="K70" s="29">
        <v>0</v>
      </c>
      <c r="L70" s="30">
        <f t="shared" si="4"/>
        <v>0</v>
      </c>
      <c r="M70" s="29">
        <v>25</v>
      </c>
      <c r="N70" s="30">
        <f t="shared" si="5"/>
        <v>0.0026371308016877636</v>
      </c>
      <c r="O70" s="29">
        <v>124</v>
      </c>
      <c r="P70" s="30">
        <f t="shared" si="6"/>
        <v>0.013080168776371307</v>
      </c>
      <c r="Q70" s="29">
        <v>9255</v>
      </c>
      <c r="R70" s="30">
        <f t="shared" si="7"/>
        <v>0.9762658227848101</v>
      </c>
    </row>
    <row r="71" spans="1:18" s="31" customFormat="1" ht="12.75">
      <c r="A71" s="27" t="s">
        <v>84</v>
      </c>
      <c r="B71" s="28">
        <v>11387</v>
      </c>
      <c r="C71" s="29">
        <v>11260</v>
      </c>
      <c r="D71" s="30">
        <f t="shared" si="0"/>
        <v>0.9888469307104593</v>
      </c>
      <c r="E71" s="29">
        <v>33</v>
      </c>
      <c r="F71" s="30">
        <f t="shared" si="1"/>
        <v>0.0028980416264160883</v>
      </c>
      <c r="G71" s="29">
        <v>17</v>
      </c>
      <c r="H71" s="30">
        <f t="shared" si="2"/>
        <v>0.0014929305348204093</v>
      </c>
      <c r="I71" s="29">
        <v>24</v>
      </c>
      <c r="J71" s="30">
        <f t="shared" si="3"/>
        <v>0.002107666637393519</v>
      </c>
      <c r="K71" s="29">
        <v>1</v>
      </c>
      <c r="L71" s="30">
        <f t="shared" si="4"/>
        <v>8.781944322472996E-05</v>
      </c>
      <c r="M71" s="29">
        <v>52</v>
      </c>
      <c r="N71" s="30">
        <f t="shared" si="5"/>
        <v>0.0045666110476859575</v>
      </c>
      <c r="O71" s="29">
        <v>88</v>
      </c>
      <c r="P71" s="30">
        <f t="shared" si="6"/>
        <v>0.0077281110037762364</v>
      </c>
      <c r="Q71" s="29">
        <v>11177</v>
      </c>
      <c r="R71" s="30">
        <f t="shared" si="7"/>
        <v>0.9815579169228067</v>
      </c>
    </row>
    <row r="72" spans="1:18" s="31" customFormat="1" ht="12.75">
      <c r="A72" s="27" t="s">
        <v>85</v>
      </c>
      <c r="B72" s="28">
        <v>15217</v>
      </c>
      <c r="C72" s="29">
        <v>14988</v>
      </c>
      <c r="D72" s="30">
        <f t="shared" si="0"/>
        <v>0.9849510415982126</v>
      </c>
      <c r="E72" s="29">
        <v>38</v>
      </c>
      <c r="F72" s="30">
        <f t="shared" si="1"/>
        <v>0.0024972070710389694</v>
      </c>
      <c r="G72" s="29">
        <v>43</v>
      </c>
      <c r="H72" s="30">
        <f t="shared" si="2"/>
        <v>0.0028257869488072553</v>
      </c>
      <c r="I72" s="29">
        <v>46</v>
      </c>
      <c r="J72" s="30">
        <f t="shared" si="3"/>
        <v>0.0030229348754682262</v>
      </c>
      <c r="K72" s="29">
        <v>2</v>
      </c>
      <c r="L72" s="30">
        <f t="shared" si="4"/>
        <v>0.00013143195110731419</v>
      </c>
      <c r="M72" s="29">
        <v>100</v>
      </c>
      <c r="N72" s="30">
        <f t="shared" si="5"/>
        <v>0.006571597555365709</v>
      </c>
      <c r="O72" s="29">
        <v>155</v>
      </c>
      <c r="P72" s="30">
        <f t="shared" si="6"/>
        <v>0.01018597621081685</v>
      </c>
      <c r="Q72" s="29">
        <v>14846</v>
      </c>
      <c r="R72" s="30">
        <f t="shared" si="7"/>
        <v>0.9756193730695932</v>
      </c>
    </row>
    <row r="73" spans="1:18" s="31" customFormat="1" ht="12.75">
      <c r="A73" s="27" t="s">
        <v>86</v>
      </c>
      <c r="B73" s="28">
        <v>22180</v>
      </c>
      <c r="C73" s="29">
        <v>21428</v>
      </c>
      <c r="D73" s="30">
        <f t="shared" si="0"/>
        <v>0.9660955816050496</v>
      </c>
      <c r="E73" s="29">
        <v>192</v>
      </c>
      <c r="F73" s="30">
        <f t="shared" si="1"/>
        <v>0.008656447249774572</v>
      </c>
      <c r="G73" s="29">
        <v>48</v>
      </c>
      <c r="H73" s="30">
        <f t="shared" si="2"/>
        <v>0.002164111812443643</v>
      </c>
      <c r="I73" s="29">
        <v>280</v>
      </c>
      <c r="J73" s="30">
        <f t="shared" si="3"/>
        <v>0.012623985572587917</v>
      </c>
      <c r="K73" s="29">
        <v>5</v>
      </c>
      <c r="L73" s="30">
        <f t="shared" si="4"/>
        <v>0.0002254283137962128</v>
      </c>
      <c r="M73" s="29">
        <v>227</v>
      </c>
      <c r="N73" s="30">
        <f t="shared" si="5"/>
        <v>0.010234445446348061</v>
      </c>
      <c r="O73" s="29">
        <v>293</v>
      </c>
      <c r="P73" s="30">
        <f t="shared" si="6"/>
        <v>0.01321009918845807</v>
      </c>
      <c r="Q73" s="29">
        <v>21153</v>
      </c>
      <c r="R73" s="30">
        <f t="shared" si="7"/>
        <v>0.9536970243462579</v>
      </c>
    </row>
    <row r="74" spans="1:18" s="31" customFormat="1" ht="12.75">
      <c r="A74" s="27" t="s">
        <v>87</v>
      </c>
      <c r="B74" s="28">
        <v>32767</v>
      </c>
      <c r="C74" s="29">
        <v>31935</v>
      </c>
      <c r="D74" s="30">
        <f t="shared" si="0"/>
        <v>0.9746086001159704</v>
      </c>
      <c r="E74" s="29">
        <v>182</v>
      </c>
      <c r="F74" s="30">
        <f t="shared" si="1"/>
        <v>0.005554368724631489</v>
      </c>
      <c r="G74" s="29">
        <v>71</v>
      </c>
      <c r="H74" s="30">
        <f t="shared" si="2"/>
        <v>0.0021668141727958007</v>
      </c>
      <c r="I74" s="29">
        <v>353</v>
      </c>
      <c r="J74" s="30">
        <f t="shared" si="3"/>
        <v>0.01077303384502701</v>
      </c>
      <c r="K74" s="29">
        <v>11</v>
      </c>
      <c r="L74" s="30">
        <f t="shared" si="4"/>
        <v>0.0003357036042359691</v>
      </c>
      <c r="M74" s="29">
        <v>215</v>
      </c>
      <c r="N74" s="30">
        <f t="shared" si="5"/>
        <v>0.006561479537339396</v>
      </c>
      <c r="O74" s="29">
        <v>342</v>
      </c>
      <c r="P74" s="30">
        <f t="shared" si="6"/>
        <v>0.01043733024079104</v>
      </c>
      <c r="Q74" s="29">
        <v>31616</v>
      </c>
      <c r="R74" s="30">
        <f t="shared" si="7"/>
        <v>0.9648731955931272</v>
      </c>
    </row>
    <row r="75" spans="1:18" s="31" customFormat="1" ht="12.75">
      <c r="A75" s="27" t="s">
        <v>88</v>
      </c>
      <c r="B75" s="28">
        <v>39049</v>
      </c>
      <c r="C75" s="29">
        <v>37585</v>
      </c>
      <c r="D75" s="30">
        <f t="shared" si="0"/>
        <v>0.9625086429870163</v>
      </c>
      <c r="E75" s="29">
        <v>471</v>
      </c>
      <c r="F75" s="30">
        <f t="shared" si="1"/>
        <v>0.012061768547209915</v>
      </c>
      <c r="G75" s="29">
        <v>197</v>
      </c>
      <c r="H75" s="30">
        <f t="shared" si="2"/>
        <v>0.005044943532484827</v>
      </c>
      <c r="I75" s="29">
        <v>387</v>
      </c>
      <c r="J75" s="30">
        <f t="shared" si="3"/>
        <v>0.009910625112038721</v>
      </c>
      <c r="K75" s="29">
        <v>34</v>
      </c>
      <c r="L75" s="30">
        <f t="shared" si="4"/>
        <v>0.0008707009142359599</v>
      </c>
      <c r="M75" s="29">
        <v>375</v>
      </c>
      <c r="N75" s="30">
        <f t="shared" si="5"/>
        <v>0.009603318907014264</v>
      </c>
      <c r="O75" s="29">
        <v>5091</v>
      </c>
      <c r="P75" s="30">
        <f t="shared" si="6"/>
        <v>0.13037465748162566</v>
      </c>
      <c r="Q75" s="29">
        <v>32656</v>
      </c>
      <c r="R75" s="30">
        <f t="shared" si="7"/>
        <v>0.8362826192732208</v>
      </c>
    </row>
    <row r="76" spans="1:18" s="31" customFormat="1" ht="12.75">
      <c r="A76" s="27" t="s">
        <v>89</v>
      </c>
      <c r="B76" s="28">
        <v>15137</v>
      </c>
      <c r="C76" s="29">
        <v>14864</v>
      </c>
      <c r="D76" s="30">
        <f aca="true" t="shared" si="8" ref="D76:D110">C76/B76</f>
        <v>0.9819647222038713</v>
      </c>
      <c r="E76" s="29">
        <v>72</v>
      </c>
      <c r="F76" s="30">
        <f aca="true" t="shared" si="9" ref="F76:F110">E76/B76</f>
        <v>0.004756556781396578</v>
      </c>
      <c r="G76" s="29">
        <v>42</v>
      </c>
      <c r="H76" s="30">
        <f aca="true" t="shared" si="10" ref="H76:H110">G76/B76</f>
        <v>0.0027746581224813373</v>
      </c>
      <c r="I76" s="29">
        <v>57</v>
      </c>
      <c r="J76" s="30">
        <f aca="true" t="shared" si="11" ref="J76:J110">I76/B76</f>
        <v>0.0037656074519389574</v>
      </c>
      <c r="K76" s="29">
        <v>3</v>
      </c>
      <c r="L76" s="30">
        <f aca="true" t="shared" si="12" ref="L76:L110">K76/B76</f>
        <v>0.00019818986589152407</v>
      </c>
      <c r="M76" s="29">
        <v>99</v>
      </c>
      <c r="N76" s="30">
        <f aca="true" t="shared" si="13" ref="N76:N110">M76/B76</f>
        <v>0.006540265574420294</v>
      </c>
      <c r="O76" s="29">
        <v>297</v>
      </c>
      <c r="P76" s="30">
        <f aca="true" t="shared" si="14" ref="P76:P110">O76/B76</f>
        <v>0.019620796723260885</v>
      </c>
      <c r="Q76" s="29">
        <v>14574</v>
      </c>
      <c r="R76" s="30">
        <f aca="true" t="shared" si="15" ref="R76:R110">Q76/B76</f>
        <v>0.962806368501024</v>
      </c>
    </row>
    <row r="77" spans="1:18" s="31" customFormat="1" ht="12.75">
      <c r="A77" s="27" t="s">
        <v>90</v>
      </c>
      <c r="B77" s="28">
        <v>10801</v>
      </c>
      <c r="C77" s="29">
        <v>10735</v>
      </c>
      <c r="D77" s="30">
        <f t="shared" si="8"/>
        <v>0.9938894546801222</v>
      </c>
      <c r="E77" s="29">
        <v>20</v>
      </c>
      <c r="F77" s="30">
        <f t="shared" si="9"/>
        <v>0.0018516803999629665</v>
      </c>
      <c r="G77" s="29">
        <v>8</v>
      </c>
      <c r="H77" s="30">
        <f t="shared" si="10"/>
        <v>0.0007406721599851866</v>
      </c>
      <c r="I77" s="29">
        <v>19</v>
      </c>
      <c r="J77" s="30">
        <f t="shared" si="11"/>
        <v>0.001759096379964818</v>
      </c>
      <c r="K77" s="29">
        <v>3</v>
      </c>
      <c r="L77" s="30">
        <f t="shared" si="12"/>
        <v>0.00027775205999444494</v>
      </c>
      <c r="M77" s="29">
        <v>16</v>
      </c>
      <c r="N77" s="30">
        <f t="shared" si="13"/>
        <v>0.0014813443199703732</v>
      </c>
      <c r="O77" s="29">
        <v>66</v>
      </c>
      <c r="P77" s="30">
        <f t="shared" si="14"/>
        <v>0.006110545319877789</v>
      </c>
      <c r="Q77" s="29">
        <v>10675</v>
      </c>
      <c r="R77" s="30">
        <f t="shared" si="15"/>
        <v>0.9883344134802333</v>
      </c>
    </row>
    <row r="78" spans="1:18" s="31" customFormat="1" ht="12.75">
      <c r="A78" s="27" t="s">
        <v>91</v>
      </c>
      <c r="B78" s="28">
        <v>9200</v>
      </c>
      <c r="C78" s="29">
        <v>9038</v>
      </c>
      <c r="D78" s="30">
        <f t="shared" si="8"/>
        <v>0.9823913043478261</v>
      </c>
      <c r="E78" s="29">
        <v>10</v>
      </c>
      <c r="F78" s="30">
        <f t="shared" si="9"/>
        <v>0.0010869565217391304</v>
      </c>
      <c r="G78" s="29">
        <v>84</v>
      </c>
      <c r="H78" s="30">
        <f t="shared" si="10"/>
        <v>0.009130434782608696</v>
      </c>
      <c r="I78" s="29">
        <v>16</v>
      </c>
      <c r="J78" s="30">
        <f t="shared" si="11"/>
        <v>0.0017391304347826088</v>
      </c>
      <c r="K78" s="29">
        <v>3</v>
      </c>
      <c r="L78" s="30">
        <f t="shared" si="12"/>
        <v>0.00032608695652173916</v>
      </c>
      <c r="M78" s="29">
        <v>49</v>
      </c>
      <c r="N78" s="30">
        <f t="shared" si="13"/>
        <v>0.005326086956521739</v>
      </c>
      <c r="O78" s="29">
        <v>85</v>
      </c>
      <c r="P78" s="30">
        <f t="shared" si="14"/>
        <v>0.00923913043478261</v>
      </c>
      <c r="Q78" s="29">
        <v>8958</v>
      </c>
      <c r="R78" s="30">
        <f t="shared" si="15"/>
        <v>0.9736956521739131</v>
      </c>
    </row>
    <row r="79" spans="1:18" s="31" customFormat="1" ht="12.75">
      <c r="A79" s="27" t="s">
        <v>92</v>
      </c>
      <c r="B79" s="28">
        <v>7652</v>
      </c>
      <c r="C79" s="29">
        <v>7543</v>
      </c>
      <c r="D79" s="30">
        <f t="shared" si="8"/>
        <v>0.9857553580763199</v>
      </c>
      <c r="E79" s="29">
        <v>18</v>
      </c>
      <c r="F79" s="30">
        <f t="shared" si="9"/>
        <v>0.0023523261892315736</v>
      </c>
      <c r="G79" s="29">
        <v>29</v>
      </c>
      <c r="H79" s="30">
        <f t="shared" si="10"/>
        <v>0.003789858860428646</v>
      </c>
      <c r="I79" s="29">
        <v>27</v>
      </c>
      <c r="J79" s="30">
        <f t="shared" si="11"/>
        <v>0.0035284892838473602</v>
      </c>
      <c r="K79" s="29">
        <v>0</v>
      </c>
      <c r="L79" s="30">
        <f t="shared" si="12"/>
        <v>0</v>
      </c>
      <c r="M79" s="29">
        <v>35</v>
      </c>
      <c r="N79" s="30">
        <f t="shared" si="13"/>
        <v>0.004573967590172504</v>
      </c>
      <c r="O79" s="29">
        <v>55</v>
      </c>
      <c r="P79" s="30">
        <f t="shared" si="14"/>
        <v>0.007187663355985363</v>
      </c>
      <c r="Q79" s="29">
        <v>7492</v>
      </c>
      <c r="R79" s="30">
        <f t="shared" si="15"/>
        <v>0.9790904338734971</v>
      </c>
    </row>
    <row r="80" spans="1:18" s="31" customFormat="1" ht="12.75">
      <c r="A80" s="27" t="s">
        <v>93</v>
      </c>
      <c r="B80" s="28">
        <v>11152</v>
      </c>
      <c r="C80" s="29">
        <v>10999</v>
      </c>
      <c r="D80" s="30">
        <f t="shared" si="8"/>
        <v>0.9862804878048781</v>
      </c>
      <c r="E80" s="29">
        <v>13</v>
      </c>
      <c r="F80" s="30">
        <f t="shared" si="9"/>
        <v>0.0011657101865136298</v>
      </c>
      <c r="G80" s="29">
        <v>43</v>
      </c>
      <c r="H80" s="30">
        <f t="shared" si="10"/>
        <v>0.0038558106169296986</v>
      </c>
      <c r="I80" s="29">
        <v>40</v>
      </c>
      <c r="J80" s="30">
        <f t="shared" si="11"/>
        <v>0.003586800573888092</v>
      </c>
      <c r="K80" s="29">
        <v>1</v>
      </c>
      <c r="L80" s="30">
        <f t="shared" si="12"/>
        <v>8.96700143472023E-05</v>
      </c>
      <c r="M80" s="29">
        <v>56</v>
      </c>
      <c r="N80" s="30">
        <f t="shared" si="13"/>
        <v>0.005021520803443328</v>
      </c>
      <c r="O80" s="29">
        <v>238</v>
      </c>
      <c r="P80" s="30">
        <f t="shared" si="14"/>
        <v>0.021341463414634148</v>
      </c>
      <c r="Q80" s="29">
        <v>10763</v>
      </c>
      <c r="R80" s="30">
        <f t="shared" si="15"/>
        <v>0.9651183644189383</v>
      </c>
    </row>
    <row r="81" spans="1:18" s="31" customFormat="1" ht="12.75">
      <c r="A81" s="27" t="s">
        <v>94</v>
      </c>
      <c r="B81" s="28">
        <v>42271</v>
      </c>
      <c r="C81" s="29">
        <v>40972</v>
      </c>
      <c r="D81" s="30">
        <f t="shared" si="8"/>
        <v>0.9692697120957631</v>
      </c>
      <c r="E81" s="29">
        <v>441</v>
      </c>
      <c r="F81" s="30">
        <f t="shared" si="9"/>
        <v>0.010432684346242104</v>
      </c>
      <c r="G81" s="29">
        <v>160</v>
      </c>
      <c r="H81" s="30">
        <f t="shared" si="10"/>
        <v>0.003785100896595775</v>
      </c>
      <c r="I81" s="29">
        <v>386</v>
      </c>
      <c r="J81" s="30">
        <f t="shared" si="11"/>
        <v>0.009131555913037307</v>
      </c>
      <c r="K81" s="29">
        <v>11</v>
      </c>
      <c r="L81" s="30">
        <f t="shared" si="12"/>
        <v>0.00026022568664095953</v>
      </c>
      <c r="M81" s="29">
        <v>301</v>
      </c>
      <c r="N81" s="30">
        <f t="shared" si="13"/>
        <v>0.007120721061720801</v>
      </c>
      <c r="O81" s="29">
        <v>5678</v>
      </c>
      <c r="P81" s="30">
        <f t="shared" si="14"/>
        <v>0.13432376806794255</v>
      </c>
      <c r="Q81" s="29">
        <v>35449</v>
      </c>
      <c r="R81" s="30">
        <f t="shared" si="15"/>
        <v>0.8386127605213977</v>
      </c>
    </row>
    <row r="82" spans="1:18" s="31" customFormat="1" ht="12.75">
      <c r="A82" s="27" t="s">
        <v>95</v>
      </c>
      <c r="B82" s="28">
        <v>14214</v>
      </c>
      <c r="C82" s="29">
        <v>13949</v>
      </c>
      <c r="D82" s="30">
        <f t="shared" si="8"/>
        <v>0.9813564091740538</v>
      </c>
      <c r="E82" s="29">
        <v>66</v>
      </c>
      <c r="F82" s="30">
        <f t="shared" si="9"/>
        <v>0.004643309413254538</v>
      </c>
      <c r="G82" s="29">
        <v>30</v>
      </c>
      <c r="H82" s="30">
        <f t="shared" si="10"/>
        <v>0.002110595187842972</v>
      </c>
      <c r="I82" s="29">
        <v>87</v>
      </c>
      <c r="J82" s="30">
        <f t="shared" si="11"/>
        <v>0.006120726044744618</v>
      </c>
      <c r="K82" s="29">
        <v>1</v>
      </c>
      <c r="L82" s="30">
        <f t="shared" si="12"/>
        <v>7.035317292809905E-05</v>
      </c>
      <c r="M82" s="29">
        <v>81</v>
      </c>
      <c r="N82" s="30">
        <f t="shared" si="13"/>
        <v>0.005698607007176023</v>
      </c>
      <c r="O82" s="29">
        <v>305</v>
      </c>
      <c r="P82" s="30">
        <f t="shared" si="14"/>
        <v>0.021457717743070214</v>
      </c>
      <c r="Q82" s="29">
        <v>13665</v>
      </c>
      <c r="R82" s="30">
        <f t="shared" si="15"/>
        <v>0.9613761080624736</v>
      </c>
    </row>
    <row r="83" spans="1:18" s="31" customFormat="1" ht="12.75">
      <c r="A83" s="27" t="s">
        <v>96</v>
      </c>
      <c r="B83" s="28">
        <v>6593</v>
      </c>
      <c r="C83" s="29">
        <v>6503</v>
      </c>
      <c r="D83" s="30">
        <f t="shared" si="8"/>
        <v>0.9863491581980889</v>
      </c>
      <c r="E83" s="29">
        <v>21</v>
      </c>
      <c r="F83" s="30">
        <f t="shared" si="9"/>
        <v>0.0031851964204459276</v>
      </c>
      <c r="G83" s="29">
        <v>21</v>
      </c>
      <c r="H83" s="30">
        <f t="shared" si="10"/>
        <v>0.0031851964204459276</v>
      </c>
      <c r="I83" s="29">
        <v>15</v>
      </c>
      <c r="J83" s="30">
        <f t="shared" si="11"/>
        <v>0.0022751403003185198</v>
      </c>
      <c r="K83" s="29">
        <v>1</v>
      </c>
      <c r="L83" s="30">
        <f t="shared" si="12"/>
        <v>0.00015167602002123465</v>
      </c>
      <c r="M83" s="29">
        <v>32</v>
      </c>
      <c r="N83" s="30">
        <f t="shared" si="13"/>
        <v>0.004853632640679509</v>
      </c>
      <c r="O83" s="29">
        <v>204</v>
      </c>
      <c r="P83" s="30">
        <f t="shared" si="14"/>
        <v>0.03094190808433187</v>
      </c>
      <c r="Q83" s="29">
        <v>6301</v>
      </c>
      <c r="R83" s="30">
        <f t="shared" si="15"/>
        <v>0.9557106021537994</v>
      </c>
    </row>
    <row r="84" spans="1:18" s="31" customFormat="1" ht="12.75">
      <c r="A84" s="27" t="s">
        <v>97</v>
      </c>
      <c r="B84" s="28">
        <v>16054</v>
      </c>
      <c r="C84" s="29">
        <v>15395</v>
      </c>
      <c r="D84" s="30">
        <f t="shared" si="8"/>
        <v>0.9589510402391928</v>
      </c>
      <c r="E84" s="29">
        <v>313</v>
      </c>
      <c r="F84" s="30">
        <f t="shared" si="9"/>
        <v>0.01949669864208297</v>
      </c>
      <c r="G84" s="29">
        <v>92</v>
      </c>
      <c r="H84" s="30">
        <f t="shared" si="10"/>
        <v>0.0057306590257879654</v>
      </c>
      <c r="I84" s="29">
        <v>130</v>
      </c>
      <c r="J84" s="30">
        <f t="shared" si="11"/>
        <v>0.008097670362526474</v>
      </c>
      <c r="K84" s="29">
        <v>1</v>
      </c>
      <c r="L84" s="30">
        <f t="shared" si="12"/>
        <v>6.228977201943441E-05</v>
      </c>
      <c r="M84" s="29">
        <v>123</v>
      </c>
      <c r="N84" s="30">
        <f t="shared" si="13"/>
        <v>0.007661641958390432</v>
      </c>
      <c r="O84" s="29">
        <v>331</v>
      </c>
      <c r="P84" s="30">
        <f t="shared" si="14"/>
        <v>0.02061791453843279</v>
      </c>
      <c r="Q84" s="29">
        <v>15076</v>
      </c>
      <c r="R84" s="30">
        <f t="shared" si="15"/>
        <v>0.9390806029649932</v>
      </c>
    </row>
    <row r="85" spans="1:18" s="31" customFormat="1" ht="12.75">
      <c r="A85" s="27" t="s">
        <v>98</v>
      </c>
      <c r="B85" s="28">
        <v>9488</v>
      </c>
      <c r="C85" s="29">
        <v>9369</v>
      </c>
      <c r="D85" s="30">
        <f t="shared" si="8"/>
        <v>0.9874578414839797</v>
      </c>
      <c r="E85" s="29">
        <v>12</v>
      </c>
      <c r="F85" s="30">
        <f t="shared" si="9"/>
        <v>0.0012647554806070826</v>
      </c>
      <c r="G85" s="29">
        <v>27</v>
      </c>
      <c r="H85" s="30">
        <f t="shared" si="10"/>
        <v>0.002845699831365936</v>
      </c>
      <c r="I85" s="29">
        <v>31</v>
      </c>
      <c r="J85" s="30">
        <f t="shared" si="11"/>
        <v>0.0032672849915682967</v>
      </c>
      <c r="K85" s="29">
        <v>4</v>
      </c>
      <c r="L85" s="30">
        <f t="shared" si="12"/>
        <v>0.00042158516020236085</v>
      </c>
      <c r="M85" s="29">
        <v>45</v>
      </c>
      <c r="N85" s="30">
        <f t="shared" si="13"/>
        <v>0.00474283305227656</v>
      </c>
      <c r="O85" s="29">
        <v>82</v>
      </c>
      <c r="P85" s="30">
        <f t="shared" si="14"/>
        <v>0.008642495784148397</v>
      </c>
      <c r="Q85" s="29">
        <v>9295</v>
      </c>
      <c r="R85" s="30">
        <f t="shared" si="15"/>
        <v>0.9796585160202361</v>
      </c>
    </row>
    <row r="86" spans="1:18" s="31" customFormat="1" ht="12.75">
      <c r="A86" s="27" t="s">
        <v>99</v>
      </c>
      <c r="B86" s="28">
        <v>24502</v>
      </c>
      <c r="C86" s="29">
        <v>24086</v>
      </c>
      <c r="D86" s="30">
        <f t="shared" si="8"/>
        <v>0.983021794139254</v>
      </c>
      <c r="E86" s="29">
        <v>90</v>
      </c>
      <c r="F86" s="30">
        <f t="shared" si="9"/>
        <v>0.0036731695371806385</v>
      </c>
      <c r="G86" s="29">
        <v>52</v>
      </c>
      <c r="H86" s="30">
        <f t="shared" si="10"/>
        <v>0.0021222757325932576</v>
      </c>
      <c r="I86" s="29">
        <v>106</v>
      </c>
      <c r="J86" s="30">
        <f t="shared" si="11"/>
        <v>0.00432617745490164</v>
      </c>
      <c r="K86" s="29">
        <v>21</v>
      </c>
      <c r="L86" s="30">
        <f t="shared" si="12"/>
        <v>0.0008570728920088156</v>
      </c>
      <c r="M86" s="29">
        <v>147</v>
      </c>
      <c r="N86" s="30">
        <f t="shared" si="13"/>
        <v>0.00599951024406171</v>
      </c>
      <c r="O86" s="29">
        <v>588</v>
      </c>
      <c r="P86" s="30">
        <f t="shared" si="14"/>
        <v>0.02399804097624684</v>
      </c>
      <c r="Q86" s="29">
        <v>23513</v>
      </c>
      <c r="R86" s="30">
        <f t="shared" si="15"/>
        <v>0.9596359480858705</v>
      </c>
    </row>
    <row r="87" spans="1:18" s="31" customFormat="1" ht="12.75">
      <c r="A87" s="27" t="s">
        <v>100</v>
      </c>
      <c r="B87" s="28">
        <v>7708</v>
      </c>
      <c r="C87" s="29">
        <v>7595</v>
      </c>
      <c r="D87" s="30">
        <f t="shared" si="8"/>
        <v>0.9853399065905553</v>
      </c>
      <c r="E87" s="29">
        <v>21</v>
      </c>
      <c r="F87" s="30">
        <f t="shared" si="9"/>
        <v>0.0027244421380384016</v>
      </c>
      <c r="G87" s="29">
        <v>17</v>
      </c>
      <c r="H87" s="30">
        <f t="shared" si="10"/>
        <v>0.0022055007784120392</v>
      </c>
      <c r="I87" s="29">
        <v>28</v>
      </c>
      <c r="J87" s="30">
        <f t="shared" si="11"/>
        <v>0.0036325895173845357</v>
      </c>
      <c r="K87" s="29">
        <v>3</v>
      </c>
      <c r="L87" s="30">
        <f t="shared" si="12"/>
        <v>0.0003892060197197717</v>
      </c>
      <c r="M87" s="29">
        <v>44</v>
      </c>
      <c r="N87" s="30">
        <f t="shared" si="13"/>
        <v>0.005708354955889984</v>
      </c>
      <c r="O87" s="29">
        <v>125</v>
      </c>
      <c r="P87" s="30">
        <f t="shared" si="14"/>
        <v>0.01621691748832382</v>
      </c>
      <c r="Q87" s="29">
        <v>7474</v>
      </c>
      <c r="R87" s="30">
        <f t="shared" si="15"/>
        <v>0.9696419304618578</v>
      </c>
    </row>
    <row r="88" spans="1:18" s="31" customFormat="1" ht="12.75">
      <c r="A88" s="27" t="s">
        <v>101</v>
      </c>
      <c r="B88" s="28">
        <v>411027</v>
      </c>
      <c r="C88" s="29">
        <v>369298</v>
      </c>
      <c r="D88" s="30">
        <f t="shared" si="8"/>
        <v>0.8984762558177444</v>
      </c>
      <c r="E88" s="29">
        <v>21802</v>
      </c>
      <c r="F88" s="30">
        <f t="shared" si="9"/>
        <v>0.053042744150627576</v>
      </c>
      <c r="G88" s="29">
        <v>1788</v>
      </c>
      <c r="H88" s="30">
        <f t="shared" si="10"/>
        <v>0.004350079191877906</v>
      </c>
      <c r="I88" s="29">
        <v>12423</v>
      </c>
      <c r="J88" s="30">
        <f t="shared" si="11"/>
        <v>0.030224291834842966</v>
      </c>
      <c r="K88" s="29">
        <v>352</v>
      </c>
      <c r="L88" s="30">
        <f t="shared" si="12"/>
        <v>0.0008563914292735027</v>
      </c>
      <c r="M88" s="29">
        <v>5364</v>
      </c>
      <c r="N88" s="30">
        <f t="shared" si="13"/>
        <v>0.013050237575633717</v>
      </c>
      <c r="O88" s="29">
        <v>25112</v>
      </c>
      <c r="P88" s="30">
        <f t="shared" si="14"/>
        <v>0.06109574310203466</v>
      </c>
      <c r="Q88" s="29">
        <v>346429</v>
      </c>
      <c r="R88" s="30">
        <f t="shared" si="15"/>
        <v>0.8428375751471314</v>
      </c>
    </row>
    <row r="89" spans="1:18" s="31" customFormat="1" ht="12.75">
      <c r="A89" s="27" t="s">
        <v>102</v>
      </c>
      <c r="B89" s="28">
        <v>89373</v>
      </c>
      <c r="C89" s="29">
        <v>86580</v>
      </c>
      <c r="D89" s="30">
        <f t="shared" si="8"/>
        <v>0.9687489510254775</v>
      </c>
      <c r="E89" s="29">
        <v>952</v>
      </c>
      <c r="F89" s="30">
        <f t="shared" si="9"/>
        <v>0.010651986617882359</v>
      </c>
      <c r="G89" s="29">
        <v>438</v>
      </c>
      <c r="H89" s="30">
        <f t="shared" si="10"/>
        <v>0.0049008089691517575</v>
      </c>
      <c r="I89" s="29">
        <v>578</v>
      </c>
      <c r="J89" s="30">
        <f t="shared" si="11"/>
        <v>0.006467277589428575</v>
      </c>
      <c r="K89" s="29">
        <v>24</v>
      </c>
      <c r="L89" s="30">
        <f t="shared" si="12"/>
        <v>0.0002685374777617401</v>
      </c>
      <c r="M89" s="29">
        <v>801</v>
      </c>
      <c r="N89" s="30">
        <f t="shared" si="13"/>
        <v>0.008962438320298076</v>
      </c>
      <c r="O89" s="29">
        <v>3697</v>
      </c>
      <c r="P89" s="30">
        <f t="shared" si="14"/>
        <v>0.04136596063688139</v>
      </c>
      <c r="Q89" s="29">
        <v>83111</v>
      </c>
      <c r="R89" s="30">
        <f t="shared" si="15"/>
        <v>0.9299340964273326</v>
      </c>
    </row>
    <row r="90" spans="1:18" s="31" customFormat="1" ht="12.75">
      <c r="A90" s="27" t="s">
        <v>103</v>
      </c>
      <c r="B90" s="28">
        <v>18695</v>
      </c>
      <c r="C90" s="29">
        <v>18092</v>
      </c>
      <c r="D90" s="30">
        <f t="shared" si="8"/>
        <v>0.9677453864669697</v>
      </c>
      <c r="E90" s="29">
        <v>118</v>
      </c>
      <c r="F90" s="30">
        <f t="shared" si="9"/>
        <v>0.0063118480877239905</v>
      </c>
      <c r="G90" s="29">
        <v>52</v>
      </c>
      <c r="H90" s="30">
        <f t="shared" si="10"/>
        <v>0.0027814923776410803</v>
      </c>
      <c r="I90" s="29">
        <v>235</v>
      </c>
      <c r="J90" s="30">
        <f t="shared" si="11"/>
        <v>0.012570205937416421</v>
      </c>
      <c r="K90" s="29">
        <v>8</v>
      </c>
      <c r="L90" s="30">
        <f t="shared" si="12"/>
        <v>0.00042792190425247395</v>
      </c>
      <c r="M90" s="29">
        <v>190</v>
      </c>
      <c r="N90" s="30">
        <f t="shared" si="13"/>
        <v>0.010163145225996255</v>
      </c>
      <c r="O90" s="29">
        <v>324</v>
      </c>
      <c r="P90" s="30">
        <f t="shared" si="14"/>
        <v>0.017330837122225193</v>
      </c>
      <c r="Q90" s="29">
        <v>17792</v>
      </c>
      <c r="R90" s="30">
        <f t="shared" si="15"/>
        <v>0.951698315057502</v>
      </c>
    </row>
    <row r="91" spans="1:18" s="31" customFormat="1" ht="12.75">
      <c r="A91" s="27" t="s">
        <v>104</v>
      </c>
      <c r="B91" s="28">
        <v>5158</v>
      </c>
      <c r="C91" s="29">
        <v>5101</v>
      </c>
      <c r="D91" s="30">
        <f t="shared" si="8"/>
        <v>0.9889492051182629</v>
      </c>
      <c r="E91" s="29">
        <v>6</v>
      </c>
      <c r="F91" s="30">
        <f t="shared" si="9"/>
        <v>0.0011632415664986429</v>
      </c>
      <c r="G91" s="29">
        <v>12</v>
      </c>
      <c r="H91" s="30">
        <f t="shared" si="10"/>
        <v>0.0023264831329972858</v>
      </c>
      <c r="I91" s="29">
        <v>10</v>
      </c>
      <c r="J91" s="30">
        <f t="shared" si="11"/>
        <v>0.0019387359441644049</v>
      </c>
      <c r="K91" s="29">
        <v>0</v>
      </c>
      <c r="L91" s="30">
        <f t="shared" si="12"/>
        <v>0</v>
      </c>
      <c r="M91" s="29">
        <v>29</v>
      </c>
      <c r="N91" s="30">
        <f t="shared" si="13"/>
        <v>0.005622334238076774</v>
      </c>
      <c r="O91" s="29">
        <v>20</v>
      </c>
      <c r="P91" s="30">
        <f t="shared" si="14"/>
        <v>0.0038774718883288098</v>
      </c>
      <c r="Q91" s="29">
        <v>5081</v>
      </c>
      <c r="R91" s="30">
        <f t="shared" si="15"/>
        <v>0.9850717332299341</v>
      </c>
    </row>
    <row r="92" spans="1:18" s="31" customFormat="1" ht="12.75">
      <c r="A92" s="27" t="s">
        <v>105</v>
      </c>
      <c r="B92" s="28">
        <v>10559</v>
      </c>
      <c r="C92" s="29">
        <v>10415</v>
      </c>
      <c r="D92" s="30">
        <f t="shared" si="8"/>
        <v>0.9863623449190264</v>
      </c>
      <c r="E92" s="29">
        <v>33</v>
      </c>
      <c r="F92" s="30">
        <f t="shared" si="9"/>
        <v>0.0031252959560564447</v>
      </c>
      <c r="G92" s="29">
        <v>10</v>
      </c>
      <c r="H92" s="30">
        <f t="shared" si="10"/>
        <v>0.000947059380623165</v>
      </c>
      <c r="I92" s="29">
        <v>39</v>
      </c>
      <c r="J92" s="30">
        <f t="shared" si="11"/>
        <v>0.003693531584430344</v>
      </c>
      <c r="K92" s="29">
        <v>2</v>
      </c>
      <c r="L92" s="30">
        <f t="shared" si="12"/>
        <v>0.00018941187612463303</v>
      </c>
      <c r="M92" s="29">
        <v>60</v>
      </c>
      <c r="N92" s="30">
        <f t="shared" si="13"/>
        <v>0.00568235628373899</v>
      </c>
      <c r="O92" s="29">
        <v>160</v>
      </c>
      <c r="P92" s="30">
        <f t="shared" si="14"/>
        <v>0.01515295008997064</v>
      </c>
      <c r="Q92" s="29">
        <v>10258</v>
      </c>
      <c r="R92" s="30">
        <f t="shared" si="15"/>
        <v>0.9714935126432427</v>
      </c>
    </row>
    <row r="93" spans="1:18" s="31" customFormat="1" ht="12.75">
      <c r="A93" s="27" t="s">
        <v>106</v>
      </c>
      <c r="B93" s="28">
        <v>161695</v>
      </c>
      <c r="C93" s="29">
        <v>144536</v>
      </c>
      <c r="D93" s="30">
        <f t="shared" si="8"/>
        <v>0.8938804539410619</v>
      </c>
      <c r="E93" s="29">
        <v>10645</v>
      </c>
      <c r="F93" s="30">
        <f t="shared" si="9"/>
        <v>0.06583382293824794</v>
      </c>
      <c r="G93" s="29">
        <v>626</v>
      </c>
      <c r="H93" s="30">
        <f t="shared" si="10"/>
        <v>0.0038714864405207335</v>
      </c>
      <c r="I93" s="29">
        <v>3001</v>
      </c>
      <c r="J93" s="30">
        <f t="shared" si="11"/>
        <v>0.018559633878598596</v>
      </c>
      <c r="K93" s="29">
        <v>30</v>
      </c>
      <c r="L93" s="30">
        <f t="shared" si="12"/>
        <v>0.00018553449395466773</v>
      </c>
      <c r="M93" s="29">
        <v>2857</v>
      </c>
      <c r="N93" s="30">
        <f t="shared" si="13"/>
        <v>0.017669068307616193</v>
      </c>
      <c r="O93" s="29">
        <v>7471</v>
      </c>
      <c r="P93" s="30">
        <f t="shared" si="14"/>
        <v>0.04620427347784409</v>
      </c>
      <c r="Q93" s="29">
        <v>137788</v>
      </c>
      <c r="R93" s="30">
        <f t="shared" si="15"/>
        <v>0.8521475617675253</v>
      </c>
    </row>
    <row r="94" spans="1:18" s="31" customFormat="1" ht="12.75">
      <c r="A94" s="27" t="s">
        <v>107</v>
      </c>
      <c r="B94" s="28">
        <v>12319</v>
      </c>
      <c r="C94" s="29">
        <v>12159</v>
      </c>
      <c r="D94" s="30">
        <f t="shared" si="8"/>
        <v>0.9870119327867521</v>
      </c>
      <c r="E94" s="29">
        <v>15</v>
      </c>
      <c r="F94" s="30">
        <f t="shared" si="9"/>
        <v>0.0012176313012419839</v>
      </c>
      <c r="G94" s="29">
        <v>38</v>
      </c>
      <c r="H94" s="30">
        <f t="shared" si="10"/>
        <v>0.0030846659631463594</v>
      </c>
      <c r="I94" s="29">
        <v>47</v>
      </c>
      <c r="J94" s="30">
        <f t="shared" si="11"/>
        <v>0.0038152447438915497</v>
      </c>
      <c r="K94" s="29">
        <v>0</v>
      </c>
      <c r="L94" s="30">
        <f t="shared" si="12"/>
        <v>0</v>
      </c>
      <c r="M94" s="29">
        <v>60</v>
      </c>
      <c r="N94" s="30">
        <f t="shared" si="13"/>
        <v>0.0048705252049679355</v>
      </c>
      <c r="O94" s="29">
        <v>123</v>
      </c>
      <c r="P94" s="30">
        <f t="shared" si="14"/>
        <v>0.009984576670184268</v>
      </c>
      <c r="Q94" s="29">
        <v>12042</v>
      </c>
      <c r="R94" s="30">
        <f t="shared" si="15"/>
        <v>0.9775144086370647</v>
      </c>
    </row>
    <row r="95" spans="1:18" s="31" customFormat="1" ht="12.75">
      <c r="A95" s="27" t="s">
        <v>108</v>
      </c>
      <c r="B95" s="28">
        <v>32132</v>
      </c>
      <c r="C95" s="29">
        <v>31574</v>
      </c>
      <c r="D95" s="30">
        <f t="shared" si="8"/>
        <v>0.9826341341964396</v>
      </c>
      <c r="E95" s="29">
        <v>115</v>
      </c>
      <c r="F95" s="30">
        <f t="shared" si="9"/>
        <v>0.003578986679945226</v>
      </c>
      <c r="G95" s="29">
        <v>53</v>
      </c>
      <c r="H95" s="30">
        <f t="shared" si="10"/>
        <v>0.001649446035105191</v>
      </c>
      <c r="I95" s="29">
        <v>259</v>
      </c>
      <c r="J95" s="30">
        <f t="shared" si="11"/>
        <v>0.008060500435702726</v>
      </c>
      <c r="K95" s="29">
        <v>13</v>
      </c>
      <c r="L95" s="30">
        <f t="shared" si="12"/>
        <v>0.0004045811029503299</v>
      </c>
      <c r="M95" s="29">
        <v>118</v>
      </c>
      <c r="N95" s="30">
        <f t="shared" si="13"/>
        <v>0.0036723515498568405</v>
      </c>
      <c r="O95" s="29">
        <v>1583</v>
      </c>
      <c r="P95" s="30">
        <f t="shared" si="14"/>
        <v>0.049265529690028634</v>
      </c>
      <c r="Q95" s="29">
        <v>30029</v>
      </c>
      <c r="R95" s="30">
        <f t="shared" si="15"/>
        <v>0.9345512261919582</v>
      </c>
    </row>
    <row r="96" spans="1:18" s="31" customFormat="1" ht="12.75">
      <c r="A96" s="27" t="s">
        <v>109</v>
      </c>
      <c r="B96" s="28">
        <v>83804</v>
      </c>
      <c r="C96" s="29">
        <v>75893</v>
      </c>
      <c r="D96" s="30">
        <f t="shared" si="8"/>
        <v>0.9056011646222137</v>
      </c>
      <c r="E96" s="29">
        <v>1863</v>
      </c>
      <c r="F96" s="30">
        <f t="shared" si="9"/>
        <v>0.022230442460980382</v>
      </c>
      <c r="G96" s="29">
        <v>158</v>
      </c>
      <c r="H96" s="30">
        <f t="shared" si="10"/>
        <v>0.0018853515345329578</v>
      </c>
      <c r="I96" s="29">
        <v>4933</v>
      </c>
      <c r="J96" s="30">
        <f t="shared" si="11"/>
        <v>0.05886353873323469</v>
      </c>
      <c r="K96" s="29">
        <v>51</v>
      </c>
      <c r="L96" s="30">
        <f t="shared" si="12"/>
        <v>0.0006085628370960814</v>
      </c>
      <c r="M96" s="29">
        <v>906</v>
      </c>
      <c r="N96" s="30">
        <f t="shared" si="13"/>
        <v>0.010810939811942151</v>
      </c>
      <c r="O96" s="29">
        <v>1658</v>
      </c>
      <c r="P96" s="30">
        <f t="shared" si="14"/>
        <v>0.019784258507947114</v>
      </c>
      <c r="Q96" s="29">
        <v>74402</v>
      </c>
      <c r="R96" s="30">
        <f t="shared" si="15"/>
        <v>0.88780965109064</v>
      </c>
    </row>
    <row r="97" spans="1:18" s="31" customFormat="1" ht="12.75">
      <c r="A97" s="27" t="s">
        <v>110</v>
      </c>
      <c r="B97" s="28">
        <v>17862</v>
      </c>
      <c r="C97" s="29">
        <v>16404</v>
      </c>
      <c r="D97" s="30">
        <f t="shared" si="8"/>
        <v>0.918374202216997</v>
      </c>
      <c r="E97" s="29">
        <v>101</v>
      </c>
      <c r="F97" s="30">
        <f t="shared" si="9"/>
        <v>0.005654461986339716</v>
      </c>
      <c r="G97" s="29">
        <v>1142</v>
      </c>
      <c r="H97" s="30">
        <f t="shared" si="10"/>
        <v>0.06393460978613817</v>
      </c>
      <c r="I97" s="29">
        <v>44</v>
      </c>
      <c r="J97" s="30">
        <f t="shared" si="11"/>
        <v>0.002463329974247005</v>
      </c>
      <c r="K97" s="29">
        <v>3</v>
      </c>
      <c r="L97" s="30">
        <f t="shared" si="12"/>
        <v>0.00016795431642593214</v>
      </c>
      <c r="M97" s="29">
        <v>168</v>
      </c>
      <c r="N97" s="30">
        <f t="shared" si="13"/>
        <v>0.009405441719852201</v>
      </c>
      <c r="O97" s="29">
        <v>827</v>
      </c>
      <c r="P97" s="30">
        <f t="shared" si="14"/>
        <v>0.0462994065614153</v>
      </c>
      <c r="Q97" s="29">
        <v>15693</v>
      </c>
      <c r="R97" s="30">
        <f t="shared" si="15"/>
        <v>0.8785690292240511</v>
      </c>
    </row>
    <row r="98" spans="1:18" s="31" customFormat="1" ht="12.75">
      <c r="A98" s="27" t="s">
        <v>111</v>
      </c>
      <c r="B98" s="28">
        <v>6518</v>
      </c>
      <c r="C98" s="29">
        <v>6456</v>
      </c>
      <c r="D98" s="30">
        <f t="shared" si="8"/>
        <v>0.9904878797177048</v>
      </c>
      <c r="E98" s="29">
        <v>3</v>
      </c>
      <c r="F98" s="30">
        <f t="shared" si="9"/>
        <v>0.00046026388462718626</v>
      </c>
      <c r="G98" s="29">
        <v>10</v>
      </c>
      <c r="H98" s="30">
        <f t="shared" si="10"/>
        <v>0.0015342129487572874</v>
      </c>
      <c r="I98" s="29">
        <v>25</v>
      </c>
      <c r="J98" s="30">
        <f t="shared" si="11"/>
        <v>0.003835532371893219</v>
      </c>
      <c r="K98" s="29">
        <v>3</v>
      </c>
      <c r="L98" s="30">
        <f t="shared" si="12"/>
        <v>0.00046026388462718626</v>
      </c>
      <c r="M98" s="29">
        <v>21</v>
      </c>
      <c r="N98" s="30">
        <f t="shared" si="13"/>
        <v>0.0032218471923903037</v>
      </c>
      <c r="O98" s="29">
        <v>306</v>
      </c>
      <c r="P98" s="30">
        <f t="shared" si="14"/>
        <v>0.046946916231972995</v>
      </c>
      <c r="Q98" s="29">
        <v>6155</v>
      </c>
      <c r="R98" s="30">
        <f t="shared" si="15"/>
        <v>0.9443080699601105</v>
      </c>
    </row>
    <row r="99" spans="1:18" s="31" customFormat="1" ht="12.75">
      <c r="A99" s="27" t="s">
        <v>112</v>
      </c>
      <c r="B99" s="28">
        <v>12066</v>
      </c>
      <c r="C99" s="29">
        <v>11852</v>
      </c>
      <c r="D99" s="30">
        <f t="shared" si="8"/>
        <v>0.9822642134924582</v>
      </c>
      <c r="E99" s="29">
        <v>66</v>
      </c>
      <c r="F99" s="30">
        <f t="shared" si="9"/>
        <v>0.005469915464942815</v>
      </c>
      <c r="G99" s="29">
        <v>24</v>
      </c>
      <c r="H99" s="30">
        <f t="shared" si="10"/>
        <v>0.001989060169070114</v>
      </c>
      <c r="I99" s="29">
        <v>50</v>
      </c>
      <c r="J99" s="30">
        <f t="shared" si="11"/>
        <v>0.004143875352229405</v>
      </c>
      <c r="K99" s="29">
        <v>0</v>
      </c>
      <c r="L99" s="30">
        <f t="shared" si="12"/>
        <v>0</v>
      </c>
      <c r="M99" s="29">
        <v>74</v>
      </c>
      <c r="N99" s="30">
        <f t="shared" si="13"/>
        <v>0.006132935521299519</v>
      </c>
      <c r="O99" s="29">
        <v>187</v>
      </c>
      <c r="P99" s="30">
        <f t="shared" si="14"/>
        <v>0.015498093817337974</v>
      </c>
      <c r="Q99" s="29">
        <v>11679</v>
      </c>
      <c r="R99" s="30">
        <f t="shared" si="15"/>
        <v>0.9679264047737444</v>
      </c>
    </row>
    <row r="100" spans="1:18" s="31" customFormat="1" ht="12.75">
      <c r="A100" s="27" t="s">
        <v>113</v>
      </c>
      <c r="B100" s="28">
        <v>7684</v>
      </c>
      <c r="C100" s="29">
        <v>7580</v>
      </c>
      <c r="D100" s="30">
        <f t="shared" si="8"/>
        <v>0.9864653826132223</v>
      </c>
      <c r="E100" s="29">
        <v>6</v>
      </c>
      <c r="F100" s="30">
        <f t="shared" si="9"/>
        <v>0.0007808433107756377</v>
      </c>
      <c r="G100" s="29">
        <v>17</v>
      </c>
      <c r="H100" s="30">
        <f t="shared" si="10"/>
        <v>0.0022123893805309734</v>
      </c>
      <c r="I100" s="29">
        <v>22</v>
      </c>
      <c r="J100" s="30">
        <f t="shared" si="11"/>
        <v>0.0028630921395106715</v>
      </c>
      <c r="K100" s="29">
        <v>4</v>
      </c>
      <c r="L100" s="30">
        <f t="shared" si="12"/>
        <v>0.0005205622071837585</v>
      </c>
      <c r="M100" s="29">
        <v>55</v>
      </c>
      <c r="N100" s="30">
        <f t="shared" si="13"/>
        <v>0.007157730348776679</v>
      </c>
      <c r="O100" s="29">
        <v>68</v>
      </c>
      <c r="P100" s="30">
        <f t="shared" si="14"/>
        <v>0.008849557522123894</v>
      </c>
      <c r="Q100" s="29">
        <v>7518</v>
      </c>
      <c r="R100" s="30">
        <f t="shared" si="15"/>
        <v>0.978396668401874</v>
      </c>
    </row>
    <row r="101" spans="1:18" s="31" customFormat="1" ht="12.75">
      <c r="A101" s="27" t="s">
        <v>114</v>
      </c>
      <c r="B101" s="28">
        <v>35766</v>
      </c>
      <c r="C101" s="29">
        <v>34641</v>
      </c>
      <c r="D101" s="30">
        <f t="shared" si="8"/>
        <v>0.9685455460493206</v>
      </c>
      <c r="E101" s="29">
        <v>426</v>
      </c>
      <c r="F101" s="30">
        <f t="shared" si="9"/>
        <v>0.01191075322932394</v>
      </c>
      <c r="G101" s="29">
        <v>112</v>
      </c>
      <c r="H101" s="30">
        <f t="shared" si="10"/>
        <v>0.0031314656377565285</v>
      </c>
      <c r="I101" s="29">
        <v>305</v>
      </c>
      <c r="J101" s="30">
        <f t="shared" si="11"/>
        <v>0.008527651959961975</v>
      </c>
      <c r="K101" s="29">
        <v>17</v>
      </c>
      <c r="L101" s="30">
        <f t="shared" si="12"/>
        <v>0.0004753117485880445</v>
      </c>
      <c r="M101" s="29">
        <v>265</v>
      </c>
      <c r="N101" s="30">
        <f t="shared" si="13"/>
        <v>0.007409271375048929</v>
      </c>
      <c r="O101" s="29">
        <v>2294</v>
      </c>
      <c r="P101" s="30">
        <f t="shared" si="14"/>
        <v>0.06413912654476318</v>
      </c>
      <c r="Q101" s="29">
        <v>32405</v>
      </c>
      <c r="R101" s="30">
        <f t="shared" si="15"/>
        <v>0.9060280713526813</v>
      </c>
    </row>
    <row r="102" spans="1:18" s="31" customFormat="1" ht="12.75">
      <c r="A102" s="27" t="s">
        <v>115</v>
      </c>
      <c r="B102" s="28">
        <v>43740</v>
      </c>
      <c r="C102" s="29">
        <v>42893</v>
      </c>
      <c r="D102" s="30">
        <f t="shared" si="8"/>
        <v>0.9806355738454504</v>
      </c>
      <c r="E102" s="29">
        <v>180</v>
      </c>
      <c r="F102" s="30">
        <f t="shared" si="9"/>
        <v>0.00411522633744856</v>
      </c>
      <c r="G102" s="29">
        <v>86</v>
      </c>
      <c r="H102" s="30">
        <f t="shared" si="10"/>
        <v>0.0019661636945587564</v>
      </c>
      <c r="I102" s="29">
        <v>251</v>
      </c>
      <c r="J102" s="30">
        <f t="shared" si="11"/>
        <v>0.005738454503886603</v>
      </c>
      <c r="K102" s="29">
        <v>18</v>
      </c>
      <c r="L102" s="30">
        <f t="shared" si="12"/>
        <v>0.00041152263374485596</v>
      </c>
      <c r="M102" s="29">
        <v>312</v>
      </c>
      <c r="N102" s="30">
        <f t="shared" si="13"/>
        <v>0.007133058984910837</v>
      </c>
      <c r="O102" s="29">
        <v>599</v>
      </c>
      <c r="P102" s="30">
        <f t="shared" si="14"/>
        <v>0.013694558756287152</v>
      </c>
      <c r="Q102" s="29">
        <v>42329</v>
      </c>
      <c r="R102" s="30">
        <f t="shared" si="15"/>
        <v>0.9677411979881115</v>
      </c>
    </row>
    <row r="103" spans="1:18" s="31" customFormat="1" ht="12.75">
      <c r="A103" s="27" t="s">
        <v>116</v>
      </c>
      <c r="B103" s="28">
        <v>21179</v>
      </c>
      <c r="C103" s="29">
        <v>20774</v>
      </c>
      <c r="D103" s="30">
        <f t="shared" si="8"/>
        <v>0.9808772841021767</v>
      </c>
      <c r="E103" s="29">
        <v>121</v>
      </c>
      <c r="F103" s="30">
        <f t="shared" si="9"/>
        <v>0.005713206478115114</v>
      </c>
      <c r="G103" s="29">
        <v>51</v>
      </c>
      <c r="H103" s="30">
        <f t="shared" si="10"/>
        <v>0.002408045705651825</v>
      </c>
      <c r="I103" s="29">
        <v>64</v>
      </c>
      <c r="J103" s="30">
        <f t="shared" si="11"/>
        <v>0.0030218612776807216</v>
      </c>
      <c r="K103" s="29">
        <v>6</v>
      </c>
      <c r="L103" s="30">
        <f t="shared" si="12"/>
        <v>0.00028329949478256766</v>
      </c>
      <c r="M103" s="29">
        <v>163</v>
      </c>
      <c r="N103" s="30">
        <f t="shared" si="13"/>
        <v>0.007696302941593088</v>
      </c>
      <c r="O103" s="29">
        <v>800</v>
      </c>
      <c r="P103" s="30">
        <f t="shared" si="14"/>
        <v>0.03777326597100902</v>
      </c>
      <c r="Q103" s="29">
        <v>20013</v>
      </c>
      <c r="R103" s="30">
        <f t="shared" si="15"/>
        <v>0.9449454648472544</v>
      </c>
    </row>
    <row r="104" spans="1:18" s="31" customFormat="1" ht="12.75">
      <c r="A104" s="27" t="s">
        <v>117</v>
      </c>
      <c r="B104" s="28">
        <v>6390</v>
      </c>
      <c r="C104" s="29">
        <v>6302</v>
      </c>
      <c r="D104" s="30">
        <f t="shared" si="8"/>
        <v>0.9862284820031298</v>
      </c>
      <c r="E104" s="29">
        <v>6</v>
      </c>
      <c r="F104" s="30">
        <f t="shared" si="9"/>
        <v>0.0009389671361502347</v>
      </c>
      <c r="G104" s="29">
        <v>8</v>
      </c>
      <c r="H104" s="30">
        <f t="shared" si="10"/>
        <v>0.0012519561815336462</v>
      </c>
      <c r="I104" s="29">
        <v>26</v>
      </c>
      <c r="J104" s="30">
        <f t="shared" si="11"/>
        <v>0.004068857589984351</v>
      </c>
      <c r="K104" s="29">
        <v>10</v>
      </c>
      <c r="L104" s="30">
        <f t="shared" si="12"/>
        <v>0.001564945226917058</v>
      </c>
      <c r="M104" s="29">
        <v>38</v>
      </c>
      <c r="N104" s="30">
        <f t="shared" si="13"/>
        <v>0.00594679186228482</v>
      </c>
      <c r="O104" s="29">
        <v>56</v>
      </c>
      <c r="P104" s="30">
        <f t="shared" si="14"/>
        <v>0.008763693270735524</v>
      </c>
      <c r="Q104" s="29">
        <v>6256</v>
      </c>
      <c r="R104" s="30">
        <f t="shared" si="15"/>
        <v>0.9790297339593115</v>
      </c>
    </row>
    <row r="105" spans="1:18" s="31" customFormat="1" ht="12.75">
      <c r="A105" s="27" t="s">
        <v>118</v>
      </c>
      <c r="B105" s="28">
        <v>38703</v>
      </c>
      <c r="C105" s="29">
        <v>36247</v>
      </c>
      <c r="D105" s="30">
        <f t="shared" si="8"/>
        <v>0.9365423868950727</v>
      </c>
      <c r="E105" s="29">
        <v>1493</v>
      </c>
      <c r="F105" s="30">
        <f t="shared" si="9"/>
        <v>0.03857582099578844</v>
      </c>
      <c r="G105" s="29">
        <v>137</v>
      </c>
      <c r="H105" s="30">
        <f t="shared" si="10"/>
        <v>0.0035397772782471645</v>
      </c>
      <c r="I105" s="29">
        <v>347</v>
      </c>
      <c r="J105" s="30">
        <f t="shared" si="11"/>
        <v>0.008965713252202672</v>
      </c>
      <c r="K105" s="29">
        <v>18</v>
      </c>
      <c r="L105" s="30">
        <f t="shared" si="12"/>
        <v>0.00046508022633904347</v>
      </c>
      <c r="M105" s="29">
        <v>461</v>
      </c>
      <c r="N105" s="30">
        <f t="shared" si="13"/>
        <v>0.011911221352349947</v>
      </c>
      <c r="O105" s="29">
        <v>1102</v>
      </c>
      <c r="P105" s="30">
        <f t="shared" si="14"/>
        <v>0.02847324496809033</v>
      </c>
      <c r="Q105" s="29">
        <v>35269</v>
      </c>
      <c r="R105" s="30">
        <f t="shared" si="15"/>
        <v>0.9112730279306513</v>
      </c>
    </row>
    <row r="106" spans="1:18" s="31" customFormat="1" ht="12.75">
      <c r="A106" s="27" t="s">
        <v>119</v>
      </c>
      <c r="B106" s="28">
        <v>11052</v>
      </c>
      <c r="C106" s="29">
        <v>10849</v>
      </c>
      <c r="D106" s="30">
        <f t="shared" si="8"/>
        <v>0.9816322837495476</v>
      </c>
      <c r="E106" s="29">
        <v>24</v>
      </c>
      <c r="F106" s="30">
        <f t="shared" si="9"/>
        <v>0.002171552660152009</v>
      </c>
      <c r="G106" s="29">
        <v>29</v>
      </c>
      <c r="H106" s="30">
        <f t="shared" si="10"/>
        <v>0.0026239594643503437</v>
      </c>
      <c r="I106" s="29">
        <v>87</v>
      </c>
      <c r="J106" s="30">
        <f t="shared" si="11"/>
        <v>0.007871878393051032</v>
      </c>
      <c r="K106" s="29">
        <v>1</v>
      </c>
      <c r="L106" s="30">
        <f t="shared" si="12"/>
        <v>9.048136083966703E-05</v>
      </c>
      <c r="M106" s="29">
        <v>62</v>
      </c>
      <c r="N106" s="30">
        <f t="shared" si="13"/>
        <v>0.005609844372059356</v>
      </c>
      <c r="O106" s="29">
        <v>270</v>
      </c>
      <c r="P106" s="30">
        <f t="shared" si="14"/>
        <v>0.024429967426710098</v>
      </c>
      <c r="Q106" s="29">
        <v>10582</v>
      </c>
      <c r="R106" s="30">
        <f t="shared" si="15"/>
        <v>0.9574737604053565</v>
      </c>
    </row>
    <row r="107" spans="1:18" s="31" customFormat="1" ht="12.75">
      <c r="A107" s="27" t="s">
        <v>120</v>
      </c>
      <c r="B107" s="28">
        <v>20879</v>
      </c>
      <c r="C107" s="29">
        <v>20460</v>
      </c>
      <c r="D107" s="30">
        <f t="shared" si="8"/>
        <v>0.9799319890799367</v>
      </c>
      <c r="E107" s="29">
        <v>117</v>
      </c>
      <c r="F107" s="30">
        <f t="shared" si="9"/>
        <v>0.005603716653096413</v>
      </c>
      <c r="G107" s="29">
        <v>16</v>
      </c>
      <c r="H107" s="30">
        <f t="shared" si="10"/>
        <v>0.0007663202260644666</v>
      </c>
      <c r="I107" s="29">
        <v>176</v>
      </c>
      <c r="J107" s="30">
        <f t="shared" si="11"/>
        <v>0.008429522486709133</v>
      </c>
      <c r="K107" s="29">
        <v>1</v>
      </c>
      <c r="L107" s="30">
        <f t="shared" si="12"/>
        <v>4.7895014129029165E-05</v>
      </c>
      <c r="M107" s="29">
        <v>109</v>
      </c>
      <c r="N107" s="30">
        <f t="shared" si="13"/>
        <v>0.0052205565400641795</v>
      </c>
      <c r="O107" s="29">
        <v>207</v>
      </c>
      <c r="P107" s="30">
        <f t="shared" si="14"/>
        <v>0.009914267924709038</v>
      </c>
      <c r="Q107" s="29">
        <v>20277</v>
      </c>
      <c r="R107" s="30">
        <f t="shared" si="15"/>
        <v>0.9711672014943245</v>
      </c>
    </row>
    <row r="108" spans="1:18" s="31" customFormat="1" ht="12.75">
      <c r="A108" s="27" t="s">
        <v>121</v>
      </c>
      <c r="B108" s="28">
        <v>102095</v>
      </c>
      <c r="C108" s="29">
        <v>93307</v>
      </c>
      <c r="D108" s="30">
        <f t="shared" si="8"/>
        <v>0.9139233067241295</v>
      </c>
      <c r="E108" s="29">
        <v>2584</v>
      </c>
      <c r="F108" s="30">
        <f t="shared" si="9"/>
        <v>0.025309760517165384</v>
      </c>
      <c r="G108" s="29">
        <v>1903</v>
      </c>
      <c r="H108" s="30">
        <f t="shared" si="10"/>
        <v>0.018639502424212744</v>
      </c>
      <c r="I108" s="29">
        <v>2493</v>
      </c>
      <c r="J108" s="30">
        <f t="shared" si="11"/>
        <v>0.024418433811646018</v>
      </c>
      <c r="K108" s="29">
        <v>61</v>
      </c>
      <c r="L108" s="30">
        <f t="shared" si="12"/>
        <v>0.00059748273666683</v>
      </c>
      <c r="M108" s="29">
        <v>1747</v>
      </c>
      <c r="N108" s="30">
        <f t="shared" si="13"/>
        <v>0.01711151378617954</v>
      </c>
      <c r="O108" s="29">
        <v>11414</v>
      </c>
      <c r="P108" s="30">
        <f t="shared" si="14"/>
        <v>0.11179783534942946</v>
      </c>
      <c r="Q108" s="29">
        <v>82840</v>
      </c>
      <c r="R108" s="30">
        <f t="shared" si="15"/>
        <v>0.8114011459914785</v>
      </c>
    </row>
    <row r="109" spans="1:18" s="31" customFormat="1" ht="12.75">
      <c r="A109" s="27" t="s">
        <v>122</v>
      </c>
      <c r="B109" s="28">
        <v>7670</v>
      </c>
      <c r="C109" s="29">
        <v>7555</v>
      </c>
      <c r="D109" s="30">
        <f t="shared" si="8"/>
        <v>0.9850065189048239</v>
      </c>
      <c r="E109" s="29">
        <v>30</v>
      </c>
      <c r="F109" s="30">
        <f t="shared" si="9"/>
        <v>0.003911342894393742</v>
      </c>
      <c r="G109" s="29">
        <v>7</v>
      </c>
      <c r="H109" s="30">
        <f t="shared" si="10"/>
        <v>0.0009126466753585397</v>
      </c>
      <c r="I109" s="29">
        <v>20</v>
      </c>
      <c r="J109" s="30">
        <f t="shared" si="11"/>
        <v>0.002607561929595828</v>
      </c>
      <c r="K109" s="29">
        <v>1</v>
      </c>
      <c r="L109" s="30">
        <f t="shared" si="12"/>
        <v>0.0001303780964797914</v>
      </c>
      <c r="M109" s="29">
        <v>57</v>
      </c>
      <c r="N109" s="30">
        <f t="shared" si="13"/>
        <v>0.0074315514993481095</v>
      </c>
      <c r="O109" s="29">
        <v>142</v>
      </c>
      <c r="P109" s="30">
        <f t="shared" si="14"/>
        <v>0.018513689700130377</v>
      </c>
      <c r="Q109" s="29">
        <v>7417</v>
      </c>
      <c r="R109" s="30">
        <f t="shared" si="15"/>
        <v>0.9670143415906127</v>
      </c>
    </row>
    <row r="110" spans="1:18" s="31" customFormat="1" ht="12.75">
      <c r="A110" s="27" t="s">
        <v>123</v>
      </c>
      <c r="B110" s="28">
        <v>13192</v>
      </c>
      <c r="C110" s="29">
        <v>13006</v>
      </c>
      <c r="D110" s="30">
        <f t="shared" si="8"/>
        <v>0.9859005457853245</v>
      </c>
      <c r="E110" s="29">
        <v>34</v>
      </c>
      <c r="F110" s="30">
        <f t="shared" si="9"/>
        <v>0.002577319587628866</v>
      </c>
      <c r="G110" s="29">
        <v>41</v>
      </c>
      <c r="H110" s="30">
        <f t="shared" si="10"/>
        <v>0.0031079442086112794</v>
      </c>
      <c r="I110" s="29">
        <v>36</v>
      </c>
      <c r="J110" s="30">
        <f t="shared" si="11"/>
        <v>0.0027289266221952697</v>
      </c>
      <c r="K110" s="29">
        <v>0</v>
      </c>
      <c r="L110" s="30">
        <f t="shared" si="12"/>
        <v>0</v>
      </c>
      <c r="M110" s="29">
        <v>75</v>
      </c>
      <c r="N110" s="30">
        <f t="shared" si="13"/>
        <v>0.005685263796240145</v>
      </c>
      <c r="O110" s="29">
        <v>1021</v>
      </c>
      <c r="P110" s="30">
        <f t="shared" si="14"/>
        <v>0.07739539114614918</v>
      </c>
      <c r="Q110" s="29">
        <v>12013</v>
      </c>
      <c r="R110" s="30">
        <f t="shared" si="15"/>
        <v>0.9106276531231049</v>
      </c>
    </row>
    <row r="111" spans="2:17" ht="12.75">
      <c r="B111" s="32"/>
      <c r="C111" s="32"/>
      <c r="D111" s="25"/>
      <c r="E111" s="32"/>
      <c r="F111" s="25"/>
      <c r="G111" s="32"/>
      <c r="H111" s="25"/>
      <c r="I111" s="32"/>
      <c r="J111" s="25"/>
      <c r="K111" s="32"/>
      <c r="L111" s="25"/>
      <c r="M111" s="32"/>
      <c r="O111" s="1"/>
      <c r="Q111" s="1"/>
    </row>
    <row r="112" spans="1:17" ht="12.75">
      <c r="A112" s="33" t="s">
        <v>130</v>
      </c>
      <c r="B112" s="1"/>
      <c r="C112" s="1"/>
      <c r="E112" s="1"/>
      <c r="G112" s="1"/>
      <c r="I112" s="1"/>
      <c r="K112" s="1"/>
      <c r="M112" s="1"/>
      <c r="O112" s="1"/>
      <c r="Q112" s="1"/>
    </row>
    <row r="113" spans="1:17" ht="12.75">
      <c r="A113" s="33" t="s">
        <v>131</v>
      </c>
      <c r="B113" s="1"/>
      <c r="C113" s="1"/>
      <c r="E113" s="1"/>
      <c r="G113" s="1"/>
      <c r="I113" s="1"/>
      <c r="K113" s="1"/>
      <c r="M113" s="1"/>
      <c r="O113" s="1"/>
      <c r="Q113" s="1"/>
    </row>
    <row r="114" spans="1:17" ht="12.75">
      <c r="A114" s="34"/>
      <c r="B114" s="1"/>
      <c r="C114" s="1"/>
      <c r="E114" s="1"/>
      <c r="G114" s="1"/>
      <c r="I114" s="1"/>
      <c r="K114" s="1"/>
      <c r="M114" s="1"/>
      <c r="O114" s="1"/>
      <c r="Q114" s="1"/>
    </row>
    <row r="115" spans="1:17" ht="12.75">
      <c r="A115" s="35" t="s">
        <v>135</v>
      </c>
      <c r="B115" s="1"/>
      <c r="C115" s="1"/>
      <c r="E115" s="1"/>
      <c r="G115" s="1"/>
      <c r="I115" s="1"/>
      <c r="K115" s="1"/>
      <c r="M115" s="1"/>
      <c r="O115" s="1"/>
      <c r="Q115" s="1"/>
    </row>
    <row r="116" spans="1:17" ht="12.75">
      <c r="A116" s="36" t="s">
        <v>132</v>
      </c>
      <c r="B116" s="1"/>
      <c r="C116" s="1"/>
      <c r="E116" s="1"/>
      <c r="G116" s="1"/>
      <c r="I116" s="1"/>
      <c r="K116" s="1"/>
      <c r="M116" s="1"/>
      <c r="O116" s="1"/>
      <c r="Q116" s="1"/>
    </row>
    <row r="117" spans="1:17" ht="12.75">
      <c r="A117" s="35" t="s">
        <v>133</v>
      </c>
      <c r="B117" s="1"/>
      <c r="C117" s="1"/>
      <c r="E117" s="1"/>
      <c r="G117" s="1"/>
      <c r="I117" s="1"/>
      <c r="K117" s="1"/>
      <c r="M117" s="1"/>
      <c r="O117" s="1"/>
      <c r="Q117" s="1"/>
    </row>
    <row r="118" spans="1:17" ht="12.75">
      <c r="A118" s="36" t="s">
        <v>134</v>
      </c>
      <c r="B118" s="1"/>
      <c r="C118" s="1"/>
      <c r="E118" s="1"/>
      <c r="G118" s="1"/>
      <c r="I118" s="1"/>
      <c r="K118" s="1"/>
      <c r="M118" s="1"/>
      <c r="O118" s="1"/>
      <c r="Q118" s="1"/>
    </row>
  </sheetData>
  <sheetProtection/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O7:P7"/>
    <mergeCell ref="Q7:R7"/>
    <mergeCell ref="C7:D7"/>
    <mergeCell ref="E7:F7"/>
    <mergeCell ref="G7:H7"/>
    <mergeCell ref="I7:J7"/>
    <mergeCell ref="K7:L7"/>
    <mergeCell ref="M7:N7"/>
  </mergeCells>
  <hyperlinks>
    <hyperlink ref="A116" r:id="rId1" display="http://www.census.gov/popest/counties/"/>
    <hyperlink ref="A118" r:id="rId2" display="http://www.iowadatacenter.org"/>
  </hyperlinks>
  <printOptions/>
  <pageMargins left="0.7" right="0.7" top="0.5" bottom="0.5" header="0.3" footer="0.3"/>
  <pageSetup fitToHeight="0" fitToWidth="1" horizontalDpi="600" verticalDpi="600" orientation="landscape" scale="73" r:id="rId3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spans="1:17" s="2" customFormat="1" ht="12.75">
      <c r="A1" s="2" t="s">
        <v>124</v>
      </c>
      <c r="B1" s="3"/>
      <c r="C1" s="3"/>
      <c r="E1" s="3"/>
      <c r="G1" s="3"/>
      <c r="I1" s="3"/>
      <c r="K1" s="3"/>
      <c r="M1" s="3"/>
      <c r="O1" s="3"/>
      <c r="Q1" s="3"/>
    </row>
    <row r="2" spans="1:18" ht="12.75">
      <c r="A2" s="4" t="s">
        <v>4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7" ht="12.75">
      <c r="A3" s="2"/>
      <c r="B3" s="1"/>
      <c r="C3" s="1"/>
      <c r="E3" s="1"/>
      <c r="G3" s="1"/>
      <c r="I3" s="1"/>
      <c r="K3" s="1"/>
      <c r="M3" s="1"/>
      <c r="O3" s="1"/>
      <c r="Q3" s="1"/>
    </row>
    <row r="4" spans="1:18" s="10" customFormat="1" ht="12.75">
      <c r="A4" s="5"/>
      <c r="B4" s="6"/>
      <c r="C4" s="39" t="s">
        <v>5</v>
      </c>
      <c r="D4" s="40"/>
      <c r="E4" s="40"/>
      <c r="F4" s="40"/>
      <c r="G4" s="40"/>
      <c r="H4" s="40"/>
      <c r="I4" s="40"/>
      <c r="J4" s="40"/>
      <c r="K4" s="40"/>
      <c r="L4" s="41"/>
      <c r="M4" s="8"/>
      <c r="N4" s="9"/>
      <c r="O4" s="8"/>
      <c r="P4" s="9"/>
      <c r="Q4" s="8"/>
      <c r="R4" s="9"/>
    </row>
    <row r="5" spans="1:18" s="10" customFormat="1" ht="12.75">
      <c r="A5" s="11"/>
      <c r="B5" s="12"/>
      <c r="C5" s="8"/>
      <c r="D5" s="9"/>
      <c r="E5" s="13"/>
      <c r="F5" s="9"/>
      <c r="G5" s="13"/>
      <c r="H5" s="9"/>
      <c r="I5" s="13"/>
      <c r="J5" s="9"/>
      <c r="K5" s="42" t="s">
        <v>6</v>
      </c>
      <c r="L5" s="43"/>
      <c r="M5" s="12"/>
      <c r="N5" s="14"/>
      <c r="O5" s="12"/>
      <c r="P5" s="14"/>
      <c r="Q5" s="44" t="s">
        <v>7</v>
      </c>
      <c r="R5" s="45"/>
    </row>
    <row r="6" spans="1:18" s="10" customFormat="1" ht="12.75">
      <c r="A6" s="11"/>
      <c r="B6" s="12" t="s">
        <v>8</v>
      </c>
      <c r="C6" s="12"/>
      <c r="D6" s="14"/>
      <c r="E6" s="44" t="s">
        <v>9</v>
      </c>
      <c r="F6" s="45"/>
      <c r="G6" s="44" t="s">
        <v>10</v>
      </c>
      <c r="H6" s="45"/>
      <c r="I6" s="12"/>
      <c r="J6" s="14"/>
      <c r="K6" s="44" t="s">
        <v>11</v>
      </c>
      <c r="L6" s="45"/>
      <c r="M6" s="44" t="s">
        <v>12</v>
      </c>
      <c r="N6" s="45"/>
      <c r="O6" s="44" t="s">
        <v>13</v>
      </c>
      <c r="P6" s="45"/>
      <c r="Q6" s="44" t="s">
        <v>14</v>
      </c>
      <c r="R6" s="45"/>
    </row>
    <row r="7" spans="1:18" s="10" customFormat="1" ht="12.75">
      <c r="A7" s="11"/>
      <c r="B7" s="15">
        <v>2005</v>
      </c>
      <c r="C7" s="37" t="s">
        <v>1</v>
      </c>
      <c r="D7" s="38"/>
      <c r="E7" s="37" t="s">
        <v>15</v>
      </c>
      <c r="F7" s="38"/>
      <c r="G7" s="37" t="s">
        <v>16</v>
      </c>
      <c r="H7" s="38"/>
      <c r="I7" s="37" t="s">
        <v>2</v>
      </c>
      <c r="J7" s="38"/>
      <c r="K7" s="37" t="s">
        <v>17</v>
      </c>
      <c r="L7" s="38"/>
      <c r="M7" s="37" t="s">
        <v>18</v>
      </c>
      <c r="N7" s="38"/>
      <c r="O7" s="37" t="s">
        <v>19</v>
      </c>
      <c r="P7" s="38"/>
      <c r="Q7" s="37" t="s">
        <v>13</v>
      </c>
      <c r="R7" s="38"/>
    </row>
    <row r="8" spans="1:18" s="10" customFormat="1" ht="12.75">
      <c r="A8" s="16" t="s">
        <v>20</v>
      </c>
      <c r="B8" s="17" t="s">
        <v>21</v>
      </c>
      <c r="C8" s="18" t="s">
        <v>22</v>
      </c>
      <c r="D8" s="7" t="s">
        <v>23</v>
      </c>
      <c r="E8" s="18" t="s">
        <v>22</v>
      </c>
      <c r="F8" s="7" t="s">
        <v>23</v>
      </c>
      <c r="G8" s="18" t="s">
        <v>22</v>
      </c>
      <c r="H8" s="7" t="s">
        <v>23</v>
      </c>
      <c r="I8" s="18" t="s">
        <v>22</v>
      </c>
      <c r="J8" s="7" t="s">
        <v>23</v>
      </c>
      <c r="K8" s="18" t="s">
        <v>22</v>
      </c>
      <c r="L8" s="7" t="s">
        <v>23</v>
      </c>
      <c r="M8" s="18" t="s">
        <v>22</v>
      </c>
      <c r="N8" s="7" t="s">
        <v>23</v>
      </c>
      <c r="O8" s="18" t="s">
        <v>22</v>
      </c>
      <c r="P8" s="7" t="s">
        <v>23</v>
      </c>
      <c r="Q8" s="18" t="s">
        <v>22</v>
      </c>
      <c r="R8" s="7" t="s">
        <v>23</v>
      </c>
    </row>
    <row r="9" spans="2:17" ht="12.75">
      <c r="B9" s="1"/>
      <c r="C9" s="1"/>
      <c r="E9" s="1"/>
      <c r="G9" s="1"/>
      <c r="I9" s="1"/>
      <c r="J9" s="19"/>
      <c r="K9" s="1"/>
      <c r="M9" s="1"/>
      <c r="O9" s="1"/>
      <c r="Q9" s="1"/>
    </row>
    <row r="10" spans="1:18" s="2" customFormat="1" ht="12.75">
      <c r="A10" s="2" t="s">
        <v>24</v>
      </c>
      <c r="B10" s="22">
        <v>2955587</v>
      </c>
      <c r="C10" s="20">
        <f>SUM(C12:C110)</f>
        <v>2798119</v>
      </c>
      <c r="D10" s="21">
        <f>C10/B10</f>
        <v>0.9467219202141571</v>
      </c>
      <c r="E10" s="20">
        <f>SUM(E12:E110)</f>
        <v>72029</v>
      </c>
      <c r="F10" s="21">
        <f>E10/B10</f>
        <v>0.0243704550060614</v>
      </c>
      <c r="G10" s="20">
        <f>SUM(G12:G110)</f>
        <v>11142</v>
      </c>
      <c r="H10" s="21">
        <f>G10/B10</f>
        <v>0.0037698095166882246</v>
      </c>
      <c r="I10" s="20">
        <f>SUM(I12:I110)</f>
        <v>44391</v>
      </c>
      <c r="J10" s="21">
        <f>I10/B10</f>
        <v>0.015019351485846974</v>
      </c>
      <c r="K10" s="20">
        <f>SUM(K12:K110)</f>
        <v>1375</v>
      </c>
      <c r="L10" s="21">
        <f>K10/B10</f>
        <v>0.00046522061438218534</v>
      </c>
      <c r="M10" s="20">
        <f>SUM(M12:M110)</f>
        <v>28531</v>
      </c>
      <c r="N10" s="21">
        <f>M10/B10</f>
        <v>0.009653243162864094</v>
      </c>
      <c r="O10" s="20">
        <f>SUM(O12:O110)</f>
        <v>108610</v>
      </c>
      <c r="P10" s="21">
        <f>O10/B10</f>
        <v>0.03674735340221756</v>
      </c>
      <c r="Q10" s="20">
        <f>SUM(Q12:Q110)</f>
        <v>2697084</v>
      </c>
      <c r="R10" s="21">
        <f>Q10/B10</f>
        <v>0.9125375094693542</v>
      </c>
    </row>
    <row r="11" spans="2:17" ht="12.75">
      <c r="B11" s="22"/>
      <c r="C11" s="23"/>
      <c r="D11" s="24"/>
      <c r="E11" s="23"/>
      <c r="F11" s="24"/>
      <c r="G11" s="23"/>
      <c r="H11" s="24"/>
      <c r="I11" s="23"/>
      <c r="J11" s="24"/>
      <c r="K11" s="23"/>
      <c r="L11" s="25"/>
      <c r="M11" s="23"/>
      <c r="O11" s="23"/>
      <c r="P11" s="25"/>
      <c r="Q11" s="23"/>
    </row>
    <row r="12" spans="1:18" s="31" customFormat="1" ht="12.75">
      <c r="A12" s="27" t="s">
        <v>26</v>
      </c>
      <c r="B12" s="28">
        <v>7731</v>
      </c>
      <c r="C12" s="29">
        <v>7652</v>
      </c>
      <c r="D12" s="30">
        <f aca="true" t="shared" si="0" ref="D12:D75">C12/B12</f>
        <v>0.9897813995602122</v>
      </c>
      <c r="E12" s="29">
        <v>6</v>
      </c>
      <c r="F12" s="30">
        <f aca="true" t="shared" si="1" ref="F12:F75">E12/B12</f>
        <v>0.0007760962359332557</v>
      </c>
      <c r="G12" s="29">
        <v>6</v>
      </c>
      <c r="H12" s="30">
        <f aca="true" t="shared" si="2" ref="H12:H75">G12/B12</f>
        <v>0.0007760962359332557</v>
      </c>
      <c r="I12" s="29">
        <v>34</v>
      </c>
      <c r="J12" s="30">
        <f aca="true" t="shared" si="3" ref="J12:J75">I12/B12</f>
        <v>0.004397878670288449</v>
      </c>
      <c r="K12" s="29">
        <v>0</v>
      </c>
      <c r="L12" s="30">
        <f aca="true" t="shared" si="4" ref="L12:L75">K12/B12</f>
        <v>0</v>
      </c>
      <c r="M12" s="29">
        <v>33</v>
      </c>
      <c r="N12" s="30">
        <f aca="true" t="shared" si="5" ref="N12:N75">M12/B12</f>
        <v>0.004268529297632906</v>
      </c>
      <c r="O12" s="29">
        <v>70</v>
      </c>
      <c r="P12" s="30">
        <f aca="true" t="shared" si="6" ref="P12:P75">O12/B12</f>
        <v>0.009054456085887983</v>
      </c>
      <c r="Q12" s="29">
        <v>7583</v>
      </c>
      <c r="R12" s="30">
        <f aca="true" t="shared" si="7" ref="R12:R75">Q12/B12</f>
        <v>0.9808562928469797</v>
      </c>
    </row>
    <row r="13" spans="1:18" s="31" customFormat="1" ht="12.75">
      <c r="A13" s="27" t="s">
        <v>27</v>
      </c>
      <c r="B13" s="28">
        <v>4166</v>
      </c>
      <c r="C13" s="29">
        <v>4120</v>
      </c>
      <c r="D13" s="30">
        <f t="shared" si="0"/>
        <v>0.9889582333173308</v>
      </c>
      <c r="E13" s="29">
        <v>3</v>
      </c>
      <c r="F13" s="30">
        <f t="shared" si="1"/>
        <v>0.0007201152184349496</v>
      </c>
      <c r="G13" s="29">
        <v>22</v>
      </c>
      <c r="H13" s="30">
        <f t="shared" si="2"/>
        <v>0.00528084493518963</v>
      </c>
      <c r="I13" s="29">
        <v>11</v>
      </c>
      <c r="J13" s="30">
        <f t="shared" si="3"/>
        <v>0.002640422467594815</v>
      </c>
      <c r="K13" s="29">
        <v>0</v>
      </c>
      <c r="L13" s="30">
        <f t="shared" si="4"/>
        <v>0</v>
      </c>
      <c r="M13" s="29">
        <v>10</v>
      </c>
      <c r="N13" s="30">
        <f t="shared" si="5"/>
        <v>0.002400384061449832</v>
      </c>
      <c r="O13" s="29">
        <v>29</v>
      </c>
      <c r="P13" s="30">
        <f t="shared" si="6"/>
        <v>0.006961113778204513</v>
      </c>
      <c r="Q13" s="29">
        <v>4093</v>
      </c>
      <c r="R13" s="30">
        <f t="shared" si="7"/>
        <v>0.9824771963514163</v>
      </c>
    </row>
    <row r="14" spans="1:18" s="31" customFormat="1" ht="12.75">
      <c r="A14" s="27" t="s">
        <v>28</v>
      </c>
      <c r="B14" s="28">
        <v>14522</v>
      </c>
      <c r="C14" s="29">
        <v>14285</v>
      </c>
      <c r="D14" s="30">
        <f t="shared" si="0"/>
        <v>0.9836799338934031</v>
      </c>
      <c r="E14" s="29">
        <v>34</v>
      </c>
      <c r="F14" s="30">
        <f t="shared" si="1"/>
        <v>0.002341275306431621</v>
      </c>
      <c r="G14" s="29">
        <v>40</v>
      </c>
      <c r="H14" s="30">
        <f t="shared" si="2"/>
        <v>0.002754441536978378</v>
      </c>
      <c r="I14" s="29">
        <v>46</v>
      </c>
      <c r="J14" s="30">
        <f t="shared" si="3"/>
        <v>0.0031676077675251344</v>
      </c>
      <c r="K14" s="29">
        <v>2</v>
      </c>
      <c r="L14" s="30">
        <f t="shared" si="4"/>
        <v>0.0001377220768489189</v>
      </c>
      <c r="M14" s="29">
        <v>115</v>
      </c>
      <c r="N14" s="30">
        <f t="shared" si="5"/>
        <v>0.007919019418812836</v>
      </c>
      <c r="O14" s="29">
        <v>961</v>
      </c>
      <c r="P14" s="30">
        <f t="shared" si="6"/>
        <v>0.06617545792590553</v>
      </c>
      <c r="Q14" s="29">
        <v>13341</v>
      </c>
      <c r="R14" s="30">
        <f t="shared" si="7"/>
        <v>0.9186751136207134</v>
      </c>
    </row>
    <row r="15" spans="1:18" s="31" customFormat="1" ht="12.75">
      <c r="A15" s="27" t="s">
        <v>29</v>
      </c>
      <c r="B15" s="28">
        <v>13339</v>
      </c>
      <c r="C15" s="29">
        <v>13055</v>
      </c>
      <c r="D15" s="30">
        <f t="shared" si="0"/>
        <v>0.978709048654322</v>
      </c>
      <c r="E15" s="29">
        <v>87</v>
      </c>
      <c r="F15" s="30">
        <f t="shared" si="1"/>
        <v>0.006522228053077442</v>
      </c>
      <c r="G15" s="29">
        <v>28</v>
      </c>
      <c r="H15" s="30">
        <f t="shared" si="2"/>
        <v>0.002099107879151361</v>
      </c>
      <c r="I15" s="29">
        <v>74</v>
      </c>
      <c r="J15" s="30">
        <f t="shared" si="3"/>
        <v>0.0055476422520428816</v>
      </c>
      <c r="K15" s="29">
        <v>1</v>
      </c>
      <c r="L15" s="30">
        <f t="shared" si="4"/>
        <v>7.496813854112003E-05</v>
      </c>
      <c r="M15" s="29">
        <v>94</v>
      </c>
      <c r="N15" s="30">
        <f t="shared" si="5"/>
        <v>0.007047005022865282</v>
      </c>
      <c r="O15" s="29">
        <v>160</v>
      </c>
      <c r="P15" s="30">
        <f t="shared" si="6"/>
        <v>0.011994902166579204</v>
      </c>
      <c r="Q15" s="29">
        <v>12909</v>
      </c>
      <c r="R15" s="30">
        <f t="shared" si="7"/>
        <v>0.9677637004273184</v>
      </c>
    </row>
    <row r="16" spans="1:18" s="31" customFormat="1" ht="12.75">
      <c r="A16" s="27" t="s">
        <v>30</v>
      </c>
      <c r="B16" s="28">
        <v>6256</v>
      </c>
      <c r="C16" s="29">
        <v>6192</v>
      </c>
      <c r="D16" s="30">
        <f t="shared" si="0"/>
        <v>0.989769820971867</v>
      </c>
      <c r="E16" s="29">
        <v>14</v>
      </c>
      <c r="F16" s="30">
        <f t="shared" si="1"/>
        <v>0.002237851662404092</v>
      </c>
      <c r="G16" s="29">
        <v>8</v>
      </c>
      <c r="H16" s="30">
        <f t="shared" si="2"/>
        <v>0.0012787723785166241</v>
      </c>
      <c r="I16" s="29">
        <v>18</v>
      </c>
      <c r="J16" s="30">
        <f t="shared" si="3"/>
        <v>0.002877237851662404</v>
      </c>
      <c r="K16" s="29">
        <v>0</v>
      </c>
      <c r="L16" s="30">
        <f t="shared" si="4"/>
        <v>0</v>
      </c>
      <c r="M16" s="29">
        <v>24</v>
      </c>
      <c r="N16" s="30">
        <f t="shared" si="5"/>
        <v>0.0038363171355498722</v>
      </c>
      <c r="O16" s="29">
        <v>53</v>
      </c>
      <c r="P16" s="30">
        <f t="shared" si="6"/>
        <v>0.008471867007672634</v>
      </c>
      <c r="Q16" s="29">
        <v>6140</v>
      </c>
      <c r="R16" s="30">
        <f t="shared" si="7"/>
        <v>0.981457800511509</v>
      </c>
    </row>
    <row r="17" spans="1:18" s="31" customFormat="1" ht="12.75">
      <c r="A17" s="27" t="s">
        <v>31</v>
      </c>
      <c r="B17" s="28">
        <v>26650</v>
      </c>
      <c r="C17" s="29">
        <v>26286</v>
      </c>
      <c r="D17" s="30">
        <f t="shared" si="0"/>
        <v>0.9863414634146341</v>
      </c>
      <c r="E17" s="29">
        <v>103</v>
      </c>
      <c r="F17" s="30">
        <f t="shared" si="1"/>
        <v>0.0038649155722326454</v>
      </c>
      <c r="G17" s="29">
        <v>42</v>
      </c>
      <c r="H17" s="30">
        <f t="shared" si="2"/>
        <v>0.001575984990619137</v>
      </c>
      <c r="I17" s="29">
        <v>62</v>
      </c>
      <c r="J17" s="30">
        <f t="shared" si="3"/>
        <v>0.002326454033771107</v>
      </c>
      <c r="K17" s="29">
        <v>4</v>
      </c>
      <c r="L17" s="30">
        <f t="shared" si="4"/>
        <v>0.000150093808630394</v>
      </c>
      <c r="M17" s="29">
        <v>153</v>
      </c>
      <c r="N17" s="30">
        <f t="shared" si="5"/>
        <v>0.005741088180112571</v>
      </c>
      <c r="O17" s="29">
        <v>187</v>
      </c>
      <c r="P17" s="30">
        <f t="shared" si="6"/>
        <v>0.00701688555347092</v>
      </c>
      <c r="Q17" s="29">
        <v>26106</v>
      </c>
      <c r="R17" s="30">
        <f t="shared" si="7"/>
        <v>0.9795872420262665</v>
      </c>
    </row>
    <row r="18" spans="1:18" s="31" customFormat="1" ht="12.75">
      <c r="A18" s="27" t="s">
        <v>32</v>
      </c>
      <c r="B18" s="28">
        <v>126776</v>
      </c>
      <c r="C18" s="29">
        <v>113134</v>
      </c>
      <c r="D18" s="30">
        <f t="shared" si="0"/>
        <v>0.892392881933489</v>
      </c>
      <c r="E18" s="29">
        <v>10154</v>
      </c>
      <c r="F18" s="30">
        <f t="shared" si="1"/>
        <v>0.08009402410550893</v>
      </c>
      <c r="G18" s="29">
        <v>327</v>
      </c>
      <c r="H18" s="30">
        <f t="shared" si="2"/>
        <v>0.002579352558843945</v>
      </c>
      <c r="I18" s="29">
        <v>1565</v>
      </c>
      <c r="J18" s="30">
        <f t="shared" si="3"/>
        <v>0.012344607812204202</v>
      </c>
      <c r="K18" s="29">
        <v>82</v>
      </c>
      <c r="L18" s="30">
        <f t="shared" si="4"/>
        <v>0.0006468101217896132</v>
      </c>
      <c r="M18" s="29">
        <v>1514</v>
      </c>
      <c r="N18" s="30">
        <f t="shared" si="5"/>
        <v>0.011942323468164321</v>
      </c>
      <c r="O18" s="29">
        <v>3073</v>
      </c>
      <c r="P18" s="30">
        <f t="shared" si="6"/>
        <v>0.024239603710481478</v>
      </c>
      <c r="Q18" s="29">
        <v>110286</v>
      </c>
      <c r="R18" s="30">
        <f t="shared" si="7"/>
        <v>0.8699280620937717</v>
      </c>
    </row>
    <row r="19" spans="1:18" s="31" customFormat="1" ht="12.75">
      <c r="A19" s="27" t="s">
        <v>33</v>
      </c>
      <c r="B19" s="28">
        <v>26357</v>
      </c>
      <c r="C19" s="29">
        <v>25903</v>
      </c>
      <c r="D19" s="30">
        <f t="shared" si="0"/>
        <v>0.9827749743901051</v>
      </c>
      <c r="E19" s="29">
        <v>169</v>
      </c>
      <c r="F19" s="30">
        <f t="shared" si="1"/>
        <v>0.006411958872405812</v>
      </c>
      <c r="G19" s="29">
        <v>53</v>
      </c>
      <c r="H19" s="30">
        <f t="shared" si="2"/>
        <v>0.002010851007322533</v>
      </c>
      <c r="I19" s="29">
        <v>96</v>
      </c>
      <c r="J19" s="30">
        <f t="shared" si="3"/>
        <v>0.0036422961642068523</v>
      </c>
      <c r="K19" s="29">
        <v>0</v>
      </c>
      <c r="L19" s="30">
        <f t="shared" si="4"/>
        <v>0</v>
      </c>
      <c r="M19" s="29">
        <v>136</v>
      </c>
      <c r="N19" s="30">
        <f t="shared" si="5"/>
        <v>0.005159919565959707</v>
      </c>
      <c r="O19" s="29">
        <v>284</v>
      </c>
      <c r="P19" s="30">
        <f t="shared" si="6"/>
        <v>0.010775126152445271</v>
      </c>
      <c r="Q19" s="29">
        <v>25659</v>
      </c>
      <c r="R19" s="30">
        <f t="shared" si="7"/>
        <v>0.9735174716394127</v>
      </c>
    </row>
    <row r="20" spans="1:18" s="31" customFormat="1" ht="12.75">
      <c r="A20" s="27" t="s">
        <v>34</v>
      </c>
      <c r="B20" s="28">
        <v>23442</v>
      </c>
      <c r="C20" s="29">
        <v>22982</v>
      </c>
      <c r="D20" s="30">
        <f t="shared" si="0"/>
        <v>0.9803771009299548</v>
      </c>
      <c r="E20" s="29">
        <v>141</v>
      </c>
      <c r="F20" s="30">
        <f t="shared" si="1"/>
        <v>0.006014845149731251</v>
      </c>
      <c r="G20" s="29">
        <v>21</v>
      </c>
      <c r="H20" s="30">
        <f t="shared" si="2"/>
        <v>0.0008958280010238034</v>
      </c>
      <c r="I20" s="29">
        <v>146</v>
      </c>
      <c r="J20" s="30">
        <f t="shared" si="3"/>
        <v>0.006228137530927396</v>
      </c>
      <c r="K20" s="29">
        <v>4</v>
      </c>
      <c r="L20" s="30">
        <f t="shared" si="4"/>
        <v>0.00017063390495691494</v>
      </c>
      <c r="M20" s="29">
        <v>148</v>
      </c>
      <c r="N20" s="30">
        <f t="shared" si="5"/>
        <v>0.006313454483405853</v>
      </c>
      <c r="O20" s="29">
        <v>185</v>
      </c>
      <c r="P20" s="30">
        <f t="shared" si="6"/>
        <v>0.007891818104257316</v>
      </c>
      <c r="Q20" s="29">
        <v>22814</v>
      </c>
      <c r="R20" s="30">
        <f t="shared" si="7"/>
        <v>0.9732104769217643</v>
      </c>
    </row>
    <row r="21" spans="1:18" s="31" customFormat="1" ht="12.75">
      <c r="A21" s="27" t="s">
        <v>35</v>
      </c>
      <c r="B21" s="28">
        <v>20774</v>
      </c>
      <c r="C21" s="29">
        <v>20459</v>
      </c>
      <c r="D21" s="30">
        <f t="shared" si="0"/>
        <v>0.9848368152498315</v>
      </c>
      <c r="E21" s="29">
        <v>74</v>
      </c>
      <c r="F21" s="30">
        <f t="shared" si="1"/>
        <v>0.0035621449889284684</v>
      </c>
      <c r="G21" s="29">
        <v>47</v>
      </c>
      <c r="H21" s="30">
        <f t="shared" si="2"/>
        <v>0.0022624434389140274</v>
      </c>
      <c r="I21" s="29">
        <v>91</v>
      </c>
      <c r="J21" s="30">
        <f t="shared" si="3"/>
        <v>0.004380475594493116</v>
      </c>
      <c r="K21" s="29">
        <v>1</v>
      </c>
      <c r="L21" s="30">
        <f t="shared" si="4"/>
        <v>4.81370944449793E-05</v>
      </c>
      <c r="M21" s="29">
        <v>102</v>
      </c>
      <c r="N21" s="30">
        <f t="shared" si="5"/>
        <v>0.004909983633387889</v>
      </c>
      <c r="O21" s="29">
        <v>174</v>
      </c>
      <c r="P21" s="30">
        <f t="shared" si="6"/>
        <v>0.0083758544334264</v>
      </c>
      <c r="Q21" s="29">
        <v>20290</v>
      </c>
      <c r="R21" s="30">
        <f t="shared" si="7"/>
        <v>0.97670164628863</v>
      </c>
    </row>
    <row r="22" spans="1:18" s="31" customFormat="1" ht="12.75">
      <c r="A22" s="27" t="s">
        <v>36</v>
      </c>
      <c r="B22" s="28">
        <v>19789</v>
      </c>
      <c r="C22" s="29">
        <v>18544</v>
      </c>
      <c r="D22" s="30">
        <f t="shared" si="0"/>
        <v>0.9370862600434585</v>
      </c>
      <c r="E22" s="29">
        <v>202</v>
      </c>
      <c r="F22" s="30">
        <f t="shared" si="1"/>
        <v>0.010207691141543282</v>
      </c>
      <c r="G22" s="29">
        <v>44</v>
      </c>
      <c r="H22" s="30">
        <f t="shared" si="2"/>
        <v>0.0022234574763757642</v>
      </c>
      <c r="I22" s="29">
        <v>844</v>
      </c>
      <c r="J22" s="30">
        <f t="shared" si="3"/>
        <v>0.042649957046844204</v>
      </c>
      <c r="K22" s="29">
        <v>6</v>
      </c>
      <c r="L22" s="30">
        <f t="shared" si="4"/>
        <v>0.00030319874677851334</v>
      </c>
      <c r="M22" s="29">
        <v>149</v>
      </c>
      <c r="N22" s="30">
        <f t="shared" si="5"/>
        <v>0.007529435544999748</v>
      </c>
      <c r="O22" s="29">
        <v>3623</v>
      </c>
      <c r="P22" s="30">
        <f t="shared" si="6"/>
        <v>0.18308150992975897</v>
      </c>
      <c r="Q22" s="29">
        <v>15021</v>
      </c>
      <c r="R22" s="30">
        <f t="shared" si="7"/>
        <v>0.7590580625600081</v>
      </c>
    </row>
    <row r="23" spans="1:18" s="31" customFormat="1" ht="12.75">
      <c r="A23" s="27" t="s">
        <v>37</v>
      </c>
      <c r="B23" s="28">
        <v>14733</v>
      </c>
      <c r="C23" s="29">
        <v>14558</v>
      </c>
      <c r="D23" s="30">
        <f t="shared" si="0"/>
        <v>0.9881219032104799</v>
      </c>
      <c r="E23" s="29">
        <v>18</v>
      </c>
      <c r="F23" s="30">
        <f t="shared" si="1"/>
        <v>0.0012217470983506415</v>
      </c>
      <c r="G23" s="29">
        <v>8</v>
      </c>
      <c r="H23" s="30">
        <f t="shared" si="2"/>
        <v>0.0005429987103780628</v>
      </c>
      <c r="I23" s="29">
        <v>43</v>
      </c>
      <c r="J23" s="30">
        <f t="shared" si="3"/>
        <v>0.002918618068282088</v>
      </c>
      <c r="K23" s="29">
        <v>3</v>
      </c>
      <c r="L23" s="30">
        <f t="shared" si="4"/>
        <v>0.00020362451639177357</v>
      </c>
      <c r="M23" s="29">
        <v>103</v>
      </c>
      <c r="N23" s="30">
        <f t="shared" si="5"/>
        <v>0.006991108396117559</v>
      </c>
      <c r="O23" s="29">
        <v>116</v>
      </c>
      <c r="P23" s="30">
        <f t="shared" si="6"/>
        <v>0.007873481300481912</v>
      </c>
      <c r="Q23" s="29">
        <v>14444</v>
      </c>
      <c r="R23" s="30">
        <f t="shared" si="7"/>
        <v>0.9803841715875925</v>
      </c>
    </row>
    <row r="24" spans="1:18" s="31" customFormat="1" ht="12.75">
      <c r="A24" s="27" t="s">
        <v>38</v>
      </c>
      <c r="B24" s="28">
        <v>10261</v>
      </c>
      <c r="C24" s="29">
        <v>10067</v>
      </c>
      <c r="D24" s="30">
        <f t="shared" si="0"/>
        <v>0.9810934606763473</v>
      </c>
      <c r="E24" s="29">
        <v>103</v>
      </c>
      <c r="F24" s="30">
        <f t="shared" si="1"/>
        <v>0.010038007991423839</v>
      </c>
      <c r="G24" s="29">
        <v>25</v>
      </c>
      <c r="H24" s="30">
        <f t="shared" si="2"/>
        <v>0.0024364097066562713</v>
      </c>
      <c r="I24" s="29">
        <v>21</v>
      </c>
      <c r="J24" s="30">
        <f t="shared" si="3"/>
        <v>0.002046584153591268</v>
      </c>
      <c r="K24" s="29">
        <v>1</v>
      </c>
      <c r="L24" s="30">
        <f t="shared" si="4"/>
        <v>9.745638826625085E-05</v>
      </c>
      <c r="M24" s="29">
        <v>44</v>
      </c>
      <c r="N24" s="30">
        <f t="shared" si="5"/>
        <v>0.0042880810837150375</v>
      </c>
      <c r="O24" s="29">
        <v>121</v>
      </c>
      <c r="P24" s="30">
        <f t="shared" si="6"/>
        <v>0.011792222980216354</v>
      </c>
      <c r="Q24" s="29">
        <v>9955</v>
      </c>
      <c r="R24" s="30">
        <f t="shared" si="7"/>
        <v>0.9701783451905273</v>
      </c>
    </row>
    <row r="25" spans="1:18" s="31" customFormat="1" ht="12.75">
      <c r="A25" s="27" t="s">
        <v>39</v>
      </c>
      <c r="B25" s="28">
        <v>20937</v>
      </c>
      <c r="C25" s="29">
        <v>20691</v>
      </c>
      <c r="D25" s="30">
        <f t="shared" si="0"/>
        <v>0.9882504656827625</v>
      </c>
      <c r="E25" s="29">
        <v>49</v>
      </c>
      <c r="F25" s="30">
        <f t="shared" si="1"/>
        <v>0.002340354396522902</v>
      </c>
      <c r="G25" s="29">
        <v>27</v>
      </c>
      <c r="H25" s="30">
        <f t="shared" si="2"/>
        <v>0.001289583034818742</v>
      </c>
      <c r="I25" s="29">
        <v>102</v>
      </c>
      <c r="J25" s="30">
        <f t="shared" si="3"/>
        <v>0.00487175813153747</v>
      </c>
      <c r="K25" s="29">
        <v>1</v>
      </c>
      <c r="L25" s="30">
        <f t="shared" si="4"/>
        <v>4.7762334622916366E-05</v>
      </c>
      <c r="M25" s="29">
        <v>67</v>
      </c>
      <c r="N25" s="30">
        <f t="shared" si="5"/>
        <v>0.0032000764197353967</v>
      </c>
      <c r="O25" s="29">
        <v>230</v>
      </c>
      <c r="P25" s="30">
        <f t="shared" si="6"/>
        <v>0.010985336963270765</v>
      </c>
      <c r="Q25" s="29">
        <v>20471</v>
      </c>
      <c r="R25" s="30">
        <f t="shared" si="7"/>
        <v>0.9777427520657209</v>
      </c>
    </row>
    <row r="26" spans="1:18" s="31" customFormat="1" ht="12.75">
      <c r="A26" s="27" t="s">
        <v>40</v>
      </c>
      <c r="B26" s="28">
        <v>13929</v>
      </c>
      <c r="C26" s="29">
        <v>13780</v>
      </c>
      <c r="D26" s="30">
        <f t="shared" si="0"/>
        <v>0.9893028932443104</v>
      </c>
      <c r="E26" s="29">
        <v>34</v>
      </c>
      <c r="F26" s="30">
        <f t="shared" si="1"/>
        <v>0.002440950534855338</v>
      </c>
      <c r="G26" s="29">
        <v>24</v>
      </c>
      <c r="H26" s="30">
        <f t="shared" si="2"/>
        <v>0.0017230239069567091</v>
      </c>
      <c r="I26" s="29">
        <v>29</v>
      </c>
      <c r="J26" s="30">
        <f t="shared" si="3"/>
        <v>0.0020819872209060235</v>
      </c>
      <c r="K26" s="29">
        <v>7</v>
      </c>
      <c r="L26" s="30">
        <f t="shared" si="4"/>
        <v>0.0005025486395290401</v>
      </c>
      <c r="M26" s="29">
        <v>55</v>
      </c>
      <c r="N26" s="30">
        <f t="shared" si="5"/>
        <v>0.0039485964534424585</v>
      </c>
      <c r="O26" s="29">
        <v>173</v>
      </c>
      <c r="P26" s="30">
        <f t="shared" si="6"/>
        <v>0.012420130662646278</v>
      </c>
      <c r="Q26" s="29">
        <v>13610</v>
      </c>
      <c r="R26" s="30">
        <f t="shared" si="7"/>
        <v>0.9770981405700337</v>
      </c>
    </row>
    <row r="27" spans="1:18" s="31" customFormat="1" ht="12.75">
      <c r="A27" s="27" t="s">
        <v>41</v>
      </c>
      <c r="B27" s="28">
        <v>17960</v>
      </c>
      <c r="C27" s="29">
        <v>17661</v>
      </c>
      <c r="D27" s="30">
        <f t="shared" si="0"/>
        <v>0.9833518930957684</v>
      </c>
      <c r="E27" s="29">
        <v>71</v>
      </c>
      <c r="F27" s="30">
        <f t="shared" si="1"/>
        <v>0.0039532293986636975</v>
      </c>
      <c r="G27" s="29">
        <v>39</v>
      </c>
      <c r="H27" s="30">
        <f t="shared" si="2"/>
        <v>0.0021714922048997774</v>
      </c>
      <c r="I27" s="29">
        <v>77</v>
      </c>
      <c r="J27" s="30">
        <f t="shared" si="3"/>
        <v>0.004287305122494432</v>
      </c>
      <c r="K27" s="29">
        <v>5</v>
      </c>
      <c r="L27" s="30">
        <f t="shared" si="4"/>
        <v>0.00027839643652561246</v>
      </c>
      <c r="M27" s="29">
        <v>107</v>
      </c>
      <c r="N27" s="30">
        <f t="shared" si="5"/>
        <v>0.005957683741648107</v>
      </c>
      <c r="O27" s="29">
        <v>214</v>
      </c>
      <c r="P27" s="30">
        <f t="shared" si="6"/>
        <v>0.011915367483296213</v>
      </c>
      <c r="Q27" s="29">
        <v>17463</v>
      </c>
      <c r="R27" s="30">
        <f t="shared" si="7"/>
        <v>0.9723273942093541</v>
      </c>
    </row>
    <row r="28" spans="1:18" s="31" customFormat="1" ht="12.75">
      <c r="A28" s="27" t="s">
        <v>42</v>
      </c>
      <c r="B28" s="28">
        <v>44373</v>
      </c>
      <c r="C28" s="29">
        <v>43093</v>
      </c>
      <c r="D28" s="30">
        <f t="shared" si="0"/>
        <v>0.9711536294593559</v>
      </c>
      <c r="E28" s="29">
        <v>437</v>
      </c>
      <c r="F28" s="30">
        <f t="shared" si="1"/>
        <v>0.00984833119239177</v>
      </c>
      <c r="G28" s="29">
        <v>87</v>
      </c>
      <c r="H28" s="30">
        <f t="shared" si="2"/>
        <v>0.0019606517476844026</v>
      </c>
      <c r="I28" s="29">
        <v>368</v>
      </c>
      <c r="J28" s="30">
        <f t="shared" si="3"/>
        <v>0.008293331530435174</v>
      </c>
      <c r="K28" s="29">
        <v>10</v>
      </c>
      <c r="L28" s="30">
        <f t="shared" si="4"/>
        <v>0.0002253622698487819</v>
      </c>
      <c r="M28" s="29">
        <v>378</v>
      </c>
      <c r="N28" s="30">
        <f t="shared" si="5"/>
        <v>0.008518693800283956</v>
      </c>
      <c r="O28" s="29">
        <v>1290</v>
      </c>
      <c r="P28" s="30">
        <f t="shared" si="6"/>
        <v>0.029071732810492867</v>
      </c>
      <c r="Q28" s="29">
        <v>41861</v>
      </c>
      <c r="R28" s="30">
        <f t="shared" si="7"/>
        <v>0.943388997813986</v>
      </c>
    </row>
    <row r="29" spans="1:18" s="31" customFormat="1" ht="12.75">
      <c r="A29" s="27" t="s">
        <v>43</v>
      </c>
      <c r="B29" s="28">
        <v>12042</v>
      </c>
      <c r="C29" s="29">
        <v>11840</v>
      </c>
      <c r="D29" s="30">
        <f t="shared" si="0"/>
        <v>0.9832253778442119</v>
      </c>
      <c r="E29" s="29">
        <v>56</v>
      </c>
      <c r="F29" s="30">
        <f t="shared" si="1"/>
        <v>0.004650390300614516</v>
      </c>
      <c r="G29" s="29">
        <v>22</v>
      </c>
      <c r="H29" s="30">
        <f t="shared" si="2"/>
        <v>0.0018269390466699883</v>
      </c>
      <c r="I29" s="29">
        <v>54</v>
      </c>
      <c r="J29" s="30">
        <f t="shared" si="3"/>
        <v>0.004484304932735426</v>
      </c>
      <c r="K29" s="29">
        <v>0</v>
      </c>
      <c r="L29" s="30">
        <f t="shared" si="4"/>
        <v>0</v>
      </c>
      <c r="M29" s="29">
        <v>70</v>
      </c>
      <c r="N29" s="30">
        <f t="shared" si="5"/>
        <v>0.005812987875768145</v>
      </c>
      <c r="O29" s="29">
        <v>219</v>
      </c>
      <c r="P29" s="30">
        <f t="shared" si="6"/>
        <v>0.018186347782760338</v>
      </c>
      <c r="Q29" s="29">
        <v>11627</v>
      </c>
      <c r="R29" s="30">
        <f t="shared" si="7"/>
        <v>0.9655372861650888</v>
      </c>
    </row>
    <row r="30" spans="1:18" s="31" customFormat="1" ht="12.75">
      <c r="A30" s="27" t="s">
        <v>44</v>
      </c>
      <c r="B30" s="28">
        <v>12292</v>
      </c>
      <c r="C30" s="29">
        <v>12150</v>
      </c>
      <c r="D30" s="30">
        <f t="shared" si="0"/>
        <v>0.9884477709079076</v>
      </c>
      <c r="E30" s="29">
        <v>11</v>
      </c>
      <c r="F30" s="30">
        <f t="shared" si="1"/>
        <v>0.0008948909860071591</v>
      </c>
      <c r="G30" s="29">
        <v>4</v>
      </c>
      <c r="H30" s="30">
        <f t="shared" si="2"/>
        <v>0.0003254149040026033</v>
      </c>
      <c r="I30" s="29">
        <v>44</v>
      </c>
      <c r="J30" s="30">
        <f t="shared" si="3"/>
        <v>0.0035795639440286365</v>
      </c>
      <c r="K30" s="29">
        <v>1</v>
      </c>
      <c r="L30" s="30">
        <f t="shared" si="4"/>
        <v>8.135372600065082E-05</v>
      </c>
      <c r="M30" s="29">
        <v>82</v>
      </c>
      <c r="N30" s="30">
        <f t="shared" si="5"/>
        <v>0.006671005532053368</v>
      </c>
      <c r="O30" s="29">
        <v>129</v>
      </c>
      <c r="P30" s="30">
        <f t="shared" si="6"/>
        <v>0.010494630654083957</v>
      </c>
      <c r="Q30" s="29">
        <v>12027</v>
      </c>
      <c r="R30" s="30">
        <f t="shared" si="7"/>
        <v>0.9784412626098276</v>
      </c>
    </row>
    <row r="31" spans="1:18" s="31" customFormat="1" ht="12.75">
      <c r="A31" s="27" t="s">
        <v>45</v>
      </c>
      <c r="B31" s="28">
        <v>9094</v>
      </c>
      <c r="C31" s="29">
        <v>8940</v>
      </c>
      <c r="D31" s="30">
        <f t="shared" si="0"/>
        <v>0.9830657576424016</v>
      </c>
      <c r="E31" s="29">
        <v>16</v>
      </c>
      <c r="F31" s="30">
        <f t="shared" si="1"/>
        <v>0.0017594018033868484</v>
      </c>
      <c r="G31" s="29">
        <v>35</v>
      </c>
      <c r="H31" s="30">
        <f t="shared" si="2"/>
        <v>0.003848691444908731</v>
      </c>
      <c r="I31" s="29">
        <v>49</v>
      </c>
      <c r="J31" s="30">
        <f t="shared" si="3"/>
        <v>0.005388168022872224</v>
      </c>
      <c r="K31" s="29">
        <v>10</v>
      </c>
      <c r="L31" s="30">
        <f t="shared" si="4"/>
        <v>0.0010996261271167802</v>
      </c>
      <c r="M31" s="29">
        <v>44</v>
      </c>
      <c r="N31" s="30">
        <f t="shared" si="5"/>
        <v>0.004838354959313834</v>
      </c>
      <c r="O31" s="29">
        <v>546</v>
      </c>
      <c r="P31" s="30">
        <f t="shared" si="6"/>
        <v>0.0600395865405762</v>
      </c>
      <c r="Q31" s="29">
        <v>8401</v>
      </c>
      <c r="R31" s="30">
        <f t="shared" si="7"/>
        <v>0.9237959093908071</v>
      </c>
    </row>
    <row r="32" spans="1:18" s="31" customFormat="1" ht="12.75">
      <c r="A32" s="27" t="s">
        <v>46</v>
      </c>
      <c r="B32" s="28">
        <v>16790</v>
      </c>
      <c r="C32" s="29">
        <v>16505</v>
      </c>
      <c r="D32" s="30">
        <f t="shared" si="0"/>
        <v>0.98302561048243</v>
      </c>
      <c r="E32" s="29">
        <v>33</v>
      </c>
      <c r="F32" s="30">
        <f t="shared" si="1"/>
        <v>0.0019654556283502083</v>
      </c>
      <c r="G32" s="29">
        <v>23</v>
      </c>
      <c r="H32" s="30">
        <f t="shared" si="2"/>
        <v>0.0013698630136986301</v>
      </c>
      <c r="I32" s="29">
        <v>140</v>
      </c>
      <c r="J32" s="30">
        <f t="shared" si="3"/>
        <v>0.008338296605122097</v>
      </c>
      <c r="K32" s="29">
        <v>4</v>
      </c>
      <c r="L32" s="30">
        <f t="shared" si="4"/>
        <v>0.00023823704586063132</v>
      </c>
      <c r="M32" s="29">
        <v>85</v>
      </c>
      <c r="N32" s="30">
        <f t="shared" si="5"/>
        <v>0.005062537224538415</v>
      </c>
      <c r="O32" s="29">
        <v>342</v>
      </c>
      <c r="P32" s="30">
        <f t="shared" si="6"/>
        <v>0.02036926742108398</v>
      </c>
      <c r="Q32" s="29">
        <v>16171</v>
      </c>
      <c r="R32" s="30">
        <f t="shared" si="7"/>
        <v>0.9631328171530673</v>
      </c>
    </row>
    <row r="33" spans="1:18" s="31" customFormat="1" ht="12.75">
      <c r="A33" s="27" t="s">
        <v>47</v>
      </c>
      <c r="B33" s="28">
        <v>17892</v>
      </c>
      <c r="C33" s="29">
        <v>17706</v>
      </c>
      <c r="D33" s="30">
        <f t="shared" si="0"/>
        <v>0.9896042924211939</v>
      </c>
      <c r="E33" s="29">
        <v>36</v>
      </c>
      <c r="F33" s="30">
        <f t="shared" si="1"/>
        <v>0.002012072434607646</v>
      </c>
      <c r="G33" s="29">
        <v>46</v>
      </c>
      <c r="H33" s="30">
        <f t="shared" si="2"/>
        <v>0.002570981444220881</v>
      </c>
      <c r="I33" s="29">
        <v>39</v>
      </c>
      <c r="J33" s="30">
        <f t="shared" si="3"/>
        <v>0.0021797451374916165</v>
      </c>
      <c r="K33" s="29">
        <v>0</v>
      </c>
      <c r="L33" s="30">
        <f t="shared" si="4"/>
        <v>0</v>
      </c>
      <c r="M33" s="29">
        <v>65</v>
      </c>
      <c r="N33" s="30">
        <f t="shared" si="5"/>
        <v>0.003632908562486027</v>
      </c>
      <c r="O33" s="29">
        <v>175</v>
      </c>
      <c r="P33" s="30">
        <f t="shared" si="6"/>
        <v>0.009780907668231613</v>
      </c>
      <c r="Q33" s="29">
        <v>17548</v>
      </c>
      <c r="R33" s="30">
        <f t="shared" si="7"/>
        <v>0.9807735300693047</v>
      </c>
    </row>
    <row r="34" spans="1:18" s="31" customFormat="1" ht="12.75">
      <c r="A34" s="27" t="s">
        <v>48</v>
      </c>
      <c r="B34" s="28">
        <v>49304</v>
      </c>
      <c r="C34" s="29">
        <v>47289</v>
      </c>
      <c r="D34" s="30">
        <f t="shared" si="0"/>
        <v>0.9591311049813402</v>
      </c>
      <c r="E34" s="29">
        <v>1050</v>
      </c>
      <c r="F34" s="30">
        <f t="shared" si="1"/>
        <v>0.02129644653577803</v>
      </c>
      <c r="G34" s="29">
        <v>131</v>
      </c>
      <c r="H34" s="30">
        <f t="shared" si="2"/>
        <v>0.002656985234463735</v>
      </c>
      <c r="I34" s="29">
        <v>312</v>
      </c>
      <c r="J34" s="30">
        <f t="shared" si="3"/>
        <v>0.006328086970631186</v>
      </c>
      <c r="K34" s="29">
        <v>9</v>
      </c>
      <c r="L34" s="30">
        <f t="shared" si="4"/>
        <v>0.00018254097030666883</v>
      </c>
      <c r="M34" s="29">
        <v>513</v>
      </c>
      <c r="N34" s="30">
        <f t="shared" si="5"/>
        <v>0.010404835307480124</v>
      </c>
      <c r="O34" s="29">
        <v>739</v>
      </c>
      <c r="P34" s="30">
        <f t="shared" si="6"/>
        <v>0.014988641895180918</v>
      </c>
      <c r="Q34" s="29">
        <v>46633</v>
      </c>
      <c r="R34" s="30">
        <f t="shared" si="7"/>
        <v>0.9458258964789875</v>
      </c>
    </row>
    <row r="35" spans="1:18" s="31" customFormat="1" ht="12.75">
      <c r="A35" s="27" t="s">
        <v>49</v>
      </c>
      <c r="B35" s="28">
        <v>16605</v>
      </c>
      <c r="C35" s="29">
        <v>16158</v>
      </c>
      <c r="D35" s="30">
        <f t="shared" si="0"/>
        <v>0.9730803974706413</v>
      </c>
      <c r="E35" s="29">
        <v>161</v>
      </c>
      <c r="F35" s="30">
        <f t="shared" si="1"/>
        <v>0.009695874736525143</v>
      </c>
      <c r="G35" s="29">
        <v>116</v>
      </c>
      <c r="H35" s="30">
        <f t="shared" si="2"/>
        <v>0.00698584763625414</v>
      </c>
      <c r="I35" s="29">
        <v>87</v>
      </c>
      <c r="J35" s="30">
        <f t="shared" si="3"/>
        <v>0.0052393857271906055</v>
      </c>
      <c r="K35" s="29">
        <v>2</v>
      </c>
      <c r="L35" s="30">
        <f t="shared" si="4"/>
        <v>0.00012044564890093345</v>
      </c>
      <c r="M35" s="29">
        <v>81</v>
      </c>
      <c r="N35" s="30">
        <f t="shared" si="5"/>
        <v>0.004878048780487805</v>
      </c>
      <c r="O35" s="29">
        <v>2684</v>
      </c>
      <c r="P35" s="30">
        <f t="shared" si="6"/>
        <v>0.1616380608250527</v>
      </c>
      <c r="Q35" s="29">
        <v>13583</v>
      </c>
      <c r="R35" s="30">
        <f t="shared" si="7"/>
        <v>0.8180066245106895</v>
      </c>
    </row>
    <row r="36" spans="1:18" s="31" customFormat="1" ht="12.75">
      <c r="A36" s="27" t="s">
        <v>50</v>
      </c>
      <c r="B36" s="28">
        <v>51839</v>
      </c>
      <c r="C36" s="29">
        <v>50153</v>
      </c>
      <c r="D36" s="30">
        <f t="shared" si="0"/>
        <v>0.9674762244642064</v>
      </c>
      <c r="E36" s="29">
        <v>571</v>
      </c>
      <c r="F36" s="30">
        <f t="shared" si="1"/>
        <v>0.011014872972086653</v>
      </c>
      <c r="G36" s="29">
        <v>79</v>
      </c>
      <c r="H36" s="30">
        <f t="shared" si="2"/>
        <v>0.00152394915025367</v>
      </c>
      <c r="I36" s="29">
        <v>670</v>
      </c>
      <c r="J36" s="30">
        <f t="shared" si="3"/>
        <v>0.012924632033796948</v>
      </c>
      <c r="K36" s="29">
        <v>38</v>
      </c>
      <c r="L36" s="30">
        <f t="shared" si="4"/>
        <v>0.0007330388317675881</v>
      </c>
      <c r="M36" s="29">
        <v>328</v>
      </c>
      <c r="N36" s="30">
        <f t="shared" si="5"/>
        <v>0.0063272825478886555</v>
      </c>
      <c r="O36" s="29">
        <v>3140</v>
      </c>
      <c r="P36" s="30">
        <f t="shared" si="6"/>
        <v>0.060572156098690176</v>
      </c>
      <c r="Q36" s="29">
        <v>47134</v>
      </c>
      <c r="R36" s="30">
        <f t="shared" si="7"/>
        <v>0.9092382183298289</v>
      </c>
    </row>
    <row r="37" spans="1:18" s="31" customFormat="1" ht="12.75">
      <c r="A37" s="27" t="s">
        <v>51</v>
      </c>
      <c r="B37" s="28">
        <v>8517</v>
      </c>
      <c r="C37" s="29">
        <v>8395</v>
      </c>
      <c r="D37" s="30">
        <f t="shared" si="0"/>
        <v>0.985675707408712</v>
      </c>
      <c r="E37" s="29">
        <v>20</v>
      </c>
      <c r="F37" s="30">
        <f t="shared" si="1"/>
        <v>0.0023482446870963956</v>
      </c>
      <c r="G37" s="29">
        <v>20</v>
      </c>
      <c r="H37" s="30">
        <f t="shared" si="2"/>
        <v>0.0023482446870963956</v>
      </c>
      <c r="I37" s="29">
        <v>20</v>
      </c>
      <c r="J37" s="30">
        <f t="shared" si="3"/>
        <v>0.0023482446870963956</v>
      </c>
      <c r="K37" s="29">
        <v>2</v>
      </c>
      <c r="L37" s="30">
        <f t="shared" si="4"/>
        <v>0.00023482446870963955</v>
      </c>
      <c r="M37" s="29">
        <v>60</v>
      </c>
      <c r="N37" s="30">
        <f t="shared" si="5"/>
        <v>0.007044734061289186</v>
      </c>
      <c r="O37" s="29">
        <v>95</v>
      </c>
      <c r="P37" s="30">
        <f t="shared" si="6"/>
        <v>0.011154162263707879</v>
      </c>
      <c r="Q37" s="29">
        <v>8309</v>
      </c>
      <c r="R37" s="30">
        <f t="shared" si="7"/>
        <v>0.9755782552541975</v>
      </c>
    </row>
    <row r="38" spans="1:18" s="31" customFormat="1" ht="12.75">
      <c r="A38" s="27" t="s">
        <v>52</v>
      </c>
      <c r="B38" s="28">
        <v>8480</v>
      </c>
      <c r="C38" s="29">
        <v>8184</v>
      </c>
      <c r="D38" s="30">
        <f t="shared" si="0"/>
        <v>0.9650943396226415</v>
      </c>
      <c r="E38" s="29">
        <v>95</v>
      </c>
      <c r="F38" s="30">
        <f t="shared" si="1"/>
        <v>0.011202830188679245</v>
      </c>
      <c r="G38" s="29">
        <v>23</v>
      </c>
      <c r="H38" s="30">
        <f t="shared" si="2"/>
        <v>0.002712264150943396</v>
      </c>
      <c r="I38" s="29">
        <v>79</v>
      </c>
      <c r="J38" s="30">
        <f t="shared" si="3"/>
        <v>0.009316037735849056</v>
      </c>
      <c r="K38" s="29">
        <v>10</v>
      </c>
      <c r="L38" s="30">
        <f t="shared" si="4"/>
        <v>0.0011792452830188679</v>
      </c>
      <c r="M38" s="29">
        <v>89</v>
      </c>
      <c r="N38" s="30">
        <f t="shared" si="5"/>
        <v>0.010495283018867924</v>
      </c>
      <c r="O38" s="29">
        <v>198</v>
      </c>
      <c r="P38" s="30">
        <f t="shared" si="6"/>
        <v>0.023349056603773583</v>
      </c>
      <c r="Q38" s="29">
        <v>8009</v>
      </c>
      <c r="R38" s="30">
        <f t="shared" si="7"/>
        <v>0.9444575471698113</v>
      </c>
    </row>
    <row r="39" spans="1:18" s="31" customFormat="1" ht="12.75">
      <c r="A39" s="27" t="s">
        <v>53</v>
      </c>
      <c r="B39" s="28">
        <v>17636</v>
      </c>
      <c r="C39" s="29">
        <v>17507</v>
      </c>
      <c r="D39" s="30">
        <f t="shared" si="0"/>
        <v>0.9926854161941483</v>
      </c>
      <c r="E39" s="29">
        <v>18</v>
      </c>
      <c r="F39" s="30">
        <f t="shared" si="1"/>
        <v>0.0010206396008165116</v>
      </c>
      <c r="G39" s="29">
        <v>22</v>
      </c>
      <c r="H39" s="30">
        <f t="shared" si="2"/>
        <v>0.0012474484009979588</v>
      </c>
      <c r="I39" s="29">
        <v>30</v>
      </c>
      <c r="J39" s="30">
        <f t="shared" si="3"/>
        <v>0.0017010660013608528</v>
      </c>
      <c r="K39" s="29">
        <v>2</v>
      </c>
      <c r="L39" s="30">
        <f t="shared" si="4"/>
        <v>0.00011340440009072352</v>
      </c>
      <c r="M39" s="29">
        <v>57</v>
      </c>
      <c r="N39" s="30">
        <f t="shared" si="5"/>
        <v>0.00323202540258562</v>
      </c>
      <c r="O39" s="29">
        <v>139</v>
      </c>
      <c r="P39" s="30">
        <f t="shared" si="6"/>
        <v>0.007881605806305285</v>
      </c>
      <c r="Q39" s="29">
        <v>17377</v>
      </c>
      <c r="R39" s="30">
        <f t="shared" si="7"/>
        <v>0.9853141301882513</v>
      </c>
    </row>
    <row r="40" spans="1:18" s="31" customFormat="1" ht="12.75">
      <c r="A40" s="27" t="s">
        <v>54</v>
      </c>
      <c r="B40" s="28">
        <v>40668</v>
      </c>
      <c r="C40" s="29">
        <v>38183</v>
      </c>
      <c r="D40" s="30">
        <f t="shared" si="0"/>
        <v>0.9388954460509491</v>
      </c>
      <c r="E40" s="29">
        <v>1538</v>
      </c>
      <c r="F40" s="30">
        <f t="shared" si="1"/>
        <v>0.03781843218255139</v>
      </c>
      <c r="G40" s="29">
        <v>116</v>
      </c>
      <c r="H40" s="30">
        <f t="shared" si="2"/>
        <v>0.002852365496213239</v>
      </c>
      <c r="I40" s="29">
        <v>300</v>
      </c>
      <c r="J40" s="30">
        <f t="shared" si="3"/>
        <v>0.007376807317792859</v>
      </c>
      <c r="K40" s="29">
        <v>17</v>
      </c>
      <c r="L40" s="30">
        <f t="shared" si="4"/>
        <v>0.00041801908134159535</v>
      </c>
      <c r="M40" s="29">
        <v>514</v>
      </c>
      <c r="N40" s="30">
        <f t="shared" si="5"/>
        <v>0.012638929871151765</v>
      </c>
      <c r="O40" s="29">
        <v>856</v>
      </c>
      <c r="P40" s="30">
        <f t="shared" si="6"/>
        <v>0.021048490213435626</v>
      </c>
      <c r="Q40" s="29">
        <v>37400</v>
      </c>
      <c r="R40" s="30">
        <f t="shared" si="7"/>
        <v>0.9196419789515098</v>
      </c>
    </row>
    <row r="41" spans="1:18" s="31" customFormat="1" ht="12.75">
      <c r="A41" s="27" t="s">
        <v>55</v>
      </c>
      <c r="B41" s="28">
        <v>16619</v>
      </c>
      <c r="C41" s="29">
        <v>16433</v>
      </c>
      <c r="D41" s="30">
        <f t="shared" si="0"/>
        <v>0.988807990853842</v>
      </c>
      <c r="E41" s="29">
        <v>34</v>
      </c>
      <c r="F41" s="30">
        <f t="shared" si="1"/>
        <v>0.0020458511342439376</v>
      </c>
      <c r="G41" s="29">
        <v>39</v>
      </c>
      <c r="H41" s="30">
        <f t="shared" si="2"/>
        <v>0.002346711595162164</v>
      </c>
      <c r="I41" s="29">
        <v>48</v>
      </c>
      <c r="J41" s="30">
        <f t="shared" si="3"/>
        <v>0.0028882604248149707</v>
      </c>
      <c r="K41" s="29">
        <v>1</v>
      </c>
      <c r="L41" s="30">
        <f t="shared" si="4"/>
        <v>6.0172092183645224E-05</v>
      </c>
      <c r="M41" s="29">
        <v>64</v>
      </c>
      <c r="N41" s="30">
        <f t="shared" si="5"/>
        <v>0.0038510138997532944</v>
      </c>
      <c r="O41" s="29">
        <v>144</v>
      </c>
      <c r="P41" s="30">
        <f t="shared" si="6"/>
        <v>0.008664781274444913</v>
      </c>
      <c r="Q41" s="29">
        <v>16301</v>
      </c>
      <c r="R41" s="30">
        <f t="shared" si="7"/>
        <v>0.9808652746856008</v>
      </c>
    </row>
    <row r="42" spans="1:18" s="31" customFormat="1" ht="12.75">
      <c r="A42" s="27" t="s">
        <v>56</v>
      </c>
      <c r="B42" s="28">
        <v>91032</v>
      </c>
      <c r="C42" s="29">
        <v>88126</v>
      </c>
      <c r="D42" s="30">
        <f t="shared" si="0"/>
        <v>0.9680771596801125</v>
      </c>
      <c r="E42" s="29">
        <v>1250</v>
      </c>
      <c r="F42" s="30">
        <f t="shared" si="1"/>
        <v>0.013731435099745145</v>
      </c>
      <c r="G42" s="29">
        <v>155</v>
      </c>
      <c r="H42" s="30">
        <f t="shared" si="2"/>
        <v>0.0017026979523683979</v>
      </c>
      <c r="I42" s="29">
        <v>644</v>
      </c>
      <c r="J42" s="30">
        <f t="shared" si="3"/>
        <v>0.007074435363388698</v>
      </c>
      <c r="K42" s="29">
        <v>94</v>
      </c>
      <c r="L42" s="30">
        <f t="shared" si="4"/>
        <v>0.0010326039195008348</v>
      </c>
      <c r="M42" s="29">
        <v>763</v>
      </c>
      <c r="N42" s="30">
        <f t="shared" si="5"/>
        <v>0.008381667984884437</v>
      </c>
      <c r="O42" s="29">
        <v>1347</v>
      </c>
      <c r="P42" s="30">
        <f t="shared" si="6"/>
        <v>0.014796994463485367</v>
      </c>
      <c r="Q42" s="29">
        <v>86917</v>
      </c>
      <c r="R42" s="30">
        <f t="shared" si="7"/>
        <v>0.954796115651639</v>
      </c>
    </row>
    <row r="43" spans="1:18" s="31" customFormat="1" ht="12.75">
      <c r="A43" s="27" t="s">
        <v>57</v>
      </c>
      <c r="B43" s="28">
        <v>10482</v>
      </c>
      <c r="C43" s="29">
        <v>10319</v>
      </c>
      <c r="D43" s="30">
        <f t="shared" si="0"/>
        <v>0.9844495325319595</v>
      </c>
      <c r="E43" s="29">
        <v>35</v>
      </c>
      <c r="F43" s="30">
        <f t="shared" si="1"/>
        <v>0.0033390574317878267</v>
      </c>
      <c r="G43" s="29">
        <v>40</v>
      </c>
      <c r="H43" s="30">
        <f t="shared" si="2"/>
        <v>0.003816065636328945</v>
      </c>
      <c r="I43" s="29">
        <v>42</v>
      </c>
      <c r="J43" s="30">
        <f t="shared" si="3"/>
        <v>0.004006868918145392</v>
      </c>
      <c r="K43" s="29">
        <v>1</v>
      </c>
      <c r="L43" s="30">
        <f t="shared" si="4"/>
        <v>9.540164090822362E-05</v>
      </c>
      <c r="M43" s="29">
        <v>45</v>
      </c>
      <c r="N43" s="30">
        <f t="shared" si="5"/>
        <v>0.004293073840870063</v>
      </c>
      <c r="O43" s="29">
        <v>578</v>
      </c>
      <c r="P43" s="30">
        <f t="shared" si="6"/>
        <v>0.05514214844495325</v>
      </c>
      <c r="Q43" s="29">
        <v>9762</v>
      </c>
      <c r="R43" s="30">
        <f t="shared" si="7"/>
        <v>0.931310818546079</v>
      </c>
    </row>
    <row r="44" spans="1:18" s="31" customFormat="1" ht="12.75">
      <c r="A44" s="27" t="s">
        <v>58</v>
      </c>
      <c r="B44" s="28">
        <v>20973</v>
      </c>
      <c r="C44" s="29">
        <v>20546</v>
      </c>
      <c r="D44" s="30">
        <f t="shared" si="0"/>
        <v>0.9796404901540076</v>
      </c>
      <c r="E44" s="29">
        <v>147</v>
      </c>
      <c r="F44" s="30">
        <f t="shared" si="1"/>
        <v>0.0070090115863252755</v>
      </c>
      <c r="G44" s="29">
        <v>32</v>
      </c>
      <c r="H44" s="30">
        <f t="shared" si="2"/>
        <v>0.0015257712296762504</v>
      </c>
      <c r="I44" s="29">
        <v>104</v>
      </c>
      <c r="J44" s="30">
        <f t="shared" si="3"/>
        <v>0.004958756496447814</v>
      </c>
      <c r="K44" s="29">
        <v>8</v>
      </c>
      <c r="L44" s="30">
        <f t="shared" si="4"/>
        <v>0.0003814428074190626</v>
      </c>
      <c r="M44" s="29">
        <v>136</v>
      </c>
      <c r="N44" s="30">
        <f t="shared" si="5"/>
        <v>0.006484527726124064</v>
      </c>
      <c r="O44" s="29">
        <v>356</v>
      </c>
      <c r="P44" s="30">
        <f t="shared" si="6"/>
        <v>0.016974204930148284</v>
      </c>
      <c r="Q44" s="29">
        <v>20215</v>
      </c>
      <c r="R44" s="30">
        <f t="shared" si="7"/>
        <v>0.9638582939970438</v>
      </c>
    </row>
    <row r="45" spans="1:18" s="31" customFormat="1" ht="12.75">
      <c r="A45" s="27" t="s">
        <v>59</v>
      </c>
      <c r="B45" s="28">
        <v>16326</v>
      </c>
      <c r="C45" s="29">
        <v>15963</v>
      </c>
      <c r="D45" s="30">
        <f t="shared" si="0"/>
        <v>0.9777655273796398</v>
      </c>
      <c r="E45" s="29">
        <v>88</v>
      </c>
      <c r="F45" s="30">
        <f t="shared" si="1"/>
        <v>0.005390175180693372</v>
      </c>
      <c r="G45" s="29">
        <v>18</v>
      </c>
      <c r="H45" s="30">
        <f t="shared" si="2"/>
        <v>0.0011025358324145535</v>
      </c>
      <c r="I45" s="29">
        <v>132</v>
      </c>
      <c r="J45" s="30">
        <f t="shared" si="3"/>
        <v>0.00808526277104006</v>
      </c>
      <c r="K45" s="29">
        <v>20</v>
      </c>
      <c r="L45" s="30">
        <f t="shared" si="4"/>
        <v>0.0012250398137939483</v>
      </c>
      <c r="M45" s="29">
        <v>105</v>
      </c>
      <c r="N45" s="30">
        <f t="shared" si="5"/>
        <v>0.006431459022418228</v>
      </c>
      <c r="O45" s="29">
        <v>270</v>
      </c>
      <c r="P45" s="30">
        <f t="shared" si="6"/>
        <v>0.016538037486218304</v>
      </c>
      <c r="Q45" s="29">
        <v>15721</v>
      </c>
      <c r="R45" s="30">
        <f t="shared" si="7"/>
        <v>0.9629425456327331</v>
      </c>
    </row>
    <row r="46" spans="1:18" s="31" customFormat="1" ht="12.75">
      <c r="A46" s="27" t="s">
        <v>60</v>
      </c>
      <c r="B46" s="28">
        <v>10646</v>
      </c>
      <c r="C46" s="29">
        <v>10513</v>
      </c>
      <c r="D46" s="30">
        <f t="shared" si="0"/>
        <v>0.9875070448994928</v>
      </c>
      <c r="E46" s="29">
        <v>17</v>
      </c>
      <c r="F46" s="30">
        <f t="shared" si="1"/>
        <v>0.0015968438850272402</v>
      </c>
      <c r="G46" s="29">
        <v>25</v>
      </c>
      <c r="H46" s="30">
        <f t="shared" si="2"/>
        <v>0.0023482998309224123</v>
      </c>
      <c r="I46" s="29">
        <v>53</v>
      </c>
      <c r="J46" s="30">
        <f t="shared" si="3"/>
        <v>0.004978395641555514</v>
      </c>
      <c r="K46" s="29">
        <v>2</v>
      </c>
      <c r="L46" s="30">
        <f t="shared" si="4"/>
        <v>0.00018786398647379298</v>
      </c>
      <c r="M46" s="29">
        <v>36</v>
      </c>
      <c r="N46" s="30">
        <f t="shared" si="5"/>
        <v>0.0033815517565282736</v>
      </c>
      <c r="O46" s="29">
        <v>1060</v>
      </c>
      <c r="P46" s="30">
        <f t="shared" si="6"/>
        <v>0.09956791283111027</v>
      </c>
      <c r="Q46" s="29">
        <v>9514</v>
      </c>
      <c r="R46" s="30">
        <f t="shared" si="7"/>
        <v>0.8936689836558331</v>
      </c>
    </row>
    <row r="47" spans="1:18" s="31" customFormat="1" ht="12.75">
      <c r="A47" s="27" t="s">
        <v>61</v>
      </c>
      <c r="B47" s="28">
        <v>7580</v>
      </c>
      <c r="C47" s="29">
        <v>7482</v>
      </c>
      <c r="D47" s="30">
        <f t="shared" si="0"/>
        <v>0.9870712401055409</v>
      </c>
      <c r="E47" s="29">
        <v>8</v>
      </c>
      <c r="F47" s="30">
        <f t="shared" si="1"/>
        <v>0.0010554089709762533</v>
      </c>
      <c r="G47" s="29">
        <v>20</v>
      </c>
      <c r="H47" s="30">
        <f t="shared" si="2"/>
        <v>0.002638522427440633</v>
      </c>
      <c r="I47" s="29">
        <v>24</v>
      </c>
      <c r="J47" s="30">
        <f t="shared" si="3"/>
        <v>0.0031662269129287598</v>
      </c>
      <c r="K47" s="29">
        <v>11</v>
      </c>
      <c r="L47" s="30">
        <f t="shared" si="4"/>
        <v>0.0014511873350923482</v>
      </c>
      <c r="M47" s="29">
        <v>35</v>
      </c>
      <c r="N47" s="30">
        <f t="shared" si="5"/>
        <v>0.004617414248021108</v>
      </c>
      <c r="O47" s="29">
        <v>204</v>
      </c>
      <c r="P47" s="30">
        <f t="shared" si="6"/>
        <v>0.02691292875989446</v>
      </c>
      <c r="Q47" s="29">
        <v>7281</v>
      </c>
      <c r="R47" s="30">
        <f t="shared" si="7"/>
        <v>0.9605540897097625</v>
      </c>
    </row>
    <row r="48" spans="1:18" s="31" customFormat="1" ht="12.75">
      <c r="A48" s="27" t="s">
        <v>62</v>
      </c>
      <c r="B48" s="28">
        <v>9806</v>
      </c>
      <c r="C48" s="29">
        <v>9685</v>
      </c>
      <c r="D48" s="30">
        <f t="shared" si="0"/>
        <v>0.9876606159494187</v>
      </c>
      <c r="E48" s="29">
        <v>18</v>
      </c>
      <c r="F48" s="30">
        <f t="shared" si="1"/>
        <v>0.001835610850499694</v>
      </c>
      <c r="G48" s="29">
        <v>26</v>
      </c>
      <c r="H48" s="30">
        <f t="shared" si="2"/>
        <v>0.0026514378951662245</v>
      </c>
      <c r="I48" s="29">
        <v>33</v>
      </c>
      <c r="J48" s="30">
        <f t="shared" si="3"/>
        <v>0.003365286559249439</v>
      </c>
      <c r="K48" s="29">
        <v>1</v>
      </c>
      <c r="L48" s="30">
        <f t="shared" si="4"/>
        <v>0.00010197838058331633</v>
      </c>
      <c r="M48" s="29">
        <v>43</v>
      </c>
      <c r="N48" s="30">
        <f t="shared" si="5"/>
        <v>0.004385070365082603</v>
      </c>
      <c r="O48" s="29">
        <v>205</v>
      </c>
      <c r="P48" s="30">
        <f t="shared" si="6"/>
        <v>0.020905568019579848</v>
      </c>
      <c r="Q48" s="29">
        <v>9494</v>
      </c>
      <c r="R48" s="30">
        <f t="shared" si="7"/>
        <v>0.9681827452580053</v>
      </c>
    </row>
    <row r="49" spans="1:18" s="31" customFormat="1" ht="12.75">
      <c r="A49" s="27" t="s">
        <v>63</v>
      </c>
      <c r="B49" s="28">
        <v>12250</v>
      </c>
      <c r="C49" s="29">
        <v>12134</v>
      </c>
      <c r="D49" s="30">
        <f t="shared" si="0"/>
        <v>0.9905306122448979</v>
      </c>
      <c r="E49" s="29">
        <v>18</v>
      </c>
      <c r="F49" s="30">
        <f t="shared" si="1"/>
        <v>0.0014693877551020407</v>
      </c>
      <c r="G49" s="29">
        <v>4</v>
      </c>
      <c r="H49" s="30">
        <f t="shared" si="2"/>
        <v>0.00032653061224489796</v>
      </c>
      <c r="I49" s="29">
        <v>42</v>
      </c>
      <c r="J49" s="30">
        <f t="shared" si="3"/>
        <v>0.0034285714285714284</v>
      </c>
      <c r="K49" s="29">
        <v>0</v>
      </c>
      <c r="L49" s="30">
        <f t="shared" si="4"/>
        <v>0</v>
      </c>
      <c r="M49" s="29">
        <v>52</v>
      </c>
      <c r="N49" s="30">
        <f t="shared" si="5"/>
        <v>0.0042448979591836735</v>
      </c>
      <c r="O49" s="29">
        <v>95</v>
      </c>
      <c r="P49" s="30">
        <f t="shared" si="6"/>
        <v>0.007755102040816327</v>
      </c>
      <c r="Q49" s="29">
        <v>12044</v>
      </c>
      <c r="R49" s="30">
        <f t="shared" si="7"/>
        <v>0.9831836734693877</v>
      </c>
    </row>
    <row r="50" spans="1:18" s="31" customFormat="1" ht="12.75">
      <c r="A50" s="27" t="s">
        <v>64</v>
      </c>
      <c r="B50" s="28">
        <v>11229</v>
      </c>
      <c r="C50" s="29">
        <v>11112</v>
      </c>
      <c r="D50" s="30">
        <f t="shared" si="0"/>
        <v>0.9895805503606733</v>
      </c>
      <c r="E50" s="29">
        <v>21</v>
      </c>
      <c r="F50" s="30">
        <f t="shared" si="1"/>
        <v>0.0018701576275714667</v>
      </c>
      <c r="G50" s="29">
        <v>7</v>
      </c>
      <c r="H50" s="30">
        <f t="shared" si="2"/>
        <v>0.0006233858758571555</v>
      </c>
      <c r="I50" s="29">
        <v>25</v>
      </c>
      <c r="J50" s="30">
        <f t="shared" si="3"/>
        <v>0.00222637812806127</v>
      </c>
      <c r="K50" s="29">
        <v>4</v>
      </c>
      <c r="L50" s="30">
        <f t="shared" si="4"/>
        <v>0.00035622050048980317</v>
      </c>
      <c r="M50" s="29">
        <v>60</v>
      </c>
      <c r="N50" s="30">
        <f t="shared" si="5"/>
        <v>0.0053433075073470475</v>
      </c>
      <c r="O50" s="29">
        <v>202</v>
      </c>
      <c r="P50" s="30">
        <f t="shared" si="6"/>
        <v>0.01798913527473506</v>
      </c>
      <c r="Q50" s="29">
        <v>10913</v>
      </c>
      <c r="R50" s="30">
        <f t="shared" si="7"/>
        <v>0.9718585804613056</v>
      </c>
    </row>
    <row r="51" spans="1:18" s="31" customFormat="1" ht="12.75">
      <c r="A51" s="27" t="s">
        <v>65</v>
      </c>
      <c r="B51" s="28">
        <v>15952</v>
      </c>
      <c r="C51" s="29">
        <v>15447</v>
      </c>
      <c r="D51" s="30">
        <f t="shared" si="0"/>
        <v>0.9683425275827482</v>
      </c>
      <c r="E51" s="29">
        <v>45</v>
      </c>
      <c r="F51" s="30">
        <f t="shared" si="1"/>
        <v>0.002820962888665998</v>
      </c>
      <c r="G51" s="29">
        <v>43</v>
      </c>
      <c r="H51" s="30">
        <f t="shared" si="2"/>
        <v>0.0026955867602808424</v>
      </c>
      <c r="I51" s="29">
        <v>293</v>
      </c>
      <c r="J51" s="30">
        <f t="shared" si="3"/>
        <v>0.018367602808425275</v>
      </c>
      <c r="K51" s="29">
        <v>7</v>
      </c>
      <c r="L51" s="30">
        <f t="shared" si="4"/>
        <v>0.00043881644934804415</v>
      </c>
      <c r="M51" s="29">
        <v>117</v>
      </c>
      <c r="N51" s="30">
        <f t="shared" si="5"/>
        <v>0.0073345035105315945</v>
      </c>
      <c r="O51" s="29">
        <v>315</v>
      </c>
      <c r="P51" s="30">
        <f t="shared" si="6"/>
        <v>0.019746740220661987</v>
      </c>
      <c r="Q51" s="29">
        <v>15149</v>
      </c>
      <c r="R51" s="30">
        <f t="shared" si="7"/>
        <v>0.9496614844533601</v>
      </c>
    </row>
    <row r="52" spans="1:18" s="31" customFormat="1" ht="12.75">
      <c r="A52" s="27" t="s">
        <v>66</v>
      </c>
      <c r="B52" s="28">
        <v>11632</v>
      </c>
      <c r="C52" s="29">
        <v>11512</v>
      </c>
      <c r="D52" s="30">
        <f t="shared" si="0"/>
        <v>0.9896836313617606</v>
      </c>
      <c r="E52" s="29">
        <v>12</v>
      </c>
      <c r="F52" s="30">
        <f t="shared" si="1"/>
        <v>0.0010316368638239339</v>
      </c>
      <c r="G52" s="29">
        <v>13</v>
      </c>
      <c r="H52" s="30">
        <f t="shared" si="2"/>
        <v>0.0011176066024759285</v>
      </c>
      <c r="I52" s="29">
        <v>49</v>
      </c>
      <c r="J52" s="30">
        <f t="shared" si="3"/>
        <v>0.00421251719394773</v>
      </c>
      <c r="K52" s="29">
        <v>1</v>
      </c>
      <c r="L52" s="30">
        <f t="shared" si="4"/>
        <v>8.59697386519945E-05</v>
      </c>
      <c r="M52" s="29">
        <v>45</v>
      </c>
      <c r="N52" s="30">
        <f t="shared" si="5"/>
        <v>0.003868638239339752</v>
      </c>
      <c r="O52" s="29">
        <v>405</v>
      </c>
      <c r="P52" s="30">
        <f t="shared" si="6"/>
        <v>0.03481774415405777</v>
      </c>
      <c r="Q52" s="29">
        <v>11117</v>
      </c>
      <c r="R52" s="30">
        <f t="shared" si="7"/>
        <v>0.9557255845942229</v>
      </c>
    </row>
    <row r="53" spans="1:18" s="31" customFormat="1" ht="12.75">
      <c r="A53" s="27" t="s">
        <v>67</v>
      </c>
      <c r="B53" s="28">
        <v>17797</v>
      </c>
      <c r="C53" s="29">
        <v>17448</v>
      </c>
      <c r="D53" s="30">
        <f t="shared" si="0"/>
        <v>0.9803899533629263</v>
      </c>
      <c r="E53" s="29">
        <v>149</v>
      </c>
      <c r="F53" s="30">
        <f t="shared" si="1"/>
        <v>0.008372197561386751</v>
      </c>
      <c r="G53" s="29">
        <v>27</v>
      </c>
      <c r="H53" s="30">
        <f t="shared" si="2"/>
        <v>0.0015171096252177333</v>
      </c>
      <c r="I53" s="29">
        <v>68</v>
      </c>
      <c r="J53" s="30">
        <f t="shared" si="3"/>
        <v>0.0038208686857335505</v>
      </c>
      <c r="K53" s="29">
        <v>20</v>
      </c>
      <c r="L53" s="30">
        <f t="shared" si="4"/>
        <v>0.0011237849075686913</v>
      </c>
      <c r="M53" s="29">
        <v>85</v>
      </c>
      <c r="N53" s="30">
        <f t="shared" si="5"/>
        <v>0.004776085857166938</v>
      </c>
      <c r="O53" s="29">
        <v>513</v>
      </c>
      <c r="P53" s="30">
        <f t="shared" si="6"/>
        <v>0.028825082879136932</v>
      </c>
      <c r="Q53" s="29">
        <v>16960</v>
      </c>
      <c r="R53" s="30">
        <f t="shared" si="7"/>
        <v>0.9529696016182503</v>
      </c>
    </row>
    <row r="54" spans="1:18" s="31" customFormat="1" ht="12.75">
      <c r="A54" s="27" t="s">
        <v>68</v>
      </c>
      <c r="B54" s="28">
        <v>15544</v>
      </c>
      <c r="C54" s="29">
        <v>15331</v>
      </c>
      <c r="D54" s="30">
        <f t="shared" si="0"/>
        <v>0.9862969634585692</v>
      </c>
      <c r="E54" s="29">
        <v>13</v>
      </c>
      <c r="F54" s="30">
        <f t="shared" si="1"/>
        <v>0.0008363355635615028</v>
      </c>
      <c r="G54" s="29">
        <v>38</v>
      </c>
      <c r="H54" s="30">
        <f t="shared" si="2"/>
        <v>0.0024446731857951623</v>
      </c>
      <c r="I54" s="29">
        <v>64</v>
      </c>
      <c r="J54" s="30">
        <f t="shared" si="3"/>
        <v>0.004117344312918168</v>
      </c>
      <c r="K54" s="29">
        <v>2</v>
      </c>
      <c r="L54" s="30">
        <f t="shared" si="4"/>
        <v>0.00012866700977869275</v>
      </c>
      <c r="M54" s="29">
        <v>96</v>
      </c>
      <c r="N54" s="30">
        <f t="shared" si="5"/>
        <v>0.006176016469377252</v>
      </c>
      <c r="O54" s="29">
        <v>161</v>
      </c>
      <c r="P54" s="30">
        <f t="shared" si="6"/>
        <v>0.010357694287184766</v>
      </c>
      <c r="Q54" s="29">
        <v>15174</v>
      </c>
      <c r="R54" s="30">
        <f t="shared" si="7"/>
        <v>0.9761966031909418</v>
      </c>
    </row>
    <row r="55" spans="1:18" s="31" customFormat="1" ht="12.75">
      <c r="A55" s="27" t="s">
        <v>69</v>
      </c>
      <c r="B55" s="28">
        <v>20180</v>
      </c>
      <c r="C55" s="29">
        <v>19104</v>
      </c>
      <c r="D55" s="30">
        <f t="shared" si="0"/>
        <v>0.9466798810703667</v>
      </c>
      <c r="E55" s="29">
        <v>345</v>
      </c>
      <c r="F55" s="30">
        <f t="shared" si="1"/>
        <v>0.01709613478691774</v>
      </c>
      <c r="G55" s="29">
        <v>61</v>
      </c>
      <c r="H55" s="30">
        <f t="shared" si="2"/>
        <v>0.003022794846382557</v>
      </c>
      <c r="I55" s="29">
        <v>449</v>
      </c>
      <c r="J55" s="30">
        <f t="shared" si="3"/>
        <v>0.022249752229930624</v>
      </c>
      <c r="K55" s="29">
        <v>9</v>
      </c>
      <c r="L55" s="30">
        <f t="shared" si="4"/>
        <v>0.000445986124876115</v>
      </c>
      <c r="M55" s="29">
        <v>212</v>
      </c>
      <c r="N55" s="30">
        <f t="shared" si="5"/>
        <v>0.010505450941526264</v>
      </c>
      <c r="O55" s="29">
        <v>369</v>
      </c>
      <c r="P55" s="30">
        <f t="shared" si="6"/>
        <v>0.018285431119920714</v>
      </c>
      <c r="Q55" s="29">
        <v>18771</v>
      </c>
      <c r="R55" s="30">
        <f t="shared" si="7"/>
        <v>0.9301783944499504</v>
      </c>
    </row>
    <row r="56" spans="1:18" s="31" customFormat="1" ht="12.75">
      <c r="A56" s="27" t="s">
        <v>70</v>
      </c>
      <c r="B56" s="28">
        <v>9638</v>
      </c>
      <c r="C56" s="29">
        <v>9550</v>
      </c>
      <c r="D56" s="30">
        <f t="shared" si="0"/>
        <v>0.9908694749948121</v>
      </c>
      <c r="E56" s="29">
        <v>16</v>
      </c>
      <c r="F56" s="30">
        <f t="shared" si="1"/>
        <v>0.0016600954554886907</v>
      </c>
      <c r="G56" s="29">
        <v>16</v>
      </c>
      <c r="H56" s="30">
        <f t="shared" si="2"/>
        <v>0.0016600954554886907</v>
      </c>
      <c r="I56" s="29">
        <v>21</v>
      </c>
      <c r="J56" s="30">
        <f t="shared" si="3"/>
        <v>0.0021788752853289066</v>
      </c>
      <c r="K56" s="29">
        <v>0</v>
      </c>
      <c r="L56" s="30">
        <f t="shared" si="4"/>
        <v>0</v>
      </c>
      <c r="M56" s="29">
        <v>35</v>
      </c>
      <c r="N56" s="30">
        <f t="shared" si="5"/>
        <v>0.0036314588088815106</v>
      </c>
      <c r="O56" s="29">
        <v>73</v>
      </c>
      <c r="P56" s="30">
        <f t="shared" si="6"/>
        <v>0.007574185515667151</v>
      </c>
      <c r="Q56" s="29">
        <v>9479</v>
      </c>
      <c r="R56" s="30">
        <f t="shared" si="7"/>
        <v>0.9835028014110812</v>
      </c>
    </row>
    <row r="57" spans="1:18" s="31" customFormat="1" ht="12.75">
      <c r="A57" s="27" t="s">
        <v>71</v>
      </c>
      <c r="B57" s="28">
        <v>9828</v>
      </c>
      <c r="C57" s="29">
        <v>9687</v>
      </c>
      <c r="D57" s="30">
        <f t="shared" si="0"/>
        <v>0.9856532356532357</v>
      </c>
      <c r="E57" s="29">
        <v>41</v>
      </c>
      <c r="F57" s="30">
        <f t="shared" si="1"/>
        <v>0.004171754171754171</v>
      </c>
      <c r="G57" s="29">
        <v>7</v>
      </c>
      <c r="H57" s="30">
        <f t="shared" si="2"/>
        <v>0.0007122507122507123</v>
      </c>
      <c r="I57" s="29">
        <v>42</v>
      </c>
      <c r="J57" s="30">
        <f t="shared" si="3"/>
        <v>0.004273504273504274</v>
      </c>
      <c r="K57" s="29">
        <v>11</v>
      </c>
      <c r="L57" s="30">
        <f t="shared" si="4"/>
        <v>0.0011192511192511193</v>
      </c>
      <c r="M57" s="29">
        <v>40</v>
      </c>
      <c r="N57" s="30">
        <f t="shared" si="5"/>
        <v>0.00407000407000407</v>
      </c>
      <c r="O57" s="29">
        <v>213</v>
      </c>
      <c r="P57" s="30">
        <f t="shared" si="6"/>
        <v>0.021672771672771672</v>
      </c>
      <c r="Q57" s="29">
        <v>9509</v>
      </c>
      <c r="R57" s="30">
        <f t="shared" si="7"/>
        <v>0.9675417175417176</v>
      </c>
    </row>
    <row r="58" spans="1:18" s="31" customFormat="1" ht="12.75">
      <c r="A58" s="27" t="s">
        <v>72</v>
      </c>
      <c r="B58" s="28">
        <v>7176</v>
      </c>
      <c r="C58" s="29">
        <v>7106</v>
      </c>
      <c r="D58" s="30">
        <f t="shared" si="0"/>
        <v>0.9902452619843924</v>
      </c>
      <c r="E58" s="29">
        <v>20</v>
      </c>
      <c r="F58" s="30">
        <f t="shared" si="1"/>
        <v>0.002787068004459309</v>
      </c>
      <c r="G58" s="29">
        <v>6</v>
      </c>
      <c r="H58" s="30">
        <f t="shared" si="2"/>
        <v>0.0008361204013377926</v>
      </c>
      <c r="I58" s="29">
        <v>16</v>
      </c>
      <c r="J58" s="30">
        <f t="shared" si="3"/>
        <v>0.002229654403567447</v>
      </c>
      <c r="K58" s="29">
        <v>0</v>
      </c>
      <c r="L58" s="30">
        <f t="shared" si="4"/>
        <v>0</v>
      </c>
      <c r="M58" s="29">
        <v>28</v>
      </c>
      <c r="N58" s="30">
        <f t="shared" si="5"/>
        <v>0.0039018952062430325</v>
      </c>
      <c r="O58" s="29">
        <v>51</v>
      </c>
      <c r="P58" s="30">
        <f t="shared" si="6"/>
        <v>0.007107023411371237</v>
      </c>
      <c r="Q58" s="29">
        <v>7057</v>
      </c>
      <c r="R58" s="30">
        <f t="shared" si="7"/>
        <v>0.9834169453734671</v>
      </c>
    </row>
    <row r="59" spans="1:18" s="31" customFormat="1" ht="12.75">
      <c r="A59" s="27" t="s">
        <v>0</v>
      </c>
      <c r="B59" s="28">
        <v>15941</v>
      </c>
      <c r="C59" s="29">
        <v>15745</v>
      </c>
      <c r="D59" s="30">
        <f t="shared" si="0"/>
        <v>0.987704660937206</v>
      </c>
      <c r="E59" s="29">
        <v>51</v>
      </c>
      <c r="F59" s="30">
        <f t="shared" si="1"/>
        <v>0.003199297409196412</v>
      </c>
      <c r="G59" s="29">
        <v>15</v>
      </c>
      <c r="H59" s="30">
        <f t="shared" si="2"/>
        <v>0.0009409698262342387</v>
      </c>
      <c r="I59" s="29">
        <v>69</v>
      </c>
      <c r="J59" s="30">
        <f t="shared" si="3"/>
        <v>0.0043284612006774985</v>
      </c>
      <c r="K59" s="29">
        <v>3</v>
      </c>
      <c r="L59" s="30">
        <f t="shared" si="4"/>
        <v>0.00018819396524684775</v>
      </c>
      <c r="M59" s="29">
        <v>58</v>
      </c>
      <c r="N59" s="30">
        <f t="shared" si="5"/>
        <v>0.0036384166614390565</v>
      </c>
      <c r="O59" s="29">
        <v>200</v>
      </c>
      <c r="P59" s="30">
        <f t="shared" si="6"/>
        <v>0.01254626434978985</v>
      </c>
      <c r="Q59" s="29">
        <v>15556</v>
      </c>
      <c r="R59" s="30">
        <f t="shared" si="7"/>
        <v>0.9758484411266546</v>
      </c>
    </row>
    <row r="60" spans="1:18" s="31" customFormat="1" ht="12.75">
      <c r="A60" s="27" t="s">
        <v>73</v>
      </c>
      <c r="B60" s="28">
        <v>20071</v>
      </c>
      <c r="C60" s="29">
        <v>19848</v>
      </c>
      <c r="D60" s="30">
        <f t="shared" si="0"/>
        <v>0.9888894424791989</v>
      </c>
      <c r="E60" s="29">
        <v>47</v>
      </c>
      <c r="F60" s="30">
        <f t="shared" si="1"/>
        <v>0.0023416870111105576</v>
      </c>
      <c r="G60" s="29">
        <v>28</v>
      </c>
      <c r="H60" s="30">
        <f t="shared" si="2"/>
        <v>0.0013950475810871406</v>
      </c>
      <c r="I60" s="29">
        <v>32</v>
      </c>
      <c r="J60" s="30">
        <f t="shared" si="3"/>
        <v>0.0015943400926710179</v>
      </c>
      <c r="K60" s="29">
        <v>17</v>
      </c>
      <c r="L60" s="30">
        <f t="shared" si="4"/>
        <v>0.0008469931742314783</v>
      </c>
      <c r="M60" s="29">
        <v>99</v>
      </c>
      <c r="N60" s="30">
        <f t="shared" si="5"/>
        <v>0.004932489661700961</v>
      </c>
      <c r="O60" s="29">
        <v>131</v>
      </c>
      <c r="P60" s="30">
        <f t="shared" si="6"/>
        <v>0.006526829754371979</v>
      </c>
      <c r="Q60" s="29">
        <v>19724</v>
      </c>
      <c r="R60" s="30">
        <f t="shared" si="7"/>
        <v>0.9827113746200986</v>
      </c>
    </row>
    <row r="61" spans="1:18" s="31" customFormat="1" ht="12.75">
      <c r="A61" s="27" t="s">
        <v>74</v>
      </c>
      <c r="B61" s="28">
        <v>37061</v>
      </c>
      <c r="C61" s="29">
        <v>36136</v>
      </c>
      <c r="D61" s="30">
        <f t="shared" si="0"/>
        <v>0.9750411483770001</v>
      </c>
      <c r="E61" s="29">
        <v>367</v>
      </c>
      <c r="F61" s="30">
        <f t="shared" si="1"/>
        <v>0.009902593022314563</v>
      </c>
      <c r="G61" s="29">
        <v>89</v>
      </c>
      <c r="H61" s="30">
        <f t="shared" si="2"/>
        <v>0.002401446264267019</v>
      </c>
      <c r="I61" s="29">
        <v>232</v>
      </c>
      <c r="J61" s="30">
        <f t="shared" si="3"/>
        <v>0.006259949812471331</v>
      </c>
      <c r="K61" s="29">
        <v>29</v>
      </c>
      <c r="L61" s="30">
        <f t="shared" si="4"/>
        <v>0.0007824937265589164</v>
      </c>
      <c r="M61" s="29">
        <v>208</v>
      </c>
      <c r="N61" s="30">
        <f t="shared" si="5"/>
        <v>0.00561236879738809</v>
      </c>
      <c r="O61" s="29">
        <v>476</v>
      </c>
      <c r="P61" s="30">
        <f t="shared" si="6"/>
        <v>0.012843690132484282</v>
      </c>
      <c r="Q61" s="29">
        <v>35698</v>
      </c>
      <c r="R61" s="30">
        <f t="shared" si="7"/>
        <v>0.9632227948517309</v>
      </c>
    </row>
    <row r="62" spans="1:18" s="31" customFormat="1" ht="12.75">
      <c r="A62" s="27" t="s">
        <v>75</v>
      </c>
      <c r="B62" s="28">
        <v>15583</v>
      </c>
      <c r="C62" s="29">
        <v>14988</v>
      </c>
      <c r="D62" s="30">
        <f t="shared" si="0"/>
        <v>0.9618173650773278</v>
      </c>
      <c r="E62" s="29">
        <v>133</v>
      </c>
      <c r="F62" s="30">
        <f t="shared" si="1"/>
        <v>0.00853494192389142</v>
      </c>
      <c r="G62" s="29">
        <v>31</v>
      </c>
      <c r="H62" s="30">
        <f t="shared" si="2"/>
        <v>0.001989347365719053</v>
      </c>
      <c r="I62" s="29">
        <v>314</v>
      </c>
      <c r="J62" s="30">
        <f t="shared" si="3"/>
        <v>0.020150163639863956</v>
      </c>
      <c r="K62" s="29">
        <v>4</v>
      </c>
      <c r="L62" s="30">
        <f t="shared" si="4"/>
        <v>0.0002566899826734262</v>
      </c>
      <c r="M62" s="29">
        <v>113</v>
      </c>
      <c r="N62" s="30">
        <f t="shared" si="5"/>
        <v>0.007251492010524289</v>
      </c>
      <c r="O62" s="29">
        <v>368</v>
      </c>
      <c r="P62" s="30">
        <f t="shared" si="6"/>
        <v>0.02361547840595521</v>
      </c>
      <c r="Q62" s="29">
        <v>14639</v>
      </c>
      <c r="R62" s="30">
        <f t="shared" si="7"/>
        <v>0.9394211640890714</v>
      </c>
    </row>
    <row r="63" spans="1:18" s="31" customFormat="1" ht="12.75">
      <c r="A63" s="27" t="s">
        <v>76</v>
      </c>
      <c r="B63" s="28">
        <v>121485</v>
      </c>
      <c r="C63" s="29">
        <v>109227</v>
      </c>
      <c r="D63" s="30">
        <f t="shared" si="0"/>
        <v>0.8990986541548339</v>
      </c>
      <c r="E63" s="29">
        <v>4407</v>
      </c>
      <c r="F63" s="30">
        <f t="shared" si="1"/>
        <v>0.036276083467094704</v>
      </c>
      <c r="G63" s="29">
        <v>401</v>
      </c>
      <c r="H63" s="30">
        <f t="shared" si="2"/>
        <v>0.00330081903115611</v>
      </c>
      <c r="I63" s="29">
        <v>5644</v>
      </c>
      <c r="J63" s="30">
        <f t="shared" si="3"/>
        <v>0.04645841050335432</v>
      </c>
      <c r="K63" s="29">
        <v>46</v>
      </c>
      <c r="L63" s="30">
        <f t="shared" si="4"/>
        <v>0.0003786475696588056</v>
      </c>
      <c r="M63" s="29">
        <v>1760</v>
      </c>
      <c r="N63" s="30">
        <f t="shared" si="5"/>
        <v>0.014487385273902129</v>
      </c>
      <c r="O63" s="29">
        <v>3696</v>
      </c>
      <c r="P63" s="30">
        <f t="shared" si="6"/>
        <v>0.03042350907519447</v>
      </c>
      <c r="Q63" s="29">
        <v>105911</v>
      </c>
      <c r="R63" s="30">
        <f t="shared" si="7"/>
        <v>0.8718031032637774</v>
      </c>
    </row>
    <row r="64" spans="1:18" s="31" customFormat="1" ht="12.75">
      <c r="A64" s="27" t="s">
        <v>77</v>
      </c>
      <c r="B64" s="28">
        <v>20329</v>
      </c>
      <c r="C64" s="29">
        <v>19655</v>
      </c>
      <c r="D64" s="30">
        <f t="shared" si="0"/>
        <v>0.9668453932805352</v>
      </c>
      <c r="E64" s="29">
        <v>410</v>
      </c>
      <c r="F64" s="30">
        <f t="shared" si="1"/>
        <v>0.020168232574155148</v>
      </c>
      <c r="G64" s="29">
        <v>66</v>
      </c>
      <c r="H64" s="30">
        <f t="shared" si="2"/>
        <v>0.003246593536327414</v>
      </c>
      <c r="I64" s="29">
        <v>56</v>
      </c>
      <c r="J64" s="30">
        <f t="shared" si="3"/>
        <v>0.0027546854247626545</v>
      </c>
      <c r="K64" s="29">
        <v>0</v>
      </c>
      <c r="L64" s="30">
        <f t="shared" si="4"/>
        <v>0</v>
      </c>
      <c r="M64" s="29">
        <v>142</v>
      </c>
      <c r="N64" s="30">
        <f t="shared" si="5"/>
        <v>0.006985095184219588</v>
      </c>
      <c r="O64" s="29">
        <v>258</v>
      </c>
      <c r="P64" s="30">
        <f t="shared" si="6"/>
        <v>0.0126912292783708</v>
      </c>
      <c r="Q64" s="29">
        <v>19416</v>
      </c>
      <c r="R64" s="30">
        <f t="shared" si="7"/>
        <v>0.9550887894141374</v>
      </c>
    </row>
    <row r="65" spans="1:18" s="31" customFormat="1" ht="12.75">
      <c r="A65" s="27" t="s">
        <v>78</v>
      </c>
      <c r="B65" s="28">
        <v>10912</v>
      </c>
      <c r="C65" s="29">
        <v>10809</v>
      </c>
      <c r="D65" s="30">
        <f t="shared" si="0"/>
        <v>0.9905608504398827</v>
      </c>
      <c r="E65" s="29">
        <v>19</v>
      </c>
      <c r="F65" s="30">
        <f t="shared" si="1"/>
        <v>0.0017412023460410557</v>
      </c>
      <c r="G65" s="29">
        <v>13</v>
      </c>
      <c r="H65" s="30">
        <f t="shared" si="2"/>
        <v>0.0011913489736070381</v>
      </c>
      <c r="I65" s="29">
        <v>33</v>
      </c>
      <c r="J65" s="30">
        <f t="shared" si="3"/>
        <v>0.0030241935483870967</v>
      </c>
      <c r="K65" s="29">
        <v>2</v>
      </c>
      <c r="L65" s="30">
        <f t="shared" si="4"/>
        <v>0.00018328445747800586</v>
      </c>
      <c r="M65" s="29">
        <v>36</v>
      </c>
      <c r="N65" s="30">
        <f t="shared" si="5"/>
        <v>0.0032991202346041057</v>
      </c>
      <c r="O65" s="29">
        <v>82</v>
      </c>
      <c r="P65" s="30">
        <f t="shared" si="6"/>
        <v>0.007514662756598241</v>
      </c>
      <c r="Q65" s="29">
        <v>10733</v>
      </c>
      <c r="R65" s="30">
        <f t="shared" si="7"/>
        <v>0.9835960410557185</v>
      </c>
    </row>
    <row r="66" spans="1:18" s="31" customFormat="1" ht="12.75">
      <c r="A66" s="27" t="s">
        <v>79</v>
      </c>
      <c r="B66" s="28">
        <v>15961</v>
      </c>
      <c r="C66" s="29">
        <v>15793</v>
      </c>
      <c r="D66" s="30">
        <f t="shared" si="0"/>
        <v>0.9894743437128</v>
      </c>
      <c r="E66" s="29">
        <v>22</v>
      </c>
      <c r="F66" s="30">
        <f t="shared" si="1"/>
        <v>0.0013783597518952446</v>
      </c>
      <c r="G66" s="29">
        <v>28</v>
      </c>
      <c r="H66" s="30">
        <f t="shared" si="2"/>
        <v>0.001754276047866675</v>
      </c>
      <c r="I66" s="29">
        <v>66</v>
      </c>
      <c r="J66" s="30">
        <f t="shared" si="3"/>
        <v>0.004135079255685734</v>
      </c>
      <c r="K66" s="29">
        <v>1</v>
      </c>
      <c r="L66" s="30">
        <f t="shared" si="4"/>
        <v>6.26527159952384E-05</v>
      </c>
      <c r="M66" s="29">
        <v>51</v>
      </c>
      <c r="N66" s="30">
        <f t="shared" si="5"/>
        <v>0.003195288515757158</v>
      </c>
      <c r="O66" s="29">
        <v>177</v>
      </c>
      <c r="P66" s="30">
        <f t="shared" si="6"/>
        <v>0.011089530731157196</v>
      </c>
      <c r="Q66" s="29">
        <v>15622</v>
      </c>
      <c r="R66" s="30">
        <f t="shared" si="7"/>
        <v>0.9787607292776141</v>
      </c>
    </row>
    <row r="67" spans="1:18" s="31" customFormat="1" ht="12.75">
      <c r="A67" s="27" t="s">
        <v>80</v>
      </c>
      <c r="B67" s="28">
        <v>36151</v>
      </c>
      <c r="C67" s="29">
        <v>34307</v>
      </c>
      <c r="D67" s="30">
        <f t="shared" si="0"/>
        <v>0.9489917291361235</v>
      </c>
      <c r="E67" s="29">
        <v>1076</v>
      </c>
      <c r="F67" s="30">
        <f t="shared" si="1"/>
        <v>0.029764045254626427</v>
      </c>
      <c r="G67" s="29">
        <v>110</v>
      </c>
      <c r="H67" s="30">
        <f t="shared" si="2"/>
        <v>0.0030427927304915495</v>
      </c>
      <c r="I67" s="29">
        <v>197</v>
      </c>
      <c r="J67" s="30">
        <f t="shared" si="3"/>
        <v>0.005449365162789411</v>
      </c>
      <c r="K67" s="29">
        <v>24</v>
      </c>
      <c r="L67" s="30">
        <f t="shared" si="4"/>
        <v>0.0006638820502890653</v>
      </c>
      <c r="M67" s="29">
        <v>437</v>
      </c>
      <c r="N67" s="30">
        <f t="shared" si="5"/>
        <v>0.012088185665680064</v>
      </c>
      <c r="O67" s="29">
        <v>928</v>
      </c>
      <c r="P67" s="30">
        <f t="shared" si="6"/>
        <v>0.025670105944510524</v>
      </c>
      <c r="Q67" s="29">
        <v>33433</v>
      </c>
      <c r="R67" s="30">
        <f t="shared" si="7"/>
        <v>0.9248153578047633</v>
      </c>
    </row>
    <row r="68" spans="1:18" s="31" customFormat="1" ht="12.75">
      <c r="A68" s="27" t="s">
        <v>81</v>
      </c>
      <c r="B68" s="28">
        <v>200338</v>
      </c>
      <c r="C68" s="29">
        <v>186634</v>
      </c>
      <c r="D68" s="30">
        <f t="shared" si="0"/>
        <v>0.931595603430203</v>
      </c>
      <c r="E68" s="29">
        <v>6528</v>
      </c>
      <c r="F68" s="30">
        <f t="shared" si="1"/>
        <v>0.03258493146582276</v>
      </c>
      <c r="G68" s="29">
        <v>658</v>
      </c>
      <c r="H68" s="30">
        <f t="shared" si="2"/>
        <v>0.0032844492807155906</v>
      </c>
      <c r="I68" s="29">
        <v>3450</v>
      </c>
      <c r="J68" s="30">
        <f t="shared" si="3"/>
        <v>0.01722089668460302</v>
      </c>
      <c r="K68" s="29">
        <v>128</v>
      </c>
      <c r="L68" s="30">
        <f t="shared" si="4"/>
        <v>0.0006389202248200541</v>
      </c>
      <c r="M68" s="29">
        <v>2940</v>
      </c>
      <c r="N68" s="30">
        <f t="shared" si="5"/>
        <v>0.014675198913835617</v>
      </c>
      <c r="O68" s="29">
        <v>3761</v>
      </c>
      <c r="P68" s="30">
        <f t="shared" si="6"/>
        <v>0.018773273168345497</v>
      </c>
      <c r="Q68" s="29">
        <v>183435</v>
      </c>
      <c r="R68" s="30">
        <f t="shared" si="7"/>
        <v>0.915627589373958</v>
      </c>
    </row>
    <row r="69" spans="1:18" s="31" customFormat="1" ht="12.75">
      <c r="A69" s="27" t="s">
        <v>82</v>
      </c>
      <c r="B69" s="28">
        <v>11799</v>
      </c>
      <c r="C69" s="29">
        <v>11632</v>
      </c>
      <c r="D69" s="30">
        <f t="shared" si="0"/>
        <v>0.985846258157471</v>
      </c>
      <c r="E69" s="29">
        <v>43</v>
      </c>
      <c r="F69" s="30">
        <f t="shared" si="1"/>
        <v>0.0036443766420883126</v>
      </c>
      <c r="G69" s="29">
        <v>24</v>
      </c>
      <c r="H69" s="30">
        <f t="shared" si="2"/>
        <v>0.0020340706839562673</v>
      </c>
      <c r="I69" s="29">
        <v>27</v>
      </c>
      <c r="J69" s="30">
        <f t="shared" si="3"/>
        <v>0.002288329519450801</v>
      </c>
      <c r="K69" s="29">
        <v>15</v>
      </c>
      <c r="L69" s="30">
        <f t="shared" si="4"/>
        <v>0.0012712941774726673</v>
      </c>
      <c r="M69" s="29">
        <v>58</v>
      </c>
      <c r="N69" s="30">
        <f t="shared" si="5"/>
        <v>0.004915670819560979</v>
      </c>
      <c r="O69" s="29">
        <v>1739</v>
      </c>
      <c r="P69" s="30">
        <f t="shared" si="6"/>
        <v>0.14738537164166454</v>
      </c>
      <c r="Q69" s="29">
        <v>9926</v>
      </c>
      <c r="R69" s="30">
        <f t="shared" si="7"/>
        <v>0.8412577337062463</v>
      </c>
    </row>
    <row r="70" spans="1:18" s="31" customFormat="1" ht="12.75">
      <c r="A70" s="27" t="s">
        <v>83</v>
      </c>
      <c r="B70" s="28">
        <v>9598</v>
      </c>
      <c r="C70" s="29">
        <v>9498</v>
      </c>
      <c r="D70" s="30">
        <f t="shared" si="0"/>
        <v>0.989581162742238</v>
      </c>
      <c r="E70" s="29">
        <v>18</v>
      </c>
      <c r="F70" s="30">
        <f t="shared" si="1"/>
        <v>0.001875390706397166</v>
      </c>
      <c r="G70" s="29">
        <v>23</v>
      </c>
      <c r="H70" s="30">
        <f t="shared" si="2"/>
        <v>0.002396332569285268</v>
      </c>
      <c r="I70" s="29">
        <v>35</v>
      </c>
      <c r="J70" s="30">
        <f t="shared" si="3"/>
        <v>0.003646593040216712</v>
      </c>
      <c r="K70" s="29">
        <v>0</v>
      </c>
      <c r="L70" s="30">
        <f t="shared" si="4"/>
        <v>0</v>
      </c>
      <c r="M70" s="29">
        <v>24</v>
      </c>
      <c r="N70" s="30">
        <f t="shared" si="5"/>
        <v>0.002500520941862888</v>
      </c>
      <c r="O70" s="29">
        <v>121</v>
      </c>
      <c r="P70" s="30">
        <f t="shared" si="6"/>
        <v>0.01260679308189206</v>
      </c>
      <c r="Q70" s="29">
        <v>9378</v>
      </c>
      <c r="R70" s="30">
        <f t="shared" si="7"/>
        <v>0.9770785580329235</v>
      </c>
    </row>
    <row r="71" spans="1:18" s="31" customFormat="1" ht="12.75">
      <c r="A71" s="27" t="s">
        <v>84</v>
      </c>
      <c r="B71" s="28">
        <v>11479</v>
      </c>
      <c r="C71" s="29">
        <v>11357</v>
      </c>
      <c r="D71" s="30">
        <f t="shared" si="0"/>
        <v>0.9893718965066644</v>
      </c>
      <c r="E71" s="29">
        <v>29</v>
      </c>
      <c r="F71" s="30">
        <f t="shared" si="1"/>
        <v>0.002526352469727328</v>
      </c>
      <c r="G71" s="29">
        <v>17</v>
      </c>
      <c r="H71" s="30">
        <f t="shared" si="2"/>
        <v>0.0014809652408746406</v>
      </c>
      <c r="I71" s="29">
        <v>24</v>
      </c>
      <c r="J71" s="30">
        <f t="shared" si="3"/>
        <v>0.002090774457705375</v>
      </c>
      <c r="K71" s="29">
        <v>1</v>
      </c>
      <c r="L71" s="30">
        <f t="shared" si="4"/>
        <v>8.711560240439062E-05</v>
      </c>
      <c r="M71" s="29">
        <v>51</v>
      </c>
      <c r="N71" s="30">
        <f t="shared" si="5"/>
        <v>0.004442895722623922</v>
      </c>
      <c r="O71" s="29">
        <v>82</v>
      </c>
      <c r="P71" s="30">
        <f t="shared" si="6"/>
        <v>0.007143479397160032</v>
      </c>
      <c r="Q71" s="29">
        <v>11280</v>
      </c>
      <c r="R71" s="30">
        <f t="shared" si="7"/>
        <v>0.9826639951215262</v>
      </c>
    </row>
    <row r="72" spans="1:18" s="31" customFormat="1" ht="12.75">
      <c r="A72" s="27" t="s">
        <v>85</v>
      </c>
      <c r="B72" s="28">
        <v>14884</v>
      </c>
      <c r="C72" s="29">
        <v>14664</v>
      </c>
      <c r="D72" s="30">
        <f t="shared" si="0"/>
        <v>0.985219027143241</v>
      </c>
      <c r="E72" s="29">
        <v>35</v>
      </c>
      <c r="F72" s="30">
        <f t="shared" si="1"/>
        <v>0.0023515184090298308</v>
      </c>
      <c r="G72" s="29">
        <v>43</v>
      </c>
      <c r="H72" s="30">
        <f t="shared" si="2"/>
        <v>0.002889008331093792</v>
      </c>
      <c r="I72" s="29">
        <v>44</v>
      </c>
      <c r="J72" s="30">
        <f t="shared" si="3"/>
        <v>0.002956194571351787</v>
      </c>
      <c r="K72" s="29">
        <v>2</v>
      </c>
      <c r="L72" s="30">
        <f t="shared" si="4"/>
        <v>0.0001343724805159903</v>
      </c>
      <c r="M72" s="29">
        <v>96</v>
      </c>
      <c r="N72" s="30">
        <f t="shared" si="5"/>
        <v>0.0064498790647675355</v>
      </c>
      <c r="O72" s="29">
        <v>147</v>
      </c>
      <c r="P72" s="30">
        <f t="shared" si="6"/>
        <v>0.009876377317925289</v>
      </c>
      <c r="Q72" s="29">
        <v>14529</v>
      </c>
      <c r="R72" s="30">
        <f t="shared" si="7"/>
        <v>0.9761488847084118</v>
      </c>
    </row>
    <row r="73" spans="1:18" s="31" customFormat="1" ht="12.75">
      <c r="A73" s="27" t="s">
        <v>86</v>
      </c>
      <c r="B73" s="28">
        <v>22257</v>
      </c>
      <c r="C73" s="29">
        <v>21513</v>
      </c>
      <c r="D73" s="30">
        <f t="shared" si="0"/>
        <v>0.9665723143280766</v>
      </c>
      <c r="E73" s="29">
        <v>200</v>
      </c>
      <c r="F73" s="30">
        <f t="shared" si="1"/>
        <v>0.00898593700858157</v>
      </c>
      <c r="G73" s="29">
        <v>48</v>
      </c>
      <c r="H73" s="30">
        <f t="shared" si="2"/>
        <v>0.0021566248820595766</v>
      </c>
      <c r="I73" s="29">
        <v>273</v>
      </c>
      <c r="J73" s="30">
        <f t="shared" si="3"/>
        <v>0.012265804016713842</v>
      </c>
      <c r="K73" s="29">
        <v>5</v>
      </c>
      <c r="L73" s="30">
        <f t="shared" si="4"/>
        <v>0.00022464842521453923</v>
      </c>
      <c r="M73" s="29">
        <v>218</v>
      </c>
      <c r="N73" s="30">
        <f t="shared" si="5"/>
        <v>0.009794671339353911</v>
      </c>
      <c r="O73" s="29">
        <v>278</v>
      </c>
      <c r="P73" s="30">
        <f t="shared" si="6"/>
        <v>0.012490452441928382</v>
      </c>
      <c r="Q73" s="29">
        <v>21249</v>
      </c>
      <c r="R73" s="30">
        <f t="shared" si="7"/>
        <v>0.9547108774767489</v>
      </c>
    </row>
    <row r="74" spans="1:18" s="31" customFormat="1" ht="12.75">
      <c r="A74" s="27" t="s">
        <v>87</v>
      </c>
      <c r="B74" s="28">
        <v>32339</v>
      </c>
      <c r="C74" s="29">
        <v>31526</v>
      </c>
      <c r="D74" s="30">
        <f t="shared" si="0"/>
        <v>0.9748600760691425</v>
      </c>
      <c r="E74" s="29">
        <v>176</v>
      </c>
      <c r="F74" s="30">
        <f t="shared" si="1"/>
        <v>0.005442345156003587</v>
      </c>
      <c r="G74" s="29">
        <v>70</v>
      </c>
      <c r="H74" s="30">
        <f t="shared" si="2"/>
        <v>0.0021645690961377903</v>
      </c>
      <c r="I74" s="29">
        <v>350</v>
      </c>
      <c r="J74" s="30">
        <f t="shared" si="3"/>
        <v>0.010822845480688952</v>
      </c>
      <c r="K74" s="29">
        <v>11</v>
      </c>
      <c r="L74" s="30">
        <f t="shared" si="4"/>
        <v>0.0003401465722502242</v>
      </c>
      <c r="M74" s="29">
        <v>206</v>
      </c>
      <c r="N74" s="30">
        <f t="shared" si="5"/>
        <v>0.0063700176257769255</v>
      </c>
      <c r="O74" s="29">
        <v>324</v>
      </c>
      <c r="P74" s="30">
        <f t="shared" si="6"/>
        <v>0.010018862673552058</v>
      </c>
      <c r="Q74" s="29">
        <v>31226</v>
      </c>
      <c r="R74" s="30">
        <f t="shared" si="7"/>
        <v>0.9655833513714092</v>
      </c>
    </row>
    <row r="75" spans="1:18" s="31" customFormat="1" ht="12.75">
      <c r="A75" s="27" t="s">
        <v>88</v>
      </c>
      <c r="B75" s="28">
        <v>39136</v>
      </c>
      <c r="C75" s="29">
        <v>37715</v>
      </c>
      <c r="D75" s="30">
        <f t="shared" si="0"/>
        <v>0.9636907195421096</v>
      </c>
      <c r="E75" s="29">
        <v>461</v>
      </c>
      <c r="F75" s="30">
        <f t="shared" si="1"/>
        <v>0.01177943581357318</v>
      </c>
      <c r="G75" s="29">
        <v>189</v>
      </c>
      <c r="H75" s="30">
        <f t="shared" si="2"/>
        <v>0.004829313164349959</v>
      </c>
      <c r="I75" s="29">
        <v>379</v>
      </c>
      <c r="J75" s="30">
        <f t="shared" si="3"/>
        <v>0.009684178250204416</v>
      </c>
      <c r="K75" s="29">
        <v>32</v>
      </c>
      <c r="L75" s="30">
        <f t="shared" si="4"/>
        <v>0.0008176614881439084</v>
      </c>
      <c r="M75" s="29">
        <v>360</v>
      </c>
      <c r="N75" s="30">
        <f t="shared" si="5"/>
        <v>0.00919869174161897</v>
      </c>
      <c r="O75" s="29">
        <v>4866</v>
      </c>
      <c r="P75" s="30">
        <f t="shared" si="6"/>
        <v>0.12433565004088308</v>
      </c>
      <c r="Q75" s="29">
        <v>33005</v>
      </c>
      <c r="R75" s="30">
        <f t="shared" si="7"/>
        <v>0.8433411692559281</v>
      </c>
    </row>
    <row r="76" spans="1:18" s="31" customFormat="1" ht="12.75">
      <c r="A76" s="27" t="s">
        <v>89</v>
      </c>
      <c r="B76" s="28">
        <v>14875</v>
      </c>
      <c r="C76" s="29">
        <v>14610</v>
      </c>
      <c r="D76" s="30">
        <f aca="true" t="shared" si="8" ref="D76:D110">C76/B76</f>
        <v>0.9821848739495799</v>
      </c>
      <c r="E76" s="29">
        <v>69</v>
      </c>
      <c r="F76" s="30">
        <f aca="true" t="shared" si="9" ref="F76:F110">E76/B76</f>
        <v>0.004638655462184874</v>
      </c>
      <c r="G76" s="29">
        <v>41</v>
      </c>
      <c r="H76" s="30">
        <f aca="true" t="shared" si="10" ref="H76:H110">G76/B76</f>
        <v>0.0027563025210084035</v>
      </c>
      <c r="I76" s="29">
        <v>55</v>
      </c>
      <c r="J76" s="30">
        <f aca="true" t="shared" si="11" ref="J76:J110">I76/B76</f>
        <v>0.0036974789915966387</v>
      </c>
      <c r="K76" s="29">
        <v>3</v>
      </c>
      <c r="L76" s="30">
        <f aca="true" t="shared" si="12" ref="L76:L110">K76/B76</f>
        <v>0.00020168067226890757</v>
      </c>
      <c r="M76" s="29">
        <v>97</v>
      </c>
      <c r="N76" s="30">
        <f aca="true" t="shared" si="13" ref="N76:N110">M76/B76</f>
        <v>0.006521008403361344</v>
      </c>
      <c r="O76" s="29">
        <v>281</v>
      </c>
      <c r="P76" s="30">
        <f aca="true" t="shared" si="14" ref="P76:P110">O76/B76</f>
        <v>0.01889075630252101</v>
      </c>
      <c r="Q76" s="29">
        <v>14335</v>
      </c>
      <c r="R76" s="30">
        <f aca="true" t="shared" si="15" ref="R76:R110">Q76/B76</f>
        <v>0.9636974789915966</v>
      </c>
    </row>
    <row r="77" spans="1:18" s="31" customFormat="1" ht="12.75">
      <c r="A77" s="27" t="s">
        <v>90</v>
      </c>
      <c r="B77" s="28">
        <v>10797</v>
      </c>
      <c r="C77" s="29">
        <v>10730</v>
      </c>
      <c r="D77" s="30">
        <f t="shared" si="8"/>
        <v>0.9937945725664536</v>
      </c>
      <c r="E77" s="29">
        <v>20</v>
      </c>
      <c r="F77" s="30">
        <f t="shared" si="9"/>
        <v>0.001852366398073539</v>
      </c>
      <c r="G77" s="29">
        <v>8</v>
      </c>
      <c r="H77" s="30">
        <f t="shared" si="10"/>
        <v>0.0007409465592294156</v>
      </c>
      <c r="I77" s="29">
        <v>20</v>
      </c>
      <c r="J77" s="30">
        <f t="shared" si="11"/>
        <v>0.001852366398073539</v>
      </c>
      <c r="K77" s="29">
        <v>3</v>
      </c>
      <c r="L77" s="30">
        <f t="shared" si="12"/>
        <v>0.0002778549597110308</v>
      </c>
      <c r="M77" s="29">
        <v>16</v>
      </c>
      <c r="N77" s="30">
        <f t="shared" si="13"/>
        <v>0.0014818931184588313</v>
      </c>
      <c r="O77" s="29">
        <v>66</v>
      </c>
      <c r="P77" s="30">
        <f t="shared" si="14"/>
        <v>0.006112809113642679</v>
      </c>
      <c r="Q77" s="29">
        <v>10670</v>
      </c>
      <c r="R77" s="30">
        <f t="shared" si="15"/>
        <v>0.988237473372233</v>
      </c>
    </row>
    <row r="78" spans="1:18" s="31" customFormat="1" ht="12.75">
      <c r="A78" s="27" t="s">
        <v>91</v>
      </c>
      <c r="B78" s="28">
        <v>9357</v>
      </c>
      <c r="C78" s="29">
        <v>9196</v>
      </c>
      <c r="D78" s="30">
        <f t="shared" si="8"/>
        <v>0.9827936304371059</v>
      </c>
      <c r="E78" s="29">
        <v>10</v>
      </c>
      <c r="F78" s="30">
        <f t="shared" si="9"/>
        <v>0.0010687186063909372</v>
      </c>
      <c r="G78" s="29">
        <v>82</v>
      </c>
      <c r="H78" s="30">
        <f t="shared" si="10"/>
        <v>0.008763492572405685</v>
      </c>
      <c r="I78" s="29">
        <v>16</v>
      </c>
      <c r="J78" s="30">
        <f t="shared" si="11"/>
        <v>0.0017099497702254996</v>
      </c>
      <c r="K78" s="29">
        <v>3</v>
      </c>
      <c r="L78" s="30">
        <f t="shared" si="12"/>
        <v>0.0003206155819172812</v>
      </c>
      <c r="M78" s="29">
        <v>50</v>
      </c>
      <c r="N78" s="30">
        <f t="shared" si="13"/>
        <v>0.005343593031954686</v>
      </c>
      <c r="O78" s="29">
        <v>84</v>
      </c>
      <c r="P78" s="30">
        <f t="shared" si="14"/>
        <v>0.008977236293683874</v>
      </c>
      <c r="Q78" s="29">
        <v>9118</v>
      </c>
      <c r="R78" s="30">
        <f t="shared" si="15"/>
        <v>0.9744576253072565</v>
      </c>
    </row>
    <row r="79" spans="1:18" s="31" customFormat="1" ht="12.75">
      <c r="A79" s="27" t="s">
        <v>92</v>
      </c>
      <c r="B79" s="28">
        <v>7728</v>
      </c>
      <c r="C79" s="29">
        <v>7616</v>
      </c>
      <c r="D79" s="30">
        <f t="shared" si="8"/>
        <v>0.9855072463768116</v>
      </c>
      <c r="E79" s="29">
        <v>18</v>
      </c>
      <c r="F79" s="30">
        <f t="shared" si="9"/>
        <v>0.002329192546583851</v>
      </c>
      <c r="G79" s="29">
        <v>29</v>
      </c>
      <c r="H79" s="30">
        <f t="shared" si="10"/>
        <v>0.0037525879917184265</v>
      </c>
      <c r="I79" s="29">
        <v>28</v>
      </c>
      <c r="J79" s="30">
        <f t="shared" si="11"/>
        <v>0.0036231884057971015</v>
      </c>
      <c r="K79" s="29">
        <v>0</v>
      </c>
      <c r="L79" s="30">
        <f t="shared" si="12"/>
        <v>0</v>
      </c>
      <c r="M79" s="29">
        <v>37</v>
      </c>
      <c r="N79" s="30">
        <f t="shared" si="13"/>
        <v>0.004787784679089027</v>
      </c>
      <c r="O79" s="29">
        <v>46</v>
      </c>
      <c r="P79" s="30">
        <f t="shared" si="14"/>
        <v>0.005952380952380952</v>
      </c>
      <c r="Q79" s="29">
        <v>7574</v>
      </c>
      <c r="R79" s="30">
        <f t="shared" si="15"/>
        <v>0.980072463768116</v>
      </c>
    </row>
    <row r="80" spans="1:18" s="31" customFormat="1" ht="12.75">
      <c r="A80" s="27" t="s">
        <v>93</v>
      </c>
      <c r="B80" s="28">
        <v>11191</v>
      </c>
      <c r="C80" s="29">
        <v>11040</v>
      </c>
      <c r="D80" s="30">
        <f t="shared" si="8"/>
        <v>0.9865070145652757</v>
      </c>
      <c r="E80" s="29">
        <v>13</v>
      </c>
      <c r="F80" s="30">
        <f t="shared" si="9"/>
        <v>0.0011616477526583862</v>
      </c>
      <c r="G80" s="29">
        <v>43</v>
      </c>
      <c r="H80" s="30">
        <f t="shared" si="10"/>
        <v>0.0038423733357162006</v>
      </c>
      <c r="I80" s="29">
        <v>39</v>
      </c>
      <c r="J80" s="30">
        <f t="shared" si="11"/>
        <v>0.0034849432579751585</v>
      </c>
      <c r="K80" s="29">
        <v>1</v>
      </c>
      <c r="L80" s="30">
        <f t="shared" si="12"/>
        <v>8.935751943526048E-05</v>
      </c>
      <c r="M80" s="29">
        <v>55</v>
      </c>
      <c r="N80" s="30">
        <f t="shared" si="13"/>
        <v>0.004914663568939326</v>
      </c>
      <c r="O80" s="29">
        <v>228</v>
      </c>
      <c r="P80" s="30">
        <f t="shared" si="14"/>
        <v>0.02037351443123939</v>
      </c>
      <c r="Q80" s="29">
        <v>10814</v>
      </c>
      <c r="R80" s="30">
        <f t="shared" si="15"/>
        <v>0.9663122151729068</v>
      </c>
    </row>
    <row r="81" spans="1:18" s="31" customFormat="1" ht="12.75">
      <c r="A81" s="27" t="s">
        <v>94</v>
      </c>
      <c r="B81" s="28">
        <v>42029</v>
      </c>
      <c r="C81" s="29">
        <v>40756</v>
      </c>
      <c r="D81" s="30">
        <f t="shared" si="8"/>
        <v>0.9697113897546932</v>
      </c>
      <c r="E81" s="29">
        <v>409</v>
      </c>
      <c r="F81" s="30">
        <f t="shared" si="9"/>
        <v>0.009731375954697946</v>
      </c>
      <c r="G81" s="29">
        <v>154</v>
      </c>
      <c r="H81" s="30">
        <f t="shared" si="10"/>
        <v>0.00366413666753908</v>
      </c>
      <c r="I81" s="29">
        <v>397</v>
      </c>
      <c r="J81" s="30">
        <f t="shared" si="11"/>
        <v>0.009445858811772824</v>
      </c>
      <c r="K81" s="29">
        <v>11</v>
      </c>
      <c r="L81" s="30">
        <f t="shared" si="12"/>
        <v>0.0002617240476813629</v>
      </c>
      <c r="M81" s="29">
        <v>302</v>
      </c>
      <c r="N81" s="30">
        <f t="shared" si="13"/>
        <v>0.007185514763615598</v>
      </c>
      <c r="O81" s="29">
        <v>5501</v>
      </c>
      <c r="P81" s="30">
        <f t="shared" si="14"/>
        <v>0.1308858169359252</v>
      </c>
      <c r="Q81" s="29">
        <v>35409</v>
      </c>
      <c r="R81" s="30">
        <f t="shared" si="15"/>
        <v>0.8424897094863071</v>
      </c>
    </row>
    <row r="82" spans="1:18" s="31" customFormat="1" ht="12.75">
      <c r="A82" s="27" t="s">
        <v>95</v>
      </c>
      <c r="B82" s="28">
        <v>14269</v>
      </c>
      <c r="C82" s="29">
        <v>14022</v>
      </c>
      <c r="D82" s="30">
        <f t="shared" si="8"/>
        <v>0.9826897470039947</v>
      </c>
      <c r="E82" s="29">
        <v>56</v>
      </c>
      <c r="F82" s="30">
        <f t="shared" si="9"/>
        <v>0.003924591772373677</v>
      </c>
      <c r="G82" s="29">
        <v>31</v>
      </c>
      <c r="H82" s="30">
        <f t="shared" si="10"/>
        <v>0.0021725418739925715</v>
      </c>
      <c r="I82" s="29">
        <v>83</v>
      </c>
      <c r="J82" s="30">
        <f t="shared" si="11"/>
        <v>0.005816805662625272</v>
      </c>
      <c r="K82" s="29">
        <v>1</v>
      </c>
      <c r="L82" s="30">
        <f t="shared" si="12"/>
        <v>7.008199593524424E-05</v>
      </c>
      <c r="M82" s="29">
        <v>76</v>
      </c>
      <c r="N82" s="30">
        <f t="shared" si="13"/>
        <v>0.005326231691078562</v>
      </c>
      <c r="O82" s="29">
        <v>288</v>
      </c>
      <c r="P82" s="30">
        <f t="shared" si="14"/>
        <v>0.02018361482935034</v>
      </c>
      <c r="Q82" s="29">
        <v>13755</v>
      </c>
      <c r="R82" s="30">
        <f t="shared" si="15"/>
        <v>0.9639778540892845</v>
      </c>
    </row>
    <row r="83" spans="1:18" s="31" customFormat="1" ht="12.75">
      <c r="A83" s="27" t="s">
        <v>96</v>
      </c>
      <c r="B83" s="28">
        <v>6636</v>
      </c>
      <c r="C83" s="29">
        <v>6550</v>
      </c>
      <c r="D83" s="30">
        <f t="shared" si="8"/>
        <v>0.987040385774563</v>
      </c>
      <c r="E83" s="29">
        <v>19</v>
      </c>
      <c r="F83" s="30">
        <f t="shared" si="9"/>
        <v>0.002863170584689572</v>
      </c>
      <c r="G83" s="29">
        <v>21</v>
      </c>
      <c r="H83" s="30">
        <f t="shared" si="10"/>
        <v>0.0031645569620253164</v>
      </c>
      <c r="I83" s="29">
        <v>15</v>
      </c>
      <c r="J83" s="30">
        <f t="shared" si="11"/>
        <v>0.0022603978300180833</v>
      </c>
      <c r="K83" s="29">
        <v>1</v>
      </c>
      <c r="L83" s="30">
        <f t="shared" si="12"/>
        <v>0.0001506931886678722</v>
      </c>
      <c r="M83" s="29">
        <v>30</v>
      </c>
      <c r="N83" s="30">
        <f t="shared" si="13"/>
        <v>0.0045207956600361665</v>
      </c>
      <c r="O83" s="29">
        <v>187</v>
      </c>
      <c r="P83" s="30">
        <f t="shared" si="14"/>
        <v>0.028179626280892104</v>
      </c>
      <c r="Q83" s="29">
        <v>6365</v>
      </c>
      <c r="R83" s="30">
        <f t="shared" si="15"/>
        <v>0.9591621458710067</v>
      </c>
    </row>
    <row r="84" spans="1:18" s="31" customFormat="1" ht="12.75">
      <c r="A84" s="27" t="s">
        <v>97</v>
      </c>
      <c r="B84" s="28">
        <v>16019</v>
      </c>
      <c r="C84" s="29">
        <v>15384</v>
      </c>
      <c r="D84" s="30">
        <f t="shared" si="8"/>
        <v>0.9603595730070541</v>
      </c>
      <c r="E84" s="29">
        <v>297</v>
      </c>
      <c r="F84" s="30">
        <f t="shared" si="9"/>
        <v>0.01854048317622823</v>
      </c>
      <c r="G84" s="29">
        <v>92</v>
      </c>
      <c r="H84" s="30">
        <f t="shared" si="10"/>
        <v>0.005743179973781135</v>
      </c>
      <c r="I84" s="29">
        <v>126</v>
      </c>
      <c r="J84" s="30">
        <f t="shared" si="11"/>
        <v>0.007865659529308946</v>
      </c>
      <c r="K84" s="29">
        <v>1</v>
      </c>
      <c r="L84" s="30">
        <f t="shared" si="12"/>
        <v>6.242586928022972E-05</v>
      </c>
      <c r="M84" s="29">
        <v>119</v>
      </c>
      <c r="N84" s="30">
        <f t="shared" si="13"/>
        <v>0.007428678444347338</v>
      </c>
      <c r="O84" s="29">
        <v>320</v>
      </c>
      <c r="P84" s="30">
        <f t="shared" si="14"/>
        <v>0.01997627816967351</v>
      </c>
      <c r="Q84" s="29">
        <v>15077</v>
      </c>
      <c r="R84" s="30">
        <f t="shared" si="15"/>
        <v>0.9411948311380236</v>
      </c>
    </row>
    <row r="85" spans="1:18" s="31" customFormat="1" ht="12.75">
      <c r="A85" s="27" t="s">
        <v>98</v>
      </c>
      <c r="B85" s="28">
        <v>9595</v>
      </c>
      <c r="C85" s="29">
        <v>9478</v>
      </c>
      <c r="D85" s="30">
        <f t="shared" si="8"/>
        <v>0.9878061490359562</v>
      </c>
      <c r="E85" s="29">
        <v>12</v>
      </c>
      <c r="F85" s="30">
        <f t="shared" si="9"/>
        <v>0.0012506513809275664</v>
      </c>
      <c r="G85" s="29">
        <v>27</v>
      </c>
      <c r="H85" s="30">
        <f t="shared" si="10"/>
        <v>0.0028139656070870246</v>
      </c>
      <c r="I85" s="29">
        <v>29</v>
      </c>
      <c r="J85" s="30">
        <f t="shared" si="11"/>
        <v>0.0030224075039082857</v>
      </c>
      <c r="K85" s="29">
        <v>4</v>
      </c>
      <c r="L85" s="30">
        <f t="shared" si="12"/>
        <v>0.00041688379364252214</v>
      </c>
      <c r="M85" s="29">
        <v>45</v>
      </c>
      <c r="N85" s="30">
        <f t="shared" si="13"/>
        <v>0.004689942678478374</v>
      </c>
      <c r="O85" s="29">
        <v>80</v>
      </c>
      <c r="P85" s="30">
        <f t="shared" si="14"/>
        <v>0.008337675872850442</v>
      </c>
      <c r="Q85" s="29">
        <v>9406</v>
      </c>
      <c r="R85" s="30">
        <f t="shared" si="15"/>
        <v>0.9803022407503909</v>
      </c>
    </row>
    <row r="86" spans="1:18" s="31" customFormat="1" ht="12.75">
      <c r="A86" s="27" t="s">
        <v>99</v>
      </c>
      <c r="B86" s="28">
        <v>24594</v>
      </c>
      <c r="C86" s="29">
        <v>24194</v>
      </c>
      <c r="D86" s="30">
        <f t="shared" si="8"/>
        <v>0.9837358705375295</v>
      </c>
      <c r="E86" s="29">
        <v>90</v>
      </c>
      <c r="F86" s="30">
        <f t="shared" si="9"/>
        <v>0.003659429129055867</v>
      </c>
      <c r="G86" s="29">
        <v>50</v>
      </c>
      <c r="H86" s="30">
        <f t="shared" si="10"/>
        <v>0.0020330161828088153</v>
      </c>
      <c r="I86" s="29">
        <v>97</v>
      </c>
      <c r="J86" s="30">
        <f t="shared" si="11"/>
        <v>0.003944051394649101</v>
      </c>
      <c r="K86" s="29">
        <v>20</v>
      </c>
      <c r="L86" s="30">
        <f t="shared" si="12"/>
        <v>0.000813206473123526</v>
      </c>
      <c r="M86" s="29">
        <v>143</v>
      </c>
      <c r="N86" s="30">
        <f t="shared" si="13"/>
        <v>0.005814426282833211</v>
      </c>
      <c r="O86" s="29">
        <v>506</v>
      </c>
      <c r="P86" s="30">
        <f t="shared" si="14"/>
        <v>0.02057412377002521</v>
      </c>
      <c r="Q86" s="29">
        <v>23702</v>
      </c>
      <c r="R86" s="30">
        <f t="shared" si="15"/>
        <v>0.9637309912986908</v>
      </c>
    </row>
    <row r="87" spans="1:18" s="31" customFormat="1" ht="12.75">
      <c r="A87" s="27" t="s">
        <v>100</v>
      </c>
      <c r="B87" s="28">
        <v>7815</v>
      </c>
      <c r="C87" s="29">
        <v>7705</v>
      </c>
      <c r="D87" s="30">
        <f t="shared" si="8"/>
        <v>0.9859245041586693</v>
      </c>
      <c r="E87" s="29">
        <v>21</v>
      </c>
      <c r="F87" s="30">
        <f t="shared" si="9"/>
        <v>0.002687140115163148</v>
      </c>
      <c r="G87" s="29">
        <v>17</v>
      </c>
      <c r="H87" s="30">
        <f t="shared" si="10"/>
        <v>0.0021753039027511195</v>
      </c>
      <c r="I87" s="29">
        <v>26</v>
      </c>
      <c r="J87" s="30">
        <f t="shared" si="11"/>
        <v>0.003326935380678183</v>
      </c>
      <c r="K87" s="29">
        <v>3</v>
      </c>
      <c r="L87" s="30">
        <f t="shared" si="12"/>
        <v>0.00038387715930902113</v>
      </c>
      <c r="M87" s="29">
        <v>43</v>
      </c>
      <c r="N87" s="30">
        <f t="shared" si="13"/>
        <v>0.0055022392834293025</v>
      </c>
      <c r="O87" s="29">
        <v>116</v>
      </c>
      <c r="P87" s="30">
        <f t="shared" si="14"/>
        <v>0.014843250159948817</v>
      </c>
      <c r="Q87" s="29">
        <v>7593</v>
      </c>
      <c r="R87" s="30">
        <f t="shared" si="15"/>
        <v>0.9715930902111325</v>
      </c>
    </row>
    <row r="88" spans="1:18" s="31" customFormat="1" ht="12.75">
      <c r="A88" s="27" t="s">
        <v>101</v>
      </c>
      <c r="B88" s="28">
        <v>403490</v>
      </c>
      <c r="C88" s="29">
        <v>363351</v>
      </c>
      <c r="D88" s="30">
        <f t="shared" si="8"/>
        <v>0.9005204589952663</v>
      </c>
      <c r="E88" s="29">
        <v>21043</v>
      </c>
      <c r="F88" s="30">
        <f t="shared" si="9"/>
        <v>0.05215246970185135</v>
      </c>
      <c r="G88" s="29">
        <v>1692</v>
      </c>
      <c r="H88" s="30">
        <f t="shared" si="10"/>
        <v>0.0041934124761456295</v>
      </c>
      <c r="I88" s="29">
        <v>11993</v>
      </c>
      <c r="J88" s="30">
        <f t="shared" si="11"/>
        <v>0.029723165382041686</v>
      </c>
      <c r="K88" s="29">
        <v>328</v>
      </c>
      <c r="L88" s="30">
        <f t="shared" si="12"/>
        <v>0.0008129073830826042</v>
      </c>
      <c r="M88" s="29">
        <v>5083</v>
      </c>
      <c r="N88" s="30">
        <f t="shared" si="13"/>
        <v>0.012597586061612431</v>
      </c>
      <c r="O88" s="29">
        <v>23498</v>
      </c>
      <c r="P88" s="30">
        <f t="shared" si="14"/>
        <v>0.05823688319413121</v>
      </c>
      <c r="Q88" s="29">
        <v>341915</v>
      </c>
      <c r="R88" s="30">
        <f t="shared" si="15"/>
        <v>0.8473939874594166</v>
      </c>
    </row>
    <row r="89" spans="1:18" s="31" customFormat="1" ht="12.75">
      <c r="A89" s="27" t="s">
        <v>102</v>
      </c>
      <c r="B89" s="28">
        <v>89060</v>
      </c>
      <c r="C89" s="29">
        <v>86345</v>
      </c>
      <c r="D89" s="30">
        <f t="shared" si="8"/>
        <v>0.9695149337525264</v>
      </c>
      <c r="E89" s="29">
        <v>916</v>
      </c>
      <c r="F89" s="30">
        <f t="shared" si="9"/>
        <v>0.010285200988097912</v>
      </c>
      <c r="G89" s="29">
        <v>423</v>
      </c>
      <c r="H89" s="30">
        <f t="shared" si="10"/>
        <v>0.004749607006512464</v>
      </c>
      <c r="I89" s="29">
        <v>556</v>
      </c>
      <c r="J89" s="30">
        <f t="shared" si="11"/>
        <v>0.006242982259151134</v>
      </c>
      <c r="K89" s="29">
        <v>24</v>
      </c>
      <c r="L89" s="30">
        <f t="shared" si="12"/>
        <v>0.0002694812485964518</v>
      </c>
      <c r="M89" s="29">
        <v>796</v>
      </c>
      <c r="N89" s="30">
        <f t="shared" si="13"/>
        <v>0.008937794745115652</v>
      </c>
      <c r="O89" s="29">
        <v>3507</v>
      </c>
      <c r="P89" s="30">
        <f t="shared" si="14"/>
        <v>0.039377947451156525</v>
      </c>
      <c r="Q89" s="29">
        <v>83057</v>
      </c>
      <c r="R89" s="30">
        <f t="shared" si="15"/>
        <v>0.9325960026948125</v>
      </c>
    </row>
    <row r="90" spans="1:18" s="31" customFormat="1" ht="12.75">
      <c r="A90" s="27" t="s">
        <v>103</v>
      </c>
      <c r="B90" s="28">
        <v>18662</v>
      </c>
      <c r="C90" s="29">
        <v>18069</v>
      </c>
      <c r="D90" s="30">
        <f t="shared" si="8"/>
        <v>0.9682241989068696</v>
      </c>
      <c r="E90" s="29">
        <v>112</v>
      </c>
      <c r="F90" s="30">
        <f t="shared" si="9"/>
        <v>0.006001500375093774</v>
      </c>
      <c r="G90" s="29">
        <v>52</v>
      </c>
      <c r="H90" s="30">
        <f t="shared" si="10"/>
        <v>0.0027864108884363948</v>
      </c>
      <c r="I90" s="29">
        <v>238</v>
      </c>
      <c r="J90" s="30">
        <f t="shared" si="11"/>
        <v>0.012753188297074268</v>
      </c>
      <c r="K90" s="29">
        <v>8</v>
      </c>
      <c r="L90" s="30">
        <f t="shared" si="12"/>
        <v>0.0004286785982209838</v>
      </c>
      <c r="M90" s="29">
        <v>183</v>
      </c>
      <c r="N90" s="30">
        <f t="shared" si="13"/>
        <v>0.009806022934305004</v>
      </c>
      <c r="O90" s="29">
        <v>307</v>
      </c>
      <c r="P90" s="30">
        <f t="shared" si="14"/>
        <v>0.016450541206730254</v>
      </c>
      <c r="Q90" s="29">
        <v>17785</v>
      </c>
      <c r="R90" s="30">
        <f t="shared" si="15"/>
        <v>0.9530061086700247</v>
      </c>
    </row>
    <row r="91" spans="1:18" s="31" customFormat="1" ht="12.75">
      <c r="A91" s="27" t="s">
        <v>104</v>
      </c>
      <c r="B91" s="28">
        <v>5198</v>
      </c>
      <c r="C91" s="29">
        <v>5144</v>
      </c>
      <c r="D91" s="30">
        <f t="shared" si="8"/>
        <v>0.9896113889957676</v>
      </c>
      <c r="E91" s="29">
        <v>6</v>
      </c>
      <c r="F91" s="30">
        <f t="shared" si="9"/>
        <v>0.0011542901115813775</v>
      </c>
      <c r="G91" s="29">
        <v>12</v>
      </c>
      <c r="H91" s="30">
        <f t="shared" si="10"/>
        <v>0.002308580223162755</v>
      </c>
      <c r="I91" s="29">
        <v>10</v>
      </c>
      <c r="J91" s="30">
        <f t="shared" si="11"/>
        <v>0.001923816852635629</v>
      </c>
      <c r="K91" s="29">
        <v>0</v>
      </c>
      <c r="L91" s="30">
        <f t="shared" si="12"/>
        <v>0</v>
      </c>
      <c r="M91" s="29">
        <v>26</v>
      </c>
      <c r="N91" s="30">
        <f t="shared" si="13"/>
        <v>0.005001923816852636</v>
      </c>
      <c r="O91" s="29">
        <v>21</v>
      </c>
      <c r="P91" s="30">
        <f t="shared" si="14"/>
        <v>0.004040015390534821</v>
      </c>
      <c r="Q91" s="29">
        <v>5124</v>
      </c>
      <c r="R91" s="30">
        <f t="shared" si="15"/>
        <v>0.9857637552904963</v>
      </c>
    </row>
    <row r="92" spans="1:18" s="31" customFormat="1" ht="12.75">
      <c r="A92" s="27" t="s">
        <v>105</v>
      </c>
      <c r="B92" s="28">
        <v>10553</v>
      </c>
      <c r="C92" s="29">
        <v>10416</v>
      </c>
      <c r="D92" s="30">
        <f t="shared" si="8"/>
        <v>0.9870179095991661</v>
      </c>
      <c r="E92" s="29">
        <v>33</v>
      </c>
      <c r="F92" s="30">
        <f t="shared" si="9"/>
        <v>0.003127072870273856</v>
      </c>
      <c r="G92" s="29">
        <v>10</v>
      </c>
      <c r="H92" s="30">
        <f t="shared" si="10"/>
        <v>0.000947597839476926</v>
      </c>
      <c r="I92" s="29">
        <v>36</v>
      </c>
      <c r="J92" s="30">
        <f t="shared" si="11"/>
        <v>0.0034113522221169337</v>
      </c>
      <c r="K92" s="29">
        <v>2</v>
      </c>
      <c r="L92" s="30">
        <f t="shared" si="12"/>
        <v>0.0001895195678953852</v>
      </c>
      <c r="M92" s="29">
        <v>56</v>
      </c>
      <c r="N92" s="30">
        <f t="shared" si="13"/>
        <v>0.005306547901070786</v>
      </c>
      <c r="O92" s="29">
        <v>145</v>
      </c>
      <c r="P92" s="30">
        <f t="shared" si="14"/>
        <v>0.013740168672415428</v>
      </c>
      <c r="Q92" s="29">
        <v>10274</v>
      </c>
      <c r="R92" s="30">
        <f t="shared" si="15"/>
        <v>0.9735620202785937</v>
      </c>
    </row>
    <row r="93" spans="1:18" s="31" customFormat="1" ht="12.75">
      <c r="A93" s="27" t="s">
        <v>106</v>
      </c>
      <c r="B93" s="28">
        <v>160218</v>
      </c>
      <c r="C93" s="29">
        <v>143581</v>
      </c>
      <c r="D93" s="30">
        <f t="shared" si="8"/>
        <v>0.8961602316843301</v>
      </c>
      <c r="E93" s="29">
        <v>10356</v>
      </c>
      <c r="F93" s="30">
        <f t="shared" si="9"/>
        <v>0.06463693217990488</v>
      </c>
      <c r="G93" s="29">
        <v>610</v>
      </c>
      <c r="H93" s="30">
        <f t="shared" si="10"/>
        <v>0.0038073125366687886</v>
      </c>
      <c r="I93" s="29">
        <v>2913</v>
      </c>
      <c r="J93" s="30">
        <f t="shared" si="11"/>
        <v>0.018181477736583903</v>
      </c>
      <c r="K93" s="29">
        <v>29</v>
      </c>
      <c r="L93" s="30">
        <f t="shared" si="12"/>
        <v>0.00018100338289081126</v>
      </c>
      <c r="M93" s="29">
        <v>2729</v>
      </c>
      <c r="N93" s="30">
        <f t="shared" si="13"/>
        <v>0.017033042479621514</v>
      </c>
      <c r="O93" s="29">
        <v>7281</v>
      </c>
      <c r="P93" s="30">
        <f t="shared" si="14"/>
        <v>0.04544433209751713</v>
      </c>
      <c r="Q93" s="29">
        <v>136994</v>
      </c>
      <c r="R93" s="30">
        <f t="shared" si="15"/>
        <v>0.8550474977842689</v>
      </c>
    </row>
    <row r="94" spans="1:18" s="31" customFormat="1" ht="12.75">
      <c r="A94" s="27" t="s">
        <v>107</v>
      </c>
      <c r="B94" s="28">
        <v>12431</v>
      </c>
      <c r="C94" s="29">
        <v>12274</v>
      </c>
      <c r="D94" s="30">
        <f t="shared" si="8"/>
        <v>0.9873702839675006</v>
      </c>
      <c r="E94" s="29">
        <v>15</v>
      </c>
      <c r="F94" s="30">
        <f t="shared" si="9"/>
        <v>0.001206660767436248</v>
      </c>
      <c r="G94" s="29">
        <v>38</v>
      </c>
      <c r="H94" s="30">
        <f t="shared" si="10"/>
        <v>0.0030568739441718283</v>
      </c>
      <c r="I94" s="29">
        <v>47</v>
      </c>
      <c r="J94" s="30">
        <f t="shared" si="11"/>
        <v>0.0037808704046335775</v>
      </c>
      <c r="K94" s="29">
        <v>0</v>
      </c>
      <c r="L94" s="30">
        <f t="shared" si="12"/>
        <v>0</v>
      </c>
      <c r="M94" s="29">
        <v>57</v>
      </c>
      <c r="N94" s="30">
        <f t="shared" si="13"/>
        <v>0.004585310916257743</v>
      </c>
      <c r="O94" s="29">
        <v>118</v>
      </c>
      <c r="P94" s="30">
        <f t="shared" si="14"/>
        <v>0.009492398037165152</v>
      </c>
      <c r="Q94" s="29">
        <v>12162</v>
      </c>
      <c r="R94" s="30">
        <f t="shared" si="15"/>
        <v>0.97836055023731</v>
      </c>
    </row>
    <row r="95" spans="1:18" s="31" customFormat="1" ht="12.75">
      <c r="A95" s="27" t="s">
        <v>108</v>
      </c>
      <c r="B95" s="28">
        <v>31929</v>
      </c>
      <c r="C95" s="29">
        <v>31405</v>
      </c>
      <c r="D95" s="30">
        <f t="shared" si="8"/>
        <v>0.9835885871778007</v>
      </c>
      <c r="E95" s="29">
        <v>98</v>
      </c>
      <c r="F95" s="30">
        <f t="shared" si="9"/>
        <v>0.003069310031632685</v>
      </c>
      <c r="G95" s="29">
        <v>53</v>
      </c>
      <c r="H95" s="30">
        <f t="shared" si="10"/>
        <v>0.001659932976291146</v>
      </c>
      <c r="I95" s="29">
        <v>246</v>
      </c>
      <c r="J95" s="30">
        <f t="shared" si="11"/>
        <v>0.007704594569200414</v>
      </c>
      <c r="K95" s="29">
        <v>13</v>
      </c>
      <c r="L95" s="30">
        <f t="shared" si="12"/>
        <v>0.00040715337154311127</v>
      </c>
      <c r="M95" s="29">
        <v>114</v>
      </c>
      <c r="N95" s="30">
        <f t="shared" si="13"/>
        <v>0.003570421873531899</v>
      </c>
      <c r="O95" s="29">
        <v>1484</v>
      </c>
      <c r="P95" s="30">
        <f t="shared" si="14"/>
        <v>0.04647812333615209</v>
      </c>
      <c r="Q95" s="29">
        <v>29960</v>
      </c>
      <c r="R95" s="30">
        <f t="shared" si="15"/>
        <v>0.938331923956278</v>
      </c>
    </row>
    <row r="96" spans="1:18" s="31" customFormat="1" ht="12.75">
      <c r="A96" s="27" t="s">
        <v>109</v>
      </c>
      <c r="B96" s="28">
        <v>82102</v>
      </c>
      <c r="C96" s="29">
        <v>74532</v>
      </c>
      <c r="D96" s="30">
        <f t="shared" si="8"/>
        <v>0.9077976175976225</v>
      </c>
      <c r="E96" s="29">
        <v>1756</v>
      </c>
      <c r="F96" s="30">
        <f t="shared" si="9"/>
        <v>0.021388029524250323</v>
      </c>
      <c r="G96" s="29">
        <v>154</v>
      </c>
      <c r="H96" s="30">
        <f t="shared" si="10"/>
        <v>0.001875715573311247</v>
      </c>
      <c r="I96" s="29">
        <v>4734</v>
      </c>
      <c r="J96" s="30">
        <f t="shared" si="11"/>
        <v>0.05765998392243794</v>
      </c>
      <c r="K96" s="29">
        <v>47</v>
      </c>
      <c r="L96" s="30">
        <f t="shared" si="12"/>
        <v>0.0005724586489975884</v>
      </c>
      <c r="M96" s="29">
        <v>879</v>
      </c>
      <c r="N96" s="30">
        <f t="shared" si="13"/>
        <v>0.01070619473338043</v>
      </c>
      <c r="O96" s="29">
        <v>1558</v>
      </c>
      <c r="P96" s="30">
        <f t="shared" si="14"/>
        <v>0.018976395215707292</v>
      </c>
      <c r="Q96" s="29">
        <v>73127</v>
      </c>
      <c r="R96" s="30">
        <f t="shared" si="15"/>
        <v>0.8906847579839712</v>
      </c>
    </row>
    <row r="97" spans="1:18" s="31" customFormat="1" ht="12.75">
      <c r="A97" s="27" t="s">
        <v>110</v>
      </c>
      <c r="B97" s="28">
        <v>17933</v>
      </c>
      <c r="C97" s="29">
        <v>16476</v>
      </c>
      <c r="D97" s="30">
        <f t="shared" si="8"/>
        <v>0.9187531366754029</v>
      </c>
      <c r="E97" s="29">
        <v>101</v>
      </c>
      <c r="F97" s="30">
        <f t="shared" si="9"/>
        <v>0.00563207494563096</v>
      </c>
      <c r="G97" s="29">
        <v>1144</v>
      </c>
      <c r="H97" s="30">
        <f t="shared" si="10"/>
        <v>0.0637930073049685</v>
      </c>
      <c r="I97" s="29">
        <v>40</v>
      </c>
      <c r="J97" s="30">
        <f t="shared" si="11"/>
        <v>0.0022305247309429544</v>
      </c>
      <c r="K97" s="29">
        <v>3</v>
      </c>
      <c r="L97" s="30">
        <f t="shared" si="12"/>
        <v>0.00016728935482072157</v>
      </c>
      <c r="M97" s="29">
        <v>169</v>
      </c>
      <c r="N97" s="30">
        <f t="shared" si="13"/>
        <v>0.009423966988233981</v>
      </c>
      <c r="O97" s="29">
        <v>810</v>
      </c>
      <c r="P97" s="30">
        <f t="shared" si="14"/>
        <v>0.04516812580159483</v>
      </c>
      <c r="Q97" s="29">
        <v>15779</v>
      </c>
      <c r="R97" s="30">
        <f t="shared" si="15"/>
        <v>0.8798862432387219</v>
      </c>
    </row>
    <row r="98" spans="1:18" s="31" customFormat="1" ht="12.75">
      <c r="A98" s="27" t="s">
        <v>111</v>
      </c>
      <c r="B98" s="28">
        <v>6549</v>
      </c>
      <c r="C98" s="29">
        <v>6488</v>
      </c>
      <c r="D98" s="30">
        <f t="shared" si="8"/>
        <v>0.9906856008550924</v>
      </c>
      <c r="E98" s="29">
        <v>2</v>
      </c>
      <c r="F98" s="30">
        <f t="shared" si="9"/>
        <v>0.00030539013589861045</v>
      </c>
      <c r="G98" s="29">
        <v>10</v>
      </c>
      <c r="H98" s="30">
        <f t="shared" si="10"/>
        <v>0.0015269506794930523</v>
      </c>
      <c r="I98" s="29">
        <v>25</v>
      </c>
      <c r="J98" s="30">
        <f t="shared" si="11"/>
        <v>0.003817376698732631</v>
      </c>
      <c r="K98" s="29">
        <v>3</v>
      </c>
      <c r="L98" s="30">
        <f t="shared" si="12"/>
        <v>0.0004580852038479157</v>
      </c>
      <c r="M98" s="29">
        <v>21</v>
      </c>
      <c r="N98" s="30">
        <f t="shared" si="13"/>
        <v>0.00320659642693541</v>
      </c>
      <c r="O98" s="29">
        <v>294</v>
      </c>
      <c r="P98" s="30">
        <f t="shared" si="14"/>
        <v>0.04489234997709574</v>
      </c>
      <c r="Q98" s="29">
        <v>6199</v>
      </c>
      <c r="R98" s="30">
        <f t="shared" si="15"/>
        <v>0.9465567262177431</v>
      </c>
    </row>
    <row r="99" spans="1:18" s="31" customFormat="1" ht="12.75">
      <c r="A99" s="27" t="s">
        <v>112</v>
      </c>
      <c r="B99" s="28">
        <v>11960</v>
      </c>
      <c r="C99" s="29">
        <v>11777</v>
      </c>
      <c r="D99" s="30">
        <f t="shared" si="8"/>
        <v>0.9846989966555184</v>
      </c>
      <c r="E99" s="29">
        <v>44</v>
      </c>
      <c r="F99" s="30">
        <f t="shared" si="9"/>
        <v>0.0036789297658862876</v>
      </c>
      <c r="G99" s="29">
        <v>24</v>
      </c>
      <c r="H99" s="30">
        <f t="shared" si="10"/>
        <v>0.002006688963210702</v>
      </c>
      <c r="I99" s="29">
        <v>45</v>
      </c>
      <c r="J99" s="30">
        <f t="shared" si="11"/>
        <v>0.003762541806020067</v>
      </c>
      <c r="K99" s="29">
        <v>0</v>
      </c>
      <c r="L99" s="30">
        <f t="shared" si="12"/>
        <v>0</v>
      </c>
      <c r="M99" s="29">
        <v>70</v>
      </c>
      <c r="N99" s="30">
        <f t="shared" si="13"/>
        <v>0.005852842809364548</v>
      </c>
      <c r="O99" s="29">
        <v>160</v>
      </c>
      <c r="P99" s="30">
        <f t="shared" si="14"/>
        <v>0.013377926421404682</v>
      </c>
      <c r="Q99" s="29">
        <v>11628</v>
      </c>
      <c r="R99" s="30">
        <f t="shared" si="15"/>
        <v>0.9722408026755853</v>
      </c>
    </row>
    <row r="100" spans="1:18" s="31" customFormat="1" ht="12.75">
      <c r="A100" s="27" t="s">
        <v>113</v>
      </c>
      <c r="B100" s="28">
        <v>7632</v>
      </c>
      <c r="C100" s="29">
        <v>7530</v>
      </c>
      <c r="D100" s="30">
        <f t="shared" si="8"/>
        <v>0.9866352201257862</v>
      </c>
      <c r="E100" s="29">
        <v>6</v>
      </c>
      <c r="F100" s="30">
        <f t="shared" si="9"/>
        <v>0.0007861635220125787</v>
      </c>
      <c r="G100" s="29">
        <v>17</v>
      </c>
      <c r="H100" s="30">
        <f t="shared" si="10"/>
        <v>0.0022274633123689725</v>
      </c>
      <c r="I100" s="29">
        <v>22</v>
      </c>
      <c r="J100" s="30">
        <f t="shared" si="11"/>
        <v>0.002882599580712788</v>
      </c>
      <c r="K100" s="29">
        <v>4</v>
      </c>
      <c r="L100" s="30">
        <f t="shared" si="12"/>
        <v>0.0005241090146750524</v>
      </c>
      <c r="M100" s="29">
        <v>53</v>
      </c>
      <c r="N100" s="30">
        <f t="shared" si="13"/>
        <v>0.006944444444444444</v>
      </c>
      <c r="O100" s="29">
        <v>67</v>
      </c>
      <c r="P100" s="30">
        <f t="shared" si="14"/>
        <v>0.008778825995807128</v>
      </c>
      <c r="Q100" s="29">
        <v>7469</v>
      </c>
      <c r="R100" s="30">
        <f t="shared" si="15"/>
        <v>0.9786425576519916</v>
      </c>
    </row>
    <row r="101" spans="1:18" s="31" customFormat="1" ht="12.75">
      <c r="A101" s="27" t="s">
        <v>114</v>
      </c>
      <c r="B101" s="28">
        <v>35816</v>
      </c>
      <c r="C101" s="29">
        <v>34693</v>
      </c>
      <c r="D101" s="30">
        <f t="shared" si="8"/>
        <v>0.9686452981907527</v>
      </c>
      <c r="E101" s="29">
        <v>425</v>
      </c>
      <c r="F101" s="30">
        <f t="shared" si="9"/>
        <v>0.01186620504802323</v>
      </c>
      <c r="G101" s="29">
        <v>111</v>
      </c>
      <c r="H101" s="30">
        <f t="shared" si="10"/>
        <v>0.0030991735537190084</v>
      </c>
      <c r="I101" s="29">
        <v>309</v>
      </c>
      <c r="J101" s="30">
        <f t="shared" si="11"/>
        <v>0.008627429081974537</v>
      </c>
      <c r="K101" s="29">
        <v>17</v>
      </c>
      <c r="L101" s="30">
        <f t="shared" si="12"/>
        <v>0.0004746482019209292</v>
      </c>
      <c r="M101" s="29">
        <v>261</v>
      </c>
      <c r="N101" s="30">
        <f t="shared" si="13"/>
        <v>0.00728724592360956</v>
      </c>
      <c r="O101" s="29">
        <v>2183</v>
      </c>
      <c r="P101" s="30">
        <f t="shared" si="14"/>
        <v>0.060950413223140494</v>
      </c>
      <c r="Q101" s="29">
        <v>32568</v>
      </c>
      <c r="R101" s="30">
        <f t="shared" si="15"/>
        <v>0.9093142729506366</v>
      </c>
    </row>
    <row r="102" spans="1:18" s="31" customFormat="1" ht="12.75">
      <c r="A102" s="27" t="s">
        <v>115</v>
      </c>
      <c r="B102" s="28">
        <v>42998</v>
      </c>
      <c r="C102" s="29">
        <v>42192</v>
      </c>
      <c r="D102" s="30">
        <f t="shared" si="8"/>
        <v>0.9812549420903298</v>
      </c>
      <c r="E102" s="29">
        <v>174</v>
      </c>
      <c r="F102" s="30">
        <f t="shared" si="9"/>
        <v>0.004046699846504489</v>
      </c>
      <c r="G102" s="29">
        <v>85</v>
      </c>
      <c r="H102" s="30">
        <f t="shared" si="10"/>
        <v>0.0019768361319131124</v>
      </c>
      <c r="I102" s="29">
        <v>225</v>
      </c>
      <c r="J102" s="30">
        <f t="shared" si="11"/>
        <v>0.005232801525652356</v>
      </c>
      <c r="K102" s="29">
        <v>18</v>
      </c>
      <c r="L102" s="30">
        <f t="shared" si="12"/>
        <v>0.0004186241220521885</v>
      </c>
      <c r="M102" s="29">
        <v>304</v>
      </c>
      <c r="N102" s="30">
        <f t="shared" si="13"/>
        <v>0.007070096283548072</v>
      </c>
      <c r="O102" s="29">
        <v>586</v>
      </c>
      <c r="P102" s="30">
        <f t="shared" si="14"/>
        <v>0.01362854086236569</v>
      </c>
      <c r="Q102" s="29">
        <v>41639</v>
      </c>
      <c r="R102" s="30">
        <f t="shared" si="15"/>
        <v>0.9683938787850598</v>
      </c>
    </row>
    <row r="103" spans="1:18" s="31" customFormat="1" ht="12.75">
      <c r="A103" s="27" t="s">
        <v>116</v>
      </c>
      <c r="B103" s="28">
        <v>21072</v>
      </c>
      <c r="C103" s="29">
        <v>20684</v>
      </c>
      <c r="D103" s="30">
        <f t="shared" si="8"/>
        <v>0.981586940015186</v>
      </c>
      <c r="E103" s="29">
        <v>117</v>
      </c>
      <c r="F103" s="30">
        <f t="shared" si="9"/>
        <v>0.005552391799544419</v>
      </c>
      <c r="G103" s="29">
        <v>51</v>
      </c>
      <c r="H103" s="30">
        <f t="shared" si="10"/>
        <v>0.0024202733485193624</v>
      </c>
      <c r="I103" s="29">
        <v>57</v>
      </c>
      <c r="J103" s="30">
        <f t="shared" si="11"/>
        <v>0.00270501138952164</v>
      </c>
      <c r="K103" s="29">
        <v>6</v>
      </c>
      <c r="L103" s="30">
        <f t="shared" si="12"/>
        <v>0.0002847380410022779</v>
      </c>
      <c r="M103" s="29">
        <v>157</v>
      </c>
      <c r="N103" s="30">
        <f t="shared" si="13"/>
        <v>0.007450645406226272</v>
      </c>
      <c r="O103" s="29">
        <v>772</v>
      </c>
      <c r="P103" s="30">
        <f t="shared" si="14"/>
        <v>0.03663629460895976</v>
      </c>
      <c r="Q103" s="29">
        <v>19949</v>
      </c>
      <c r="R103" s="30">
        <f t="shared" si="15"/>
        <v>0.946706529992407</v>
      </c>
    </row>
    <row r="104" spans="1:18" s="31" customFormat="1" ht="12.75">
      <c r="A104" s="27" t="s">
        <v>117</v>
      </c>
      <c r="B104" s="28">
        <v>6438</v>
      </c>
      <c r="C104" s="29">
        <v>6352</v>
      </c>
      <c r="D104" s="30">
        <f t="shared" si="8"/>
        <v>0.9866418142280211</v>
      </c>
      <c r="E104" s="29">
        <v>6</v>
      </c>
      <c r="F104" s="30">
        <f t="shared" si="9"/>
        <v>0.0009319664492078285</v>
      </c>
      <c r="G104" s="29">
        <v>8</v>
      </c>
      <c r="H104" s="30">
        <f t="shared" si="10"/>
        <v>0.0012426219322771047</v>
      </c>
      <c r="I104" s="29">
        <v>24</v>
      </c>
      <c r="J104" s="30">
        <f t="shared" si="11"/>
        <v>0.003727865796831314</v>
      </c>
      <c r="K104" s="29">
        <v>10</v>
      </c>
      <c r="L104" s="30">
        <f t="shared" si="12"/>
        <v>0.0015532774153463808</v>
      </c>
      <c r="M104" s="29">
        <v>38</v>
      </c>
      <c r="N104" s="30">
        <f t="shared" si="13"/>
        <v>0.005902454178316247</v>
      </c>
      <c r="O104" s="29">
        <v>55</v>
      </c>
      <c r="P104" s="30">
        <f t="shared" si="14"/>
        <v>0.008543025784405094</v>
      </c>
      <c r="Q104" s="29">
        <v>6307</v>
      </c>
      <c r="R104" s="30">
        <f t="shared" si="15"/>
        <v>0.9796520658589624</v>
      </c>
    </row>
    <row r="105" spans="1:18" s="31" customFormat="1" ht="12.75">
      <c r="A105" s="27" t="s">
        <v>118</v>
      </c>
      <c r="B105" s="28">
        <v>38618</v>
      </c>
      <c r="C105" s="29">
        <v>36201</v>
      </c>
      <c r="D105" s="30">
        <f t="shared" si="8"/>
        <v>0.9374126055207416</v>
      </c>
      <c r="E105" s="29">
        <v>1474</v>
      </c>
      <c r="F105" s="30">
        <f t="shared" si="9"/>
        <v>0.03816872960795484</v>
      </c>
      <c r="G105" s="29">
        <v>138</v>
      </c>
      <c r="H105" s="30">
        <f t="shared" si="10"/>
        <v>0.0035734631518980786</v>
      </c>
      <c r="I105" s="29">
        <v>343</v>
      </c>
      <c r="J105" s="30">
        <f t="shared" si="11"/>
        <v>0.008881868558703196</v>
      </c>
      <c r="K105" s="29">
        <v>17</v>
      </c>
      <c r="L105" s="30">
        <f t="shared" si="12"/>
        <v>0.0004402092288570097</v>
      </c>
      <c r="M105" s="29">
        <v>445</v>
      </c>
      <c r="N105" s="30">
        <f t="shared" si="13"/>
        <v>0.011523123931845253</v>
      </c>
      <c r="O105" s="29">
        <v>1077</v>
      </c>
      <c r="P105" s="30">
        <f t="shared" si="14"/>
        <v>0.027888549381117615</v>
      </c>
      <c r="Q105" s="29">
        <v>35242</v>
      </c>
      <c r="R105" s="30">
        <f t="shared" si="15"/>
        <v>0.9125796260811021</v>
      </c>
    </row>
    <row r="106" spans="1:18" s="31" customFormat="1" ht="12.75">
      <c r="A106" s="27" t="s">
        <v>119</v>
      </c>
      <c r="B106" s="28">
        <v>11215</v>
      </c>
      <c r="C106" s="29">
        <v>11012</v>
      </c>
      <c r="D106" s="30">
        <f t="shared" si="8"/>
        <v>0.9818992420864913</v>
      </c>
      <c r="E106" s="29">
        <v>24</v>
      </c>
      <c r="F106" s="30">
        <f t="shared" si="9"/>
        <v>0.002139991083370486</v>
      </c>
      <c r="G106" s="29">
        <v>29</v>
      </c>
      <c r="H106" s="30">
        <f t="shared" si="10"/>
        <v>0.0025858225590726707</v>
      </c>
      <c r="I106" s="29">
        <v>86</v>
      </c>
      <c r="J106" s="30">
        <f t="shared" si="11"/>
        <v>0.007668301382077575</v>
      </c>
      <c r="K106" s="29">
        <v>1</v>
      </c>
      <c r="L106" s="30">
        <f t="shared" si="12"/>
        <v>8.916629514043692E-05</v>
      </c>
      <c r="M106" s="29">
        <v>63</v>
      </c>
      <c r="N106" s="30">
        <f t="shared" si="13"/>
        <v>0.0056174765938475256</v>
      </c>
      <c r="O106" s="29">
        <v>266</v>
      </c>
      <c r="P106" s="30">
        <f t="shared" si="14"/>
        <v>0.02371823450735622</v>
      </c>
      <c r="Q106" s="29">
        <v>10749</v>
      </c>
      <c r="R106" s="30">
        <f t="shared" si="15"/>
        <v>0.9584485064645564</v>
      </c>
    </row>
    <row r="107" spans="1:18" s="31" customFormat="1" ht="12.75">
      <c r="A107" s="27" t="s">
        <v>120</v>
      </c>
      <c r="B107" s="28">
        <v>20908</v>
      </c>
      <c r="C107" s="29">
        <v>20500</v>
      </c>
      <c r="D107" s="30">
        <f t="shared" si="8"/>
        <v>0.9804859383967859</v>
      </c>
      <c r="E107" s="29">
        <v>112</v>
      </c>
      <c r="F107" s="30">
        <f t="shared" si="9"/>
        <v>0.005356801224411708</v>
      </c>
      <c r="G107" s="29">
        <v>16</v>
      </c>
      <c r="H107" s="30">
        <f t="shared" si="10"/>
        <v>0.0007652573177731012</v>
      </c>
      <c r="I107" s="29">
        <v>174</v>
      </c>
      <c r="J107" s="30">
        <f t="shared" si="11"/>
        <v>0.008322173330782475</v>
      </c>
      <c r="K107" s="29">
        <v>1</v>
      </c>
      <c r="L107" s="30">
        <f t="shared" si="12"/>
        <v>4.7828582360818826E-05</v>
      </c>
      <c r="M107" s="29">
        <v>105</v>
      </c>
      <c r="N107" s="30">
        <f t="shared" si="13"/>
        <v>0.005022001147885977</v>
      </c>
      <c r="O107" s="29">
        <v>200</v>
      </c>
      <c r="P107" s="30">
        <f t="shared" si="14"/>
        <v>0.009565716472163765</v>
      </c>
      <c r="Q107" s="29">
        <v>20322</v>
      </c>
      <c r="R107" s="30">
        <f t="shared" si="15"/>
        <v>0.9719724507365601</v>
      </c>
    </row>
    <row r="108" spans="1:18" s="31" customFormat="1" ht="12.75">
      <c r="A108" s="27" t="s">
        <v>121</v>
      </c>
      <c r="B108" s="28">
        <v>101604</v>
      </c>
      <c r="C108" s="29">
        <v>92964</v>
      </c>
      <c r="D108" s="30">
        <f t="shared" si="8"/>
        <v>0.9149639777961498</v>
      </c>
      <c r="E108" s="29">
        <v>2509</v>
      </c>
      <c r="F108" s="30">
        <f t="shared" si="9"/>
        <v>0.024693909688594938</v>
      </c>
      <c r="G108" s="29">
        <v>1908</v>
      </c>
      <c r="H108" s="30">
        <f t="shared" si="10"/>
        <v>0.018778788236683594</v>
      </c>
      <c r="I108" s="29">
        <v>2460</v>
      </c>
      <c r="J108" s="30">
        <f t="shared" si="11"/>
        <v>0.02421164521081847</v>
      </c>
      <c r="K108" s="29">
        <v>58</v>
      </c>
      <c r="L108" s="30">
        <f t="shared" si="12"/>
        <v>0.0005708436675721429</v>
      </c>
      <c r="M108" s="29">
        <v>1705</v>
      </c>
      <c r="N108" s="30">
        <f t="shared" si="13"/>
        <v>0.016780835400181094</v>
      </c>
      <c r="O108" s="29">
        <v>11000</v>
      </c>
      <c r="P108" s="30">
        <f t="shared" si="14"/>
        <v>0.10826345419471674</v>
      </c>
      <c r="Q108" s="29">
        <v>82866</v>
      </c>
      <c r="R108" s="30">
        <f t="shared" si="15"/>
        <v>0.8155781268453998</v>
      </c>
    </row>
    <row r="109" spans="1:18" s="31" customFormat="1" ht="12.75">
      <c r="A109" s="27" t="s">
        <v>122</v>
      </c>
      <c r="B109" s="28">
        <v>7729</v>
      </c>
      <c r="C109" s="29">
        <v>7618</v>
      </c>
      <c r="D109" s="30">
        <f t="shared" si="8"/>
        <v>0.9856385043343253</v>
      </c>
      <c r="E109" s="29">
        <v>29</v>
      </c>
      <c r="F109" s="30">
        <f t="shared" si="9"/>
        <v>0.003752102471212317</v>
      </c>
      <c r="G109" s="29">
        <v>7</v>
      </c>
      <c r="H109" s="30">
        <f t="shared" si="10"/>
        <v>0.0009056799068443525</v>
      </c>
      <c r="I109" s="29">
        <v>17</v>
      </c>
      <c r="J109" s="30">
        <f t="shared" si="11"/>
        <v>0.0021995083451934274</v>
      </c>
      <c r="K109" s="29">
        <v>1</v>
      </c>
      <c r="L109" s="30">
        <f t="shared" si="12"/>
        <v>0.00012938284383490748</v>
      </c>
      <c r="M109" s="29">
        <v>57</v>
      </c>
      <c r="N109" s="30">
        <f t="shared" si="13"/>
        <v>0.007374822098589727</v>
      </c>
      <c r="O109" s="29">
        <v>142</v>
      </c>
      <c r="P109" s="30">
        <f t="shared" si="14"/>
        <v>0.018372363824556863</v>
      </c>
      <c r="Q109" s="29">
        <v>7480</v>
      </c>
      <c r="R109" s="30">
        <f t="shared" si="15"/>
        <v>0.967783671885108</v>
      </c>
    </row>
    <row r="110" spans="1:18" s="31" customFormat="1" ht="12.75">
      <c r="A110" s="27" t="s">
        <v>123</v>
      </c>
      <c r="B110" s="28">
        <v>13399</v>
      </c>
      <c r="C110" s="29">
        <v>13217</v>
      </c>
      <c r="D110" s="30">
        <f t="shared" si="8"/>
        <v>0.986416896783342</v>
      </c>
      <c r="E110" s="29">
        <v>34</v>
      </c>
      <c r="F110" s="30">
        <f t="shared" si="9"/>
        <v>0.0025375027987163223</v>
      </c>
      <c r="G110" s="29">
        <v>40</v>
      </c>
      <c r="H110" s="30">
        <f t="shared" si="10"/>
        <v>0.0029852974102544966</v>
      </c>
      <c r="I110" s="29">
        <v>35</v>
      </c>
      <c r="J110" s="30">
        <f t="shared" si="11"/>
        <v>0.0026121352339726843</v>
      </c>
      <c r="K110" s="29">
        <v>0</v>
      </c>
      <c r="L110" s="30">
        <f t="shared" si="12"/>
        <v>0</v>
      </c>
      <c r="M110" s="29">
        <v>73</v>
      </c>
      <c r="N110" s="30">
        <f t="shared" si="13"/>
        <v>0.0054481677737144565</v>
      </c>
      <c r="O110" s="29">
        <v>976</v>
      </c>
      <c r="P110" s="30">
        <f t="shared" si="14"/>
        <v>0.07284125681020971</v>
      </c>
      <c r="Q110" s="29">
        <v>12268</v>
      </c>
      <c r="R110" s="30">
        <f t="shared" si="15"/>
        <v>0.9155907157250541</v>
      </c>
    </row>
    <row r="111" spans="2:17" ht="12.75">
      <c r="B111" s="32"/>
      <c r="C111" s="32"/>
      <c r="D111" s="25"/>
      <c r="E111" s="32"/>
      <c r="F111" s="25"/>
      <c r="G111" s="32"/>
      <c r="H111" s="25"/>
      <c r="I111" s="32"/>
      <c r="J111" s="25"/>
      <c r="K111" s="32"/>
      <c r="L111" s="25"/>
      <c r="M111" s="32"/>
      <c r="O111" s="1"/>
      <c r="Q111" s="1"/>
    </row>
    <row r="112" spans="1:17" ht="12.75">
      <c r="A112" s="33" t="s">
        <v>130</v>
      </c>
      <c r="B112" s="1"/>
      <c r="C112" s="1"/>
      <c r="E112" s="1"/>
      <c r="G112" s="1"/>
      <c r="I112" s="1"/>
      <c r="K112" s="1"/>
      <c r="M112" s="1"/>
      <c r="O112" s="1"/>
      <c r="Q112" s="1"/>
    </row>
    <row r="113" spans="1:17" ht="12.75">
      <c r="A113" s="33" t="s">
        <v>131</v>
      </c>
      <c r="B113" s="1"/>
      <c r="C113" s="1"/>
      <c r="E113" s="1"/>
      <c r="G113" s="1"/>
      <c r="I113" s="1"/>
      <c r="K113" s="1"/>
      <c r="M113" s="1"/>
      <c r="O113" s="1"/>
      <c r="Q113" s="1"/>
    </row>
    <row r="114" spans="1:17" ht="12.75">
      <c r="A114" s="34"/>
      <c r="B114" s="1"/>
      <c r="C114" s="1"/>
      <c r="E114" s="1"/>
      <c r="G114" s="1"/>
      <c r="I114" s="1"/>
      <c r="K114" s="1"/>
      <c r="M114" s="1"/>
      <c r="O114" s="1"/>
      <c r="Q114" s="1"/>
    </row>
    <row r="115" spans="1:17" ht="12.75">
      <c r="A115" s="35" t="s">
        <v>135</v>
      </c>
      <c r="B115" s="1"/>
      <c r="C115" s="1"/>
      <c r="E115" s="1"/>
      <c r="G115" s="1"/>
      <c r="I115" s="1"/>
      <c r="K115" s="1"/>
      <c r="M115" s="1"/>
      <c r="O115" s="1"/>
      <c r="Q115" s="1"/>
    </row>
    <row r="116" spans="1:17" ht="12.75">
      <c r="A116" s="36" t="s">
        <v>132</v>
      </c>
      <c r="B116" s="1"/>
      <c r="C116" s="1"/>
      <c r="E116" s="1"/>
      <c r="G116" s="1"/>
      <c r="I116" s="1"/>
      <c r="K116" s="1"/>
      <c r="M116" s="1"/>
      <c r="O116" s="1"/>
      <c r="Q116" s="1"/>
    </row>
    <row r="117" spans="1:17" ht="12.75">
      <c r="A117" s="35" t="s">
        <v>133</v>
      </c>
      <c r="B117" s="1"/>
      <c r="C117" s="1"/>
      <c r="E117" s="1"/>
      <c r="G117" s="1"/>
      <c r="I117" s="1"/>
      <c r="K117" s="1"/>
      <c r="M117" s="1"/>
      <c r="O117" s="1"/>
      <c r="Q117" s="1"/>
    </row>
    <row r="118" spans="1:17" ht="12.75">
      <c r="A118" s="36" t="s">
        <v>134</v>
      </c>
      <c r="B118" s="1"/>
      <c r="C118" s="1"/>
      <c r="E118" s="1"/>
      <c r="G118" s="1"/>
      <c r="I118" s="1"/>
      <c r="K118" s="1"/>
      <c r="M118" s="1"/>
      <c r="O118" s="1"/>
      <c r="Q118" s="1"/>
    </row>
  </sheetData>
  <sheetProtection/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O7:P7"/>
    <mergeCell ref="Q7:R7"/>
    <mergeCell ref="C7:D7"/>
    <mergeCell ref="E7:F7"/>
    <mergeCell ref="G7:H7"/>
    <mergeCell ref="I7:J7"/>
    <mergeCell ref="K7:L7"/>
    <mergeCell ref="M7:N7"/>
  </mergeCells>
  <hyperlinks>
    <hyperlink ref="A116" r:id="rId1" display="http://www.census.gov/popest/counties/"/>
    <hyperlink ref="A118" r:id="rId2" display="http://www.iowadatacenter.org"/>
  </hyperlinks>
  <printOptions/>
  <pageMargins left="0.7" right="0.7" top="0.5" bottom="0.5" header="0.3" footer="0.3"/>
  <pageSetup fitToHeight="0" fitToWidth="1" horizontalDpi="600" verticalDpi="600" orientation="landscape" scale="73" r:id="rId3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spans="1:17" s="2" customFormat="1" ht="12.75">
      <c r="A1" s="2" t="s">
        <v>125</v>
      </c>
      <c r="B1" s="3"/>
      <c r="C1" s="3"/>
      <c r="E1" s="3"/>
      <c r="G1" s="3"/>
      <c r="I1" s="3"/>
      <c r="K1" s="3"/>
      <c r="M1" s="3"/>
      <c r="O1" s="3"/>
      <c r="Q1" s="3"/>
    </row>
    <row r="2" spans="1:18" ht="12.75">
      <c r="A2" s="4" t="s">
        <v>4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7" ht="12.75">
      <c r="A3" s="2"/>
      <c r="B3" s="1"/>
      <c r="C3" s="1"/>
      <c r="E3" s="1"/>
      <c r="G3" s="1"/>
      <c r="I3" s="1"/>
      <c r="K3" s="1"/>
      <c r="M3" s="1"/>
      <c r="O3" s="1"/>
      <c r="Q3" s="1"/>
    </row>
    <row r="4" spans="1:18" s="10" customFormat="1" ht="12.75">
      <c r="A4" s="5"/>
      <c r="B4" s="6"/>
      <c r="C4" s="39" t="s">
        <v>5</v>
      </c>
      <c r="D4" s="40"/>
      <c r="E4" s="40"/>
      <c r="F4" s="40"/>
      <c r="G4" s="40"/>
      <c r="H4" s="40"/>
      <c r="I4" s="40"/>
      <c r="J4" s="40"/>
      <c r="K4" s="40"/>
      <c r="L4" s="41"/>
      <c r="M4" s="8"/>
      <c r="N4" s="9"/>
      <c r="O4" s="8"/>
      <c r="P4" s="9"/>
      <c r="Q4" s="8"/>
      <c r="R4" s="9"/>
    </row>
    <row r="5" spans="1:18" s="10" customFormat="1" ht="12.75">
      <c r="A5" s="11"/>
      <c r="B5" s="12"/>
      <c r="C5" s="8"/>
      <c r="D5" s="9"/>
      <c r="E5" s="13"/>
      <c r="F5" s="9"/>
      <c r="G5" s="13"/>
      <c r="H5" s="9"/>
      <c r="I5" s="13"/>
      <c r="J5" s="9"/>
      <c r="K5" s="42" t="s">
        <v>6</v>
      </c>
      <c r="L5" s="43"/>
      <c r="M5" s="12"/>
      <c r="N5" s="14"/>
      <c r="O5" s="12"/>
      <c r="P5" s="14"/>
      <c r="Q5" s="44" t="s">
        <v>7</v>
      </c>
      <c r="R5" s="45"/>
    </row>
    <row r="6" spans="1:18" s="10" customFormat="1" ht="12.75">
      <c r="A6" s="11"/>
      <c r="B6" s="12" t="s">
        <v>8</v>
      </c>
      <c r="C6" s="12"/>
      <c r="D6" s="14"/>
      <c r="E6" s="44" t="s">
        <v>9</v>
      </c>
      <c r="F6" s="45"/>
      <c r="G6" s="44" t="s">
        <v>10</v>
      </c>
      <c r="H6" s="45"/>
      <c r="I6" s="12"/>
      <c r="J6" s="14"/>
      <c r="K6" s="44" t="s">
        <v>11</v>
      </c>
      <c r="L6" s="45"/>
      <c r="M6" s="44" t="s">
        <v>12</v>
      </c>
      <c r="N6" s="45"/>
      <c r="O6" s="44" t="s">
        <v>13</v>
      </c>
      <c r="P6" s="45"/>
      <c r="Q6" s="44" t="s">
        <v>14</v>
      </c>
      <c r="R6" s="45"/>
    </row>
    <row r="7" spans="1:18" s="10" customFormat="1" ht="12.75">
      <c r="A7" s="11"/>
      <c r="B7" s="15">
        <v>2004</v>
      </c>
      <c r="C7" s="37" t="s">
        <v>1</v>
      </c>
      <c r="D7" s="38"/>
      <c r="E7" s="37" t="s">
        <v>15</v>
      </c>
      <c r="F7" s="38"/>
      <c r="G7" s="37" t="s">
        <v>16</v>
      </c>
      <c r="H7" s="38"/>
      <c r="I7" s="37" t="s">
        <v>2</v>
      </c>
      <c r="J7" s="38"/>
      <c r="K7" s="37" t="s">
        <v>17</v>
      </c>
      <c r="L7" s="38"/>
      <c r="M7" s="37" t="s">
        <v>18</v>
      </c>
      <c r="N7" s="38"/>
      <c r="O7" s="37" t="s">
        <v>19</v>
      </c>
      <c r="P7" s="38"/>
      <c r="Q7" s="37" t="s">
        <v>13</v>
      </c>
      <c r="R7" s="38"/>
    </row>
    <row r="8" spans="1:18" s="10" customFormat="1" ht="12.75">
      <c r="A8" s="16" t="s">
        <v>20</v>
      </c>
      <c r="B8" s="17" t="s">
        <v>21</v>
      </c>
      <c r="C8" s="18" t="s">
        <v>22</v>
      </c>
      <c r="D8" s="7" t="s">
        <v>23</v>
      </c>
      <c r="E8" s="18" t="s">
        <v>22</v>
      </c>
      <c r="F8" s="7" t="s">
        <v>23</v>
      </c>
      <c r="G8" s="18" t="s">
        <v>22</v>
      </c>
      <c r="H8" s="7" t="s">
        <v>23</v>
      </c>
      <c r="I8" s="18" t="s">
        <v>22</v>
      </c>
      <c r="J8" s="7" t="s">
        <v>23</v>
      </c>
      <c r="K8" s="18" t="s">
        <v>22</v>
      </c>
      <c r="L8" s="7" t="s">
        <v>23</v>
      </c>
      <c r="M8" s="18" t="s">
        <v>22</v>
      </c>
      <c r="N8" s="7" t="s">
        <v>23</v>
      </c>
      <c r="O8" s="18" t="s">
        <v>22</v>
      </c>
      <c r="P8" s="7" t="s">
        <v>23</v>
      </c>
      <c r="Q8" s="18" t="s">
        <v>22</v>
      </c>
      <c r="R8" s="7" t="s">
        <v>23</v>
      </c>
    </row>
    <row r="9" spans="2:17" ht="12.75">
      <c r="B9" s="1"/>
      <c r="C9" s="1"/>
      <c r="E9" s="1"/>
      <c r="G9" s="1"/>
      <c r="I9" s="1"/>
      <c r="J9" s="19"/>
      <c r="K9" s="1"/>
      <c r="M9" s="1"/>
      <c r="O9" s="1"/>
      <c r="Q9" s="1"/>
    </row>
    <row r="10" spans="1:18" s="2" customFormat="1" ht="12.75">
      <c r="A10" s="2" t="s">
        <v>24</v>
      </c>
      <c r="B10" s="22">
        <v>2946009</v>
      </c>
      <c r="C10" s="20">
        <f>SUM(C12:C110)</f>
        <v>2793142</v>
      </c>
      <c r="D10" s="21">
        <f>C10/B10</f>
        <v>0.9481104775986767</v>
      </c>
      <c r="E10" s="20">
        <f>SUM(E12:E110)</f>
        <v>70029</v>
      </c>
      <c r="F10" s="21">
        <f>E10/B10</f>
        <v>0.023770803144185913</v>
      </c>
      <c r="G10" s="20">
        <f>SUM(G12:G110)</f>
        <v>10854</v>
      </c>
      <c r="H10" s="21">
        <f>G10/B10</f>
        <v>0.0036843064634222095</v>
      </c>
      <c r="I10" s="20">
        <f>SUM(I12:I110)</f>
        <v>43169</v>
      </c>
      <c r="J10" s="21">
        <f>I10/B10</f>
        <v>0.014653383611523251</v>
      </c>
      <c r="K10" s="20">
        <f>SUM(K12:K110)</f>
        <v>1322</v>
      </c>
      <c r="L10" s="21">
        <f>K10/B10</f>
        <v>0.0004487426888376784</v>
      </c>
      <c r="M10" s="20">
        <f>SUM(M12:M110)</f>
        <v>27493</v>
      </c>
      <c r="N10" s="21">
        <f>M10/B10</f>
        <v>0.00933228649335423</v>
      </c>
      <c r="O10" s="20">
        <f>SUM(O12:O110)</f>
        <v>103520</v>
      </c>
      <c r="P10" s="21">
        <f>O10/B10</f>
        <v>0.035139064408832424</v>
      </c>
      <c r="Q10" s="20">
        <f>SUM(Q12:Q110)</f>
        <v>2696802</v>
      </c>
      <c r="R10" s="21">
        <f>Q10/B10</f>
        <v>0.9154086087313379</v>
      </c>
    </row>
    <row r="11" spans="2:17" ht="12.75">
      <c r="B11" s="22"/>
      <c r="C11" s="23"/>
      <c r="D11" s="24"/>
      <c r="E11" s="23"/>
      <c r="F11" s="24"/>
      <c r="G11" s="23"/>
      <c r="H11" s="24"/>
      <c r="I11" s="23"/>
      <c r="J11" s="24"/>
      <c r="K11" s="23"/>
      <c r="L11" s="25"/>
      <c r="M11" s="23"/>
      <c r="O11" s="23"/>
      <c r="P11" s="25"/>
      <c r="Q11" s="23"/>
    </row>
    <row r="12" spans="1:18" s="31" customFormat="1" ht="12.75">
      <c r="A12" s="27" t="s">
        <v>26</v>
      </c>
      <c r="B12" s="28">
        <v>7856</v>
      </c>
      <c r="C12" s="29">
        <v>7779</v>
      </c>
      <c r="D12" s="30">
        <f aca="true" t="shared" si="0" ref="D12:D75">C12/B12</f>
        <v>0.9901985743380856</v>
      </c>
      <c r="E12" s="29">
        <v>6</v>
      </c>
      <c r="F12" s="30">
        <f aca="true" t="shared" si="1" ref="F12:F75">E12/B12</f>
        <v>0.0007637474541751527</v>
      </c>
      <c r="G12" s="29">
        <v>6</v>
      </c>
      <c r="H12" s="30">
        <f aca="true" t="shared" si="2" ref="H12:H75">G12/B12</f>
        <v>0.0007637474541751527</v>
      </c>
      <c r="I12" s="29">
        <v>33</v>
      </c>
      <c r="J12" s="30">
        <f aca="true" t="shared" si="3" ref="J12:J75">I12/B12</f>
        <v>0.00420061099796334</v>
      </c>
      <c r="K12" s="29">
        <v>0</v>
      </c>
      <c r="L12" s="30">
        <f aca="true" t="shared" si="4" ref="L12:L75">K12/B12</f>
        <v>0</v>
      </c>
      <c r="M12" s="29">
        <v>32</v>
      </c>
      <c r="N12" s="30">
        <f aca="true" t="shared" si="5" ref="N12:N75">M12/B12</f>
        <v>0.004073319755600814</v>
      </c>
      <c r="O12" s="29">
        <v>69</v>
      </c>
      <c r="P12" s="30">
        <f aca="true" t="shared" si="6" ref="P12:P75">O12/B12</f>
        <v>0.008783095723014257</v>
      </c>
      <c r="Q12" s="29">
        <v>7711</v>
      </c>
      <c r="R12" s="30">
        <f aca="true" t="shared" si="7" ref="R12:R75">Q12/B12</f>
        <v>0.9815427698574338</v>
      </c>
    </row>
    <row r="13" spans="1:18" s="31" customFormat="1" ht="12.75">
      <c r="A13" s="27" t="s">
        <v>27</v>
      </c>
      <c r="B13" s="28">
        <v>4261</v>
      </c>
      <c r="C13" s="29">
        <v>4215</v>
      </c>
      <c r="D13" s="30">
        <f t="shared" si="0"/>
        <v>0.9892044121098333</v>
      </c>
      <c r="E13" s="29">
        <v>3</v>
      </c>
      <c r="F13" s="30">
        <f t="shared" si="1"/>
        <v>0.0007040600797934757</v>
      </c>
      <c r="G13" s="29">
        <v>22</v>
      </c>
      <c r="H13" s="30">
        <f t="shared" si="2"/>
        <v>0.005163107251818822</v>
      </c>
      <c r="I13" s="29">
        <v>11</v>
      </c>
      <c r="J13" s="30">
        <f t="shared" si="3"/>
        <v>0.002581553625909411</v>
      </c>
      <c r="K13" s="29">
        <v>0</v>
      </c>
      <c r="L13" s="30">
        <f t="shared" si="4"/>
        <v>0</v>
      </c>
      <c r="M13" s="29">
        <v>10</v>
      </c>
      <c r="N13" s="30">
        <f t="shared" si="5"/>
        <v>0.002346866932644919</v>
      </c>
      <c r="O13" s="29">
        <v>29</v>
      </c>
      <c r="P13" s="30">
        <f t="shared" si="6"/>
        <v>0.006805914104670265</v>
      </c>
      <c r="Q13" s="29">
        <v>4188</v>
      </c>
      <c r="R13" s="30">
        <f t="shared" si="7"/>
        <v>0.9828678713916921</v>
      </c>
    </row>
    <row r="14" spans="1:18" s="31" customFormat="1" ht="12.75">
      <c r="A14" s="27" t="s">
        <v>28</v>
      </c>
      <c r="B14" s="28">
        <v>14457</v>
      </c>
      <c r="C14" s="29">
        <v>14229</v>
      </c>
      <c r="D14" s="30">
        <f t="shared" si="0"/>
        <v>0.9842290931728574</v>
      </c>
      <c r="E14" s="29">
        <v>33</v>
      </c>
      <c r="F14" s="30">
        <f t="shared" si="1"/>
        <v>0.0022826312512969496</v>
      </c>
      <c r="G14" s="29">
        <v>37</v>
      </c>
      <c r="H14" s="30">
        <f t="shared" si="2"/>
        <v>0.0025593138272117315</v>
      </c>
      <c r="I14" s="29">
        <v>47</v>
      </c>
      <c r="J14" s="30">
        <f t="shared" si="3"/>
        <v>0.0032510202669986856</v>
      </c>
      <c r="K14" s="29">
        <v>2</v>
      </c>
      <c r="L14" s="30">
        <f t="shared" si="4"/>
        <v>0.0001383412879573909</v>
      </c>
      <c r="M14" s="29">
        <v>109</v>
      </c>
      <c r="N14" s="30">
        <f t="shared" si="5"/>
        <v>0.007539600193677803</v>
      </c>
      <c r="O14" s="29">
        <v>878</v>
      </c>
      <c r="P14" s="30">
        <f t="shared" si="6"/>
        <v>0.060731825413294596</v>
      </c>
      <c r="Q14" s="29">
        <v>13365</v>
      </c>
      <c r="R14" s="30">
        <f t="shared" si="7"/>
        <v>0.9244656567752646</v>
      </c>
    </row>
    <row r="15" spans="1:18" s="31" customFormat="1" ht="12.75">
      <c r="A15" s="27" t="s">
        <v>29</v>
      </c>
      <c r="B15" s="28">
        <v>13374</v>
      </c>
      <c r="C15" s="29">
        <v>13104</v>
      </c>
      <c r="D15" s="30">
        <f t="shared" si="0"/>
        <v>0.9798115746971736</v>
      </c>
      <c r="E15" s="29">
        <v>85</v>
      </c>
      <c r="F15" s="30">
        <f t="shared" si="1"/>
        <v>0.0063556153731120085</v>
      </c>
      <c r="G15" s="29">
        <v>25</v>
      </c>
      <c r="H15" s="30">
        <f t="shared" si="2"/>
        <v>0.0018692986391505907</v>
      </c>
      <c r="I15" s="29">
        <v>67</v>
      </c>
      <c r="J15" s="30">
        <f t="shared" si="3"/>
        <v>0.005009720352923583</v>
      </c>
      <c r="K15" s="29">
        <v>1</v>
      </c>
      <c r="L15" s="30">
        <f t="shared" si="4"/>
        <v>7.477194556602363E-05</v>
      </c>
      <c r="M15" s="29">
        <v>92</v>
      </c>
      <c r="N15" s="30">
        <f t="shared" si="5"/>
        <v>0.0068790189920741734</v>
      </c>
      <c r="O15" s="29">
        <v>153</v>
      </c>
      <c r="P15" s="30">
        <f t="shared" si="6"/>
        <v>0.011440107671601614</v>
      </c>
      <c r="Q15" s="29">
        <v>12965</v>
      </c>
      <c r="R15" s="30">
        <f t="shared" si="7"/>
        <v>0.9694182742634964</v>
      </c>
    </row>
    <row r="16" spans="1:18" s="31" customFormat="1" ht="12.75">
      <c r="A16" s="27" t="s">
        <v>30</v>
      </c>
      <c r="B16" s="28">
        <v>6382</v>
      </c>
      <c r="C16" s="29">
        <v>6320</v>
      </c>
      <c r="D16" s="30">
        <f t="shared" si="0"/>
        <v>0.9902851770604826</v>
      </c>
      <c r="E16" s="29">
        <v>13</v>
      </c>
      <c r="F16" s="30">
        <f t="shared" si="1"/>
        <v>0.002036979003447195</v>
      </c>
      <c r="G16" s="29">
        <v>8</v>
      </c>
      <c r="H16" s="30">
        <f t="shared" si="2"/>
        <v>0.0012535255405828893</v>
      </c>
      <c r="I16" s="29">
        <v>17</v>
      </c>
      <c r="J16" s="30">
        <f t="shared" si="3"/>
        <v>0.00266374177373864</v>
      </c>
      <c r="K16" s="29">
        <v>0</v>
      </c>
      <c r="L16" s="30">
        <f t="shared" si="4"/>
        <v>0</v>
      </c>
      <c r="M16" s="29">
        <v>24</v>
      </c>
      <c r="N16" s="30">
        <f t="shared" si="5"/>
        <v>0.003760576621748668</v>
      </c>
      <c r="O16" s="29">
        <v>53</v>
      </c>
      <c r="P16" s="30">
        <f t="shared" si="6"/>
        <v>0.008304606706361642</v>
      </c>
      <c r="Q16" s="29">
        <v>6268</v>
      </c>
      <c r="R16" s="30">
        <f t="shared" si="7"/>
        <v>0.9821372610466939</v>
      </c>
    </row>
    <row r="17" spans="1:18" s="31" customFormat="1" ht="12.75">
      <c r="A17" s="27" t="s">
        <v>31</v>
      </c>
      <c r="B17" s="28">
        <v>26496</v>
      </c>
      <c r="C17" s="29">
        <v>26153</v>
      </c>
      <c r="D17" s="30">
        <f t="shared" si="0"/>
        <v>0.9870546497584541</v>
      </c>
      <c r="E17" s="29">
        <v>90</v>
      </c>
      <c r="F17" s="30">
        <f t="shared" si="1"/>
        <v>0.0033967391304347825</v>
      </c>
      <c r="G17" s="29">
        <v>42</v>
      </c>
      <c r="H17" s="30">
        <f t="shared" si="2"/>
        <v>0.001585144927536232</v>
      </c>
      <c r="I17" s="29">
        <v>59</v>
      </c>
      <c r="J17" s="30">
        <f t="shared" si="3"/>
        <v>0.0022267512077294685</v>
      </c>
      <c r="K17" s="29">
        <v>4</v>
      </c>
      <c r="L17" s="30">
        <f t="shared" si="4"/>
        <v>0.00015096618357487922</v>
      </c>
      <c r="M17" s="29">
        <v>148</v>
      </c>
      <c r="N17" s="30">
        <f t="shared" si="5"/>
        <v>0.005585748792270531</v>
      </c>
      <c r="O17" s="29">
        <v>181</v>
      </c>
      <c r="P17" s="30">
        <f t="shared" si="6"/>
        <v>0.006831219806763285</v>
      </c>
      <c r="Q17" s="29">
        <v>25979</v>
      </c>
      <c r="R17" s="30">
        <f t="shared" si="7"/>
        <v>0.9804876207729468</v>
      </c>
    </row>
    <row r="18" spans="1:18" s="31" customFormat="1" ht="12.75">
      <c r="A18" s="27" t="s">
        <v>32</v>
      </c>
      <c r="B18" s="28">
        <v>126436</v>
      </c>
      <c r="C18" s="29">
        <v>112952</v>
      </c>
      <c r="D18" s="30">
        <f t="shared" si="0"/>
        <v>0.8933531589104369</v>
      </c>
      <c r="E18" s="29">
        <v>10116</v>
      </c>
      <c r="F18" s="30">
        <f t="shared" si="1"/>
        <v>0.08000885823657819</v>
      </c>
      <c r="G18" s="29">
        <v>317</v>
      </c>
      <c r="H18" s="30">
        <f t="shared" si="2"/>
        <v>0.002507197317219779</v>
      </c>
      <c r="I18" s="29">
        <v>1503</v>
      </c>
      <c r="J18" s="30">
        <f t="shared" si="3"/>
        <v>0.011887437122338574</v>
      </c>
      <c r="K18" s="29">
        <v>81</v>
      </c>
      <c r="L18" s="30">
        <f t="shared" si="4"/>
        <v>0.0006406403239583663</v>
      </c>
      <c r="M18" s="29">
        <v>1467</v>
      </c>
      <c r="N18" s="30">
        <f t="shared" si="5"/>
        <v>0.01160270808946819</v>
      </c>
      <c r="O18" s="29">
        <v>2934</v>
      </c>
      <c r="P18" s="30">
        <f t="shared" si="6"/>
        <v>0.02320541617893638</v>
      </c>
      <c r="Q18" s="29">
        <v>110244</v>
      </c>
      <c r="R18" s="30">
        <f t="shared" si="7"/>
        <v>0.8719352083267424</v>
      </c>
    </row>
    <row r="19" spans="1:18" s="31" customFormat="1" ht="12.75">
      <c r="A19" s="27" t="s">
        <v>33</v>
      </c>
      <c r="B19" s="28">
        <v>26263</v>
      </c>
      <c r="C19" s="29">
        <v>25846</v>
      </c>
      <c r="D19" s="30">
        <f t="shared" si="0"/>
        <v>0.9841221490309561</v>
      </c>
      <c r="E19" s="29">
        <v>158</v>
      </c>
      <c r="F19" s="30">
        <f t="shared" si="1"/>
        <v>0.006016068232875147</v>
      </c>
      <c r="G19" s="29">
        <v>53</v>
      </c>
      <c r="H19" s="30">
        <f t="shared" si="2"/>
        <v>0.0020180482046986254</v>
      </c>
      <c r="I19" s="29">
        <v>78</v>
      </c>
      <c r="J19" s="30">
        <f t="shared" si="3"/>
        <v>0.002969957735216845</v>
      </c>
      <c r="K19" s="29">
        <v>0</v>
      </c>
      <c r="L19" s="30">
        <f t="shared" si="4"/>
        <v>0</v>
      </c>
      <c r="M19" s="29">
        <v>128</v>
      </c>
      <c r="N19" s="30">
        <f t="shared" si="5"/>
        <v>0.0048737767962532845</v>
      </c>
      <c r="O19" s="29">
        <v>278</v>
      </c>
      <c r="P19" s="30">
        <f t="shared" si="6"/>
        <v>0.010585233979362601</v>
      </c>
      <c r="Q19" s="29">
        <v>25607</v>
      </c>
      <c r="R19" s="30">
        <f t="shared" si="7"/>
        <v>0.9750218939192019</v>
      </c>
    </row>
    <row r="20" spans="1:18" s="31" customFormat="1" ht="12.75">
      <c r="A20" s="27" t="s">
        <v>34</v>
      </c>
      <c r="B20" s="28">
        <v>23405</v>
      </c>
      <c r="C20" s="29">
        <v>22969</v>
      </c>
      <c r="D20" s="30">
        <f t="shared" si="0"/>
        <v>0.9813715018158513</v>
      </c>
      <c r="E20" s="29">
        <v>132</v>
      </c>
      <c r="F20" s="30">
        <f t="shared" si="1"/>
        <v>0.005639820551164281</v>
      </c>
      <c r="G20" s="29">
        <v>19</v>
      </c>
      <c r="H20" s="30">
        <f t="shared" si="2"/>
        <v>0.0008117923520615253</v>
      </c>
      <c r="I20" s="29">
        <v>142</v>
      </c>
      <c r="J20" s="30">
        <f t="shared" si="3"/>
        <v>0.006067079683828242</v>
      </c>
      <c r="K20" s="29">
        <v>4</v>
      </c>
      <c r="L20" s="30">
        <f t="shared" si="4"/>
        <v>0.00017090365306558428</v>
      </c>
      <c r="M20" s="29">
        <v>139</v>
      </c>
      <c r="N20" s="30">
        <f t="shared" si="5"/>
        <v>0.005938901944029054</v>
      </c>
      <c r="O20" s="29">
        <v>184</v>
      </c>
      <c r="P20" s="30">
        <f t="shared" si="6"/>
        <v>0.007861568041016877</v>
      </c>
      <c r="Q20" s="29">
        <v>22802</v>
      </c>
      <c r="R20" s="30">
        <f t="shared" si="7"/>
        <v>0.9742362743003632</v>
      </c>
    </row>
    <row r="21" spans="1:18" s="31" customFormat="1" ht="12.75">
      <c r="A21" s="27" t="s">
        <v>35</v>
      </c>
      <c r="B21" s="28">
        <v>20861</v>
      </c>
      <c r="C21" s="29">
        <v>20545</v>
      </c>
      <c r="D21" s="30">
        <f t="shared" si="0"/>
        <v>0.9848521163894348</v>
      </c>
      <c r="E21" s="29">
        <v>75</v>
      </c>
      <c r="F21" s="30">
        <f t="shared" si="1"/>
        <v>0.0035952255404822398</v>
      </c>
      <c r="G21" s="29">
        <v>48</v>
      </c>
      <c r="H21" s="30">
        <f t="shared" si="2"/>
        <v>0.0023009443459086334</v>
      </c>
      <c r="I21" s="29">
        <v>92</v>
      </c>
      <c r="J21" s="30">
        <f t="shared" si="3"/>
        <v>0.004410143329658214</v>
      </c>
      <c r="K21" s="29">
        <v>1</v>
      </c>
      <c r="L21" s="30">
        <f t="shared" si="4"/>
        <v>4.7936340539763194E-05</v>
      </c>
      <c r="M21" s="29">
        <v>100</v>
      </c>
      <c r="N21" s="30">
        <f t="shared" si="5"/>
        <v>0.00479363405397632</v>
      </c>
      <c r="O21" s="29">
        <v>172</v>
      </c>
      <c r="P21" s="30">
        <f t="shared" si="6"/>
        <v>0.00824505057283927</v>
      </c>
      <c r="Q21" s="29">
        <v>20378</v>
      </c>
      <c r="R21" s="30">
        <f t="shared" si="7"/>
        <v>0.9768467475192943</v>
      </c>
    </row>
    <row r="22" spans="1:18" s="31" customFormat="1" ht="12.75">
      <c r="A22" s="27" t="s">
        <v>36</v>
      </c>
      <c r="B22" s="28">
        <v>19864</v>
      </c>
      <c r="C22" s="29">
        <v>18719</v>
      </c>
      <c r="D22" s="30">
        <f t="shared" si="0"/>
        <v>0.9423580346355216</v>
      </c>
      <c r="E22" s="29">
        <v>109</v>
      </c>
      <c r="F22" s="30">
        <f t="shared" si="1"/>
        <v>0.005487313733387031</v>
      </c>
      <c r="G22" s="29">
        <v>44</v>
      </c>
      <c r="H22" s="30">
        <f t="shared" si="2"/>
        <v>0.0022150624244865083</v>
      </c>
      <c r="I22" s="29">
        <v>847</v>
      </c>
      <c r="J22" s="30">
        <f t="shared" si="3"/>
        <v>0.042639951671365285</v>
      </c>
      <c r="K22" s="29">
        <v>6</v>
      </c>
      <c r="L22" s="30">
        <f t="shared" si="4"/>
        <v>0.00030205396697543293</v>
      </c>
      <c r="M22" s="29">
        <v>139</v>
      </c>
      <c r="N22" s="30">
        <f t="shared" si="5"/>
        <v>0.006997583568264197</v>
      </c>
      <c r="O22" s="29">
        <v>3444</v>
      </c>
      <c r="P22" s="30">
        <f t="shared" si="6"/>
        <v>0.1733789770438985</v>
      </c>
      <c r="Q22" s="29">
        <v>15374</v>
      </c>
      <c r="R22" s="30">
        <f t="shared" si="7"/>
        <v>0.7739629480467177</v>
      </c>
    </row>
    <row r="23" spans="1:18" s="31" customFormat="1" ht="12.75">
      <c r="A23" s="27" t="s">
        <v>37</v>
      </c>
      <c r="B23" s="28">
        <v>14798</v>
      </c>
      <c r="C23" s="29">
        <v>14632</v>
      </c>
      <c r="D23" s="30">
        <f t="shared" si="0"/>
        <v>0.988782267874037</v>
      </c>
      <c r="E23" s="29">
        <v>18</v>
      </c>
      <c r="F23" s="30">
        <f t="shared" si="1"/>
        <v>0.0012163805919718882</v>
      </c>
      <c r="G23" s="29">
        <v>8</v>
      </c>
      <c r="H23" s="30">
        <f t="shared" si="2"/>
        <v>0.0005406135964319503</v>
      </c>
      <c r="I23" s="29">
        <v>40</v>
      </c>
      <c r="J23" s="30">
        <f t="shared" si="3"/>
        <v>0.0027030679821597515</v>
      </c>
      <c r="K23" s="29">
        <v>3</v>
      </c>
      <c r="L23" s="30">
        <f t="shared" si="4"/>
        <v>0.00020273009866198134</v>
      </c>
      <c r="M23" s="29">
        <v>97</v>
      </c>
      <c r="N23" s="30">
        <f t="shared" si="5"/>
        <v>0.006554939856737397</v>
      </c>
      <c r="O23" s="29">
        <v>112</v>
      </c>
      <c r="P23" s="30">
        <f t="shared" si="6"/>
        <v>0.007568590350047304</v>
      </c>
      <c r="Q23" s="29">
        <v>14521</v>
      </c>
      <c r="R23" s="30">
        <f t="shared" si="7"/>
        <v>0.9812812542235437</v>
      </c>
    </row>
    <row r="24" spans="1:18" s="31" customFormat="1" ht="12.75">
      <c r="A24" s="27" t="s">
        <v>38</v>
      </c>
      <c r="B24" s="28">
        <v>10399</v>
      </c>
      <c r="C24" s="29">
        <v>10213</v>
      </c>
      <c r="D24" s="30">
        <f t="shared" si="0"/>
        <v>0.9821136647754591</v>
      </c>
      <c r="E24" s="29">
        <v>95</v>
      </c>
      <c r="F24" s="30">
        <f t="shared" si="1"/>
        <v>0.009135493797480528</v>
      </c>
      <c r="G24" s="29">
        <v>24</v>
      </c>
      <c r="H24" s="30">
        <f t="shared" si="2"/>
        <v>0.002307914222521396</v>
      </c>
      <c r="I24" s="29">
        <v>22</v>
      </c>
      <c r="J24" s="30">
        <f t="shared" si="3"/>
        <v>0.0021155880373112798</v>
      </c>
      <c r="K24" s="29">
        <v>1</v>
      </c>
      <c r="L24" s="30">
        <f t="shared" si="4"/>
        <v>9.616309260505818E-05</v>
      </c>
      <c r="M24" s="29">
        <v>44</v>
      </c>
      <c r="N24" s="30">
        <f t="shared" si="5"/>
        <v>0.0042311760746225596</v>
      </c>
      <c r="O24" s="29">
        <v>120</v>
      </c>
      <c r="P24" s="30">
        <f t="shared" si="6"/>
        <v>0.011539571112606981</v>
      </c>
      <c r="Q24" s="29">
        <v>10103</v>
      </c>
      <c r="R24" s="30">
        <f t="shared" si="7"/>
        <v>0.9715357245889028</v>
      </c>
    </row>
    <row r="25" spans="1:18" s="31" customFormat="1" ht="12.75">
      <c r="A25" s="27" t="s">
        <v>39</v>
      </c>
      <c r="B25" s="28">
        <v>20907</v>
      </c>
      <c r="C25" s="29">
        <v>20665</v>
      </c>
      <c r="D25" s="30">
        <f t="shared" si="0"/>
        <v>0.9884249294494667</v>
      </c>
      <c r="E25" s="29">
        <v>48</v>
      </c>
      <c r="F25" s="30">
        <f t="shared" si="1"/>
        <v>0.0022958817620892524</v>
      </c>
      <c r="G25" s="29">
        <v>27</v>
      </c>
      <c r="H25" s="30">
        <f t="shared" si="2"/>
        <v>0.0012914334911752045</v>
      </c>
      <c r="I25" s="29">
        <v>101</v>
      </c>
      <c r="J25" s="30">
        <f t="shared" si="3"/>
        <v>0.004830917874396135</v>
      </c>
      <c r="K25" s="29">
        <v>1</v>
      </c>
      <c r="L25" s="30">
        <f t="shared" si="4"/>
        <v>4.783087004352609E-05</v>
      </c>
      <c r="M25" s="29">
        <v>65</v>
      </c>
      <c r="N25" s="30">
        <f t="shared" si="5"/>
        <v>0.003109006552829196</v>
      </c>
      <c r="O25" s="29">
        <v>215</v>
      </c>
      <c r="P25" s="30">
        <f t="shared" si="6"/>
        <v>0.01028363705935811</v>
      </c>
      <c r="Q25" s="29">
        <v>20460</v>
      </c>
      <c r="R25" s="30">
        <f t="shared" si="7"/>
        <v>0.9786196010905438</v>
      </c>
    </row>
    <row r="26" spans="1:18" s="31" customFormat="1" ht="12.75">
      <c r="A26" s="27" t="s">
        <v>40</v>
      </c>
      <c r="B26" s="28">
        <v>14084</v>
      </c>
      <c r="C26" s="29">
        <v>13939</v>
      </c>
      <c r="D26" s="30">
        <f t="shared" si="0"/>
        <v>0.9897046293666572</v>
      </c>
      <c r="E26" s="29">
        <v>34</v>
      </c>
      <c r="F26" s="30">
        <f t="shared" si="1"/>
        <v>0.0024140869071286567</v>
      </c>
      <c r="G26" s="29">
        <v>22</v>
      </c>
      <c r="H26" s="30">
        <f t="shared" si="2"/>
        <v>0.0015620562340244249</v>
      </c>
      <c r="I26" s="29">
        <v>28</v>
      </c>
      <c r="J26" s="30">
        <f t="shared" si="3"/>
        <v>0.0019880715705765406</v>
      </c>
      <c r="K26" s="29">
        <v>7</v>
      </c>
      <c r="L26" s="30">
        <f t="shared" si="4"/>
        <v>0.0004970178926441351</v>
      </c>
      <c r="M26" s="29">
        <v>54</v>
      </c>
      <c r="N26" s="30">
        <f t="shared" si="5"/>
        <v>0.003834138028969043</v>
      </c>
      <c r="O26" s="29">
        <v>148</v>
      </c>
      <c r="P26" s="30">
        <f t="shared" si="6"/>
        <v>0.010508378301618859</v>
      </c>
      <c r="Q26" s="29">
        <v>13793</v>
      </c>
      <c r="R26" s="30">
        <f t="shared" si="7"/>
        <v>0.9793382561772224</v>
      </c>
    </row>
    <row r="27" spans="1:18" s="31" customFormat="1" ht="12.75">
      <c r="A27" s="27" t="s">
        <v>41</v>
      </c>
      <c r="B27" s="28">
        <v>18050</v>
      </c>
      <c r="C27" s="29">
        <v>17756</v>
      </c>
      <c r="D27" s="30">
        <f t="shared" si="0"/>
        <v>0.9837119113573407</v>
      </c>
      <c r="E27" s="29">
        <v>71</v>
      </c>
      <c r="F27" s="30">
        <f t="shared" si="1"/>
        <v>0.003933518005540166</v>
      </c>
      <c r="G27" s="29">
        <v>39</v>
      </c>
      <c r="H27" s="30">
        <f t="shared" si="2"/>
        <v>0.0021606648199445984</v>
      </c>
      <c r="I27" s="29">
        <v>75</v>
      </c>
      <c r="J27" s="30">
        <f t="shared" si="3"/>
        <v>0.004155124653739612</v>
      </c>
      <c r="K27" s="29">
        <v>5</v>
      </c>
      <c r="L27" s="30">
        <f t="shared" si="4"/>
        <v>0.0002770083102493075</v>
      </c>
      <c r="M27" s="29">
        <v>104</v>
      </c>
      <c r="N27" s="30">
        <f t="shared" si="5"/>
        <v>0.005761772853185595</v>
      </c>
      <c r="O27" s="29">
        <v>210</v>
      </c>
      <c r="P27" s="30">
        <f t="shared" si="6"/>
        <v>0.011634349030470914</v>
      </c>
      <c r="Q27" s="29">
        <v>17562</v>
      </c>
      <c r="R27" s="30">
        <f t="shared" si="7"/>
        <v>0.9729639889196676</v>
      </c>
    </row>
    <row r="28" spans="1:18" s="31" customFormat="1" ht="12.75">
      <c r="A28" s="27" t="s">
        <v>42</v>
      </c>
      <c r="B28" s="28">
        <v>44691</v>
      </c>
      <c r="C28" s="29">
        <v>43429</v>
      </c>
      <c r="D28" s="30">
        <f t="shared" si="0"/>
        <v>0.9717616522342306</v>
      </c>
      <c r="E28" s="29">
        <v>432</v>
      </c>
      <c r="F28" s="30">
        <f t="shared" si="1"/>
        <v>0.009666375780358461</v>
      </c>
      <c r="G28" s="29">
        <v>87</v>
      </c>
      <c r="H28" s="30">
        <f t="shared" si="2"/>
        <v>0.0019467006779888569</v>
      </c>
      <c r="I28" s="29">
        <v>363</v>
      </c>
      <c r="J28" s="30">
        <f t="shared" si="3"/>
        <v>0.00812244075988454</v>
      </c>
      <c r="K28" s="29">
        <v>10</v>
      </c>
      <c r="L28" s="30">
        <f t="shared" si="4"/>
        <v>0.00022375869861940883</v>
      </c>
      <c r="M28" s="29">
        <v>370</v>
      </c>
      <c r="N28" s="30">
        <f t="shared" si="5"/>
        <v>0.008279071848918127</v>
      </c>
      <c r="O28" s="29">
        <v>1279</v>
      </c>
      <c r="P28" s="30">
        <f t="shared" si="6"/>
        <v>0.02861873755342239</v>
      </c>
      <c r="Q28" s="29">
        <v>42209</v>
      </c>
      <c r="R28" s="30">
        <f t="shared" si="7"/>
        <v>0.9444630910026627</v>
      </c>
    </row>
    <row r="29" spans="1:18" s="31" customFormat="1" ht="12.75">
      <c r="A29" s="27" t="s">
        <v>43</v>
      </c>
      <c r="B29" s="28">
        <v>12228</v>
      </c>
      <c r="C29" s="29">
        <v>12030</v>
      </c>
      <c r="D29" s="30">
        <f t="shared" si="0"/>
        <v>0.9838076545632973</v>
      </c>
      <c r="E29" s="29">
        <v>55</v>
      </c>
      <c r="F29" s="30">
        <f t="shared" si="1"/>
        <v>0.004497873732417403</v>
      </c>
      <c r="G29" s="29">
        <v>22</v>
      </c>
      <c r="H29" s="30">
        <f t="shared" si="2"/>
        <v>0.001799149492966961</v>
      </c>
      <c r="I29" s="29">
        <v>56</v>
      </c>
      <c r="J29" s="30">
        <f t="shared" si="3"/>
        <v>0.004579653254824992</v>
      </c>
      <c r="K29" s="29">
        <v>0</v>
      </c>
      <c r="L29" s="30">
        <f t="shared" si="4"/>
        <v>0</v>
      </c>
      <c r="M29" s="29">
        <v>65</v>
      </c>
      <c r="N29" s="30">
        <f t="shared" si="5"/>
        <v>0.005315668956493294</v>
      </c>
      <c r="O29" s="29">
        <v>215</v>
      </c>
      <c r="P29" s="30">
        <f t="shared" si="6"/>
        <v>0.017582597317631666</v>
      </c>
      <c r="Q29" s="29">
        <v>11820</v>
      </c>
      <c r="R29" s="30">
        <f t="shared" si="7"/>
        <v>0.9666339548577036</v>
      </c>
    </row>
    <row r="30" spans="1:18" s="31" customFormat="1" ht="12.75">
      <c r="A30" s="27" t="s">
        <v>44</v>
      </c>
      <c r="B30" s="28">
        <v>12461</v>
      </c>
      <c r="C30" s="29">
        <v>12322</v>
      </c>
      <c r="D30" s="30">
        <f t="shared" si="0"/>
        <v>0.9888451970146859</v>
      </c>
      <c r="E30" s="29">
        <v>11</v>
      </c>
      <c r="F30" s="30">
        <f t="shared" si="1"/>
        <v>0.0008827541930824172</v>
      </c>
      <c r="G30" s="29">
        <v>4</v>
      </c>
      <c r="H30" s="30">
        <f t="shared" si="2"/>
        <v>0.0003210015247572426</v>
      </c>
      <c r="I30" s="29">
        <v>42</v>
      </c>
      <c r="J30" s="30">
        <f t="shared" si="3"/>
        <v>0.0033705160099510474</v>
      </c>
      <c r="K30" s="29">
        <v>1</v>
      </c>
      <c r="L30" s="30">
        <f t="shared" si="4"/>
        <v>8.025038118931065E-05</v>
      </c>
      <c r="M30" s="29">
        <v>81</v>
      </c>
      <c r="N30" s="30">
        <f t="shared" si="5"/>
        <v>0.006500280876334163</v>
      </c>
      <c r="O30" s="29">
        <v>123</v>
      </c>
      <c r="P30" s="30">
        <f t="shared" si="6"/>
        <v>0.00987079688628521</v>
      </c>
      <c r="Q30" s="29">
        <v>12205</v>
      </c>
      <c r="R30" s="30">
        <f t="shared" si="7"/>
        <v>0.9794559024155365</v>
      </c>
    </row>
    <row r="31" spans="1:18" s="31" customFormat="1" ht="12.75">
      <c r="A31" s="27" t="s">
        <v>45</v>
      </c>
      <c r="B31" s="28">
        <v>9238</v>
      </c>
      <c r="C31" s="29">
        <v>9084</v>
      </c>
      <c r="D31" s="30">
        <f t="shared" si="0"/>
        <v>0.9833297250487119</v>
      </c>
      <c r="E31" s="29">
        <v>16</v>
      </c>
      <c r="F31" s="30">
        <f t="shared" si="1"/>
        <v>0.0017319766183156527</v>
      </c>
      <c r="G31" s="29">
        <v>35</v>
      </c>
      <c r="H31" s="30">
        <f t="shared" si="2"/>
        <v>0.0037886988525654905</v>
      </c>
      <c r="I31" s="29">
        <v>50</v>
      </c>
      <c r="J31" s="30">
        <f t="shared" si="3"/>
        <v>0.0054124269322364145</v>
      </c>
      <c r="K31" s="29">
        <v>9</v>
      </c>
      <c r="L31" s="30">
        <f t="shared" si="4"/>
        <v>0.0009742368478025547</v>
      </c>
      <c r="M31" s="29">
        <v>44</v>
      </c>
      <c r="N31" s="30">
        <f t="shared" si="5"/>
        <v>0.004762935700368045</v>
      </c>
      <c r="O31" s="29">
        <v>545</v>
      </c>
      <c r="P31" s="30">
        <f t="shared" si="6"/>
        <v>0.05899545356137692</v>
      </c>
      <c r="Q31" s="29">
        <v>8546</v>
      </c>
      <c r="R31" s="30">
        <f t="shared" si="7"/>
        <v>0.925092011257848</v>
      </c>
    </row>
    <row r="32" spans="1:18" s="31" customFormat="1" ht="12.75">
      <c r="A32" s="27" t="s">
        <v>46</v>
      </c>
      <c r="B32" s="28">
        <v>16920</v>
      </c>
      <c r="C32" s="29">
        <v>16638</v>
      </c>
      <c r="D32" s="30">
        <f t="shared" si="0"/>
        <v>0.9833333333333333</v>
      </c>
      <c r="E32" s="29">
        <v>31</v>
      </c>
      <c r="F32" s="30">
        <f t="shared" si="1"/>
        <v>0.0018321513002364067</v>
      </c>
      <c r="G32" s="29">
        <v>21</v>
      </c>
      <c r="H32" s="30">
        <f t="shared" si="2"/>
        <v>0.0012411347517730497</v>
      </c>
      <c r="I32" s="29">
        <v>143</v>
      </c>
      <c r="J32" s="30">
        <f t="shared" si="3"/>
        <v>0.008451536643026005</v>
      </c>
      <c r="K32" s="29">
        <v>4</v>
      </c>
      <c r="L32" s="30">
        <f t="shared" si="4"/>
        <v>0.00023640661938534278</v>
      </c>
      <c r="M32" s="29">
        <v>83</v>
      </c>
      <c r="N32" s="30">
        <f t="shared" si="5"/>
        <v>0.004905437352245863</v>
      </c>
      <c r="O32" s="29">
        <v>318</v>
      </c>
      <c r="P32" s="30">
        <f t="shared" si="6"/>
        <v>0.01879432624113475</v>
      </c>
      <c r="Q32" s="29">
        <v>16324</v>
      </c>
      <c r="R32" s="30">
        <f t="shared" si="7"/>
        <v>0.9647754137115839</v>
      </c>
    </row>
    <row r="33" spans="1:18" s="31" customFormat="1" ht="12.75">
      <c r="A33" s="27" t="s">
        <v>47</v>
      </c>
      <c r="B33" s="28">
        <v>18058</v>
      </c>
      <c r="C33" s="29">
        <v>17877</v>
      </c>
      <c r="D33" s="30">
        <f t="shared" si="0"/>
        <v>0.9899767416103666</v>
      </c>
      <c r="E33" s="29">
        <v>36</v>
      </c>
      <c r="F33" s="30">
        <f t="shared" si="1"/>
        <v>0.0019935762542917265</v>
      </c>
      <c r="G33" s="29">
        <v>45</v>
      </c>
      <c r="H33" s="30">
        <f t="shared" si="2"/>
        <v>0.0024919703178646582</v>
      </c>
      <c r="I33" s="29">
        <v>36</v>
      </c>
      <c r="J33" s="30">
        <f t="shared" si="3"/>
        <v>0.0019935762542917265</v>
      </c>
      <c r="K33" s="29">
        <v>0</v>
      </c>
      <c r="L33" s="30">
        <f t="shared" si="4"/>
        <v>0</v>
      </c>
      <c r="M33" s="29">
        <v>64</v>
      </c>
      <c r="N33" s="30">
        <f t="shared" si="5"/>
        <v>0.0035441355631852917</v>
      </c>
      <c r="O33" s="29">
        <v>155</v>
      </c>
      <c r="P33" s="30">
        <f t="shared" si="6"/>
        <v>0.008583453317089379</v>
      </c>
      <c r="Q33" s="29">
        <v>17738</v>
      </c>
      <c r="R33" s="30">
        <f t="shared" si="7"/>
        <v>0.9822793221840735</v>
      </c>
    </row>
    <row r="34" spans="1:18" s="31" customFormat="1" ht="12.75">
      <c r="A34" s="27" t="s">
        <v>48</v>
      </c>
      <c r="B34" s="28">
        <v>49387</v>
      </c>
      <c r="C34" s="29">
        <v>47381</v>
      </c>
      <c r="D34" s="30">
        <f t="shared" si="0"/>
        <v>0.9593820236094519</v>
      </c>
      <c r="E34" s="29">
        <v>1047</v>
      </c>
      <c r="F34" s="30">
        <f t="shared" si="1"/>
        <v>0.021199910907728756</v>
      </c>
      <c r="G34" s="29">
        <v>130</v>
      </c>
      <c r="H34" s="30">
        <f t="shared" si="2"/>
        <v>0.0026322716504343247</v>
      </c>
      <c r="I34" s="29">
        <v>319</v>
      </c>
      <c r="J34" s="30">
        <f t="shared" si="3"/>
        <v>0.0064591896652965355</v>
      </c>
      <c r="K34" s="29">
        <v>9</v>
      </c>
      <c r="L34" s="30">
        <f t="shared" si="4"/>
        <v>0.00018223419118391479</v>
      </c>
      <c r="M34" s="29">
        <v>501</v>
      </c>
      <c r="N34" s="30">
        <f t="shared" si="5"/>
        <v>0.01014436997590459</v>
      </c>
      <c r="O34" s="29">
        <v>715</v>
      </c>
      <c r="P34" s="30">
        <f t="shared" si="6"/>
        <v>0.014477494077388787</v>
      </c>
      <c r="Q34" s="29">
        <v>46748</v>
      </c>
      <c r="R34" s="30">
        <f t="shared" si="7"/>
        <v>0.9465648854961832</v>
      </c>
    </row>
    <row r="35" spans="1:18" s="31" customFormat="1" ht="12.75">
      <c r="A35" s="27" t="s">
        <v>49</v>
      </c>
      <c r="B35" s="28">
        <v>16685</v>
      </c>
      <c r="C35" s="29">
        <v>16255</v>
      </c>
      <c r="D35" s="30">
        <f t="shared" si="0"/>
        <v>0.974228348816302</v>
      </c>
      <c r="E35" s="29">
        <v>160</v>
      </c>
      <c r="F35" s="30">
        <f t="shared" si="1"/>
        <v>0.00958945160323644</v>
      </c>
      <c r="G35" s="29">
        <v>107</v>
      </c>
      <c r="H35" s="30">
        <f t="shared" si="2"/>
        <v>0.006412945759664369</v>
      </c>
      <c r="I35" s="29">
        <v>83</v>
      </c>
      <c r="J35" s="30">
        <f t="shared" si="3"/>
        <v>0.004974528019178903</v>
      </c>
      <c r="K35" s="29">
        <v>2</v>
      </c>
      <c r="L35" s="30">
        <f t="shared" si="4"/>
        <v>0.0001198681450404555</v>
      </c>
      <c r="M35" s="29">
        <v>78</v>
      </c>
      <c r="N35" s="30">
        <f t="shared" si="5"/>
        <v>0.0046748576565777645</v>
      </c>
      <c r="O35" s="29">
        <v>2399</v>
      </c>
      <c r="P35" s="30">
        <f t="shared" si="6"/>
        <v>0.14378183997602637</v>
      </c>
      <c r="Q35" s="29">
        <v>13954</v>
      </c>
      <c r="R35" s="30">
        <f t="shared" si="7"/>
        <v>0.836320047947258</v>
      </c>
    </row>
    <row r="36" spans="1:18" s="31" customFormat="1" ht="12.75">
      <c r="A36" s="27" t="s">
        <v>50</v>
      </c>
      <c r="B36" s="28">
        <v>49437</v>
      </c>
      <c r="C36" s="29">
        <v>47919</v>
      </c>
      <c r="D36" s="30">
        <f t="shared" si="0"/>
        <v>0.9692942532920686</v>
      </c>
      <c r="E36" s="29">
        <v>497</v>
      </c>
      <c r="F36" s="30">
        <f t="shared" si="1"/>
        <v>0.010053199020976192</v>
      </c>
      <c r="G36" s="29">
        <v>77</v>
      </c>
      <c r="H36" s="30">
        <f t="shared" si="2"/>
        <v>0.001557537876489269</v>
      </c>
      <c r="I36" s="29">
        <v>593</v>
      </c>
      <c r="J36" s="30">
        <f t="shared" si="3"/>
        <v>0.011995064425430345</v>
      </c>
      <c r="K36" s="29">
        <v>38</v>
      </c>
      <c r="L36" s="30">
        <f t="shared" si="4"/>
        <v>0.0007686550559297692</v>
      </c>
      <c r="M36" s="29">
        <v>313</v>
      </c>
      <c r="N36" s="30">
        <f t="shared" si="5"/>
        <v>0.00633129032910573</v>
      </c>
      <c r="O36" s="29">
        <v>2984</v>
      </c>
      <c r="P36" s="30">
        <f t="shared" si="6"/>
        <v>0.060359649655116615</v>
      </c>
      <c r="Q36" s="29">
        <v>45056</v>
      </c>
      <c r="R36" s="30">
        <f t="shared" si="7"/>
        <v>0.9113821631571495</v>
      </c>
    </row>
    <row r="37" spans="1:18" s="31" customFormat="1" ht="12.75">
      <c r="A37" s="27" t="s">
        <v>51</v>
      </c>
      <c r="B37" s="28">
        <v>8565</v>
      </c>
      <c r="C37" s="29">
        <v>8444</v>
      </c>
      <c r="D37" s="30">
        <f t="shared" si="0"/>
        <v>0.9858727378867483</v>
      </c>
      <c r="E37" s="29">
        <v>20</v>
      </c>
      <c r="F37" s="30">
        <f t="shared" si="1"/>
        <v>0.002335084646818447</v>
      </c>
      <c r="G37" s="29">
        <v>20</v>
      </c>
      <c r="H37" s="30">
        <f t="shared" si="2"/>
        <v>0.002335084646818447</v>
      </c>
      <c r="I37" s="29">
        <v>19</v>
      </c>
      <c r="J37" s="30">
        <f t="shared" si="3"/>
        <v>0.002218330414477525</v>
      </c>
      <c r="K37" s="29">
        <v>2</v>
      </c>
      <c r="L37" s="30">
        <f t="shared" si="4"/>
        <v>0.0002335084646818447</v>
      </c>
      <c r="M37" s="29">
        <v>60</v>
      </c>
      <c r="N37" s="30">
        <f t="shared" si="5"/>
        <v>0.0070052539404553416</v>
      </c>
      <c r="O37" s="29">
        <v>92</v>
      </c>
      <c r="P37" s="30">
        <f t="shared" si="6"/>
        <v>0.010741389375364858</v>
      </c>
      <c r="Q37" s="29">
        <v>8361</v>
      </c>
      <c r="R37" s="30">
        <f t="shared" si="7"/>
        <v>0.9761821366024518</v>
      </c>
    </row>
    <row r="38" spans="1:18" s="31" customFormat="1" ht="12.75">
      <c r="A38" s="27" t="s">
        <v>52</v>
      </c>
      <c r="B38" s="28">
        <v>8470</v>
      </c>
      <c r="C38" s="29">
        <v>8177</v>
      </c>
      <c r="D38" s="30">
        <f t="shared" si="0"/>
        <v>0.9654073199527745</v>
      </c>
      <c r="E38" s="29">
        <v>95</v>
      </c>
      <c r="F38" s="30">
        <f t="shared" si="1"/>
        <v>0.011216056670602124</v>
      </c>
      <c r="G38" s="29">
        <v>23</v>
      </c>
      <c r="H38" s="30">
        <f t="shared" si="2"/>
        <v>0.002715466351829988</v>
      </c>
      <c r="I38" s="29">
        <v>76</v>
      </c>
      <c r="J38" s="30">
        <f t="shared" si="3"/>
        <v>0.0089728453364817</v>
      </c>
      <c r="K38" s="29">
        <v>10</v>
      </c>
      <c r="L38" s="30">
        <f t="shared" si="4"/>
        <v>0.0011806375442739079</v>
      </c>
      <c r="M38" s="29">
        <v>89</v>
      </c>
      <c r="N38" s="30">
        <f t="shared" si="5"/>
        <v>0.01050767414403778</v>
      </c>
      <c r="O38" s="29">
        <v>194</v>
      </c>
      <c r="P38" s="30">
        <f t="shared" si="6"/>
        <v>0.022904368358913813</v>
      </c>
      <c r="Q38" s="29">
        <v>8006</v>
      </c>
      <c r="R38" s="30">
        <f t="shared" si="7"/>
        <v>0.9452184179456907</v>
      </c>
    </row>
    <row r="39" spans="1:18" s="31" customFormat="1" ht="12.75">
      <c r="A39" s="27" t="s">
        <v>53</v>
      </c>
      <c r="B39" s="28">
        <v>17810</v>
      </c>
      <c r="C39" s="29">
        <v>17683</v>
      </c>
      <c r="D39" s="30">
        <f t="shared" si="0"/>
        <v>0.9928691746209994</v>
      </c>
      <c r="E39" s="29">
        <v>17</v>
      </c>
      <c r="F39" s="30">
        <f t="shared" si="1"/>
        <v>0.0009545199326221224</v>
      </c>
      <c r="G39" s="29">
        <v>21</v>
      </c>
      <c r="H39" s="30">
        <f t="shared" si="2"/>
        <v>0.0011791128579449748</v>
      </c>
      <c r="I39" s="29">
        <v>30</v>
      </c>
      <c r="J39" s="30">
        <f t="shared" si="3"/>
        <v>0.0016844469399213925</v>
      </c>
      <c r="K39" s="29">
        <v>2</v>
      </c>
      <c r="L39" s="30">
        <f t="shared" si="4"/>
        <v>0.00011229646266142616</v>
      </c>
      <c r="M39" s="29">
        <v>57</v>
      </c>
      <c r="N39" s="30">
        <f t="shared" si="5"/>
        <v>0.003200449185850646</v>
      </c>
      <c r="O39" s="29">
        <v>137</v>
      </c>
      <c r="P39" s="30">
        <f t="shared" si="6"/>
        <v>0.007692307692307693</v>
      </c>
      <c r="Q39" s="29">
        <v>17554</v>
      </c>
      <c r="R39" s="30">
        <f t="shared" si="7"/>
        <v>0.9856260527793375</v>
      </c>
    </row>
    <row r="40" spans="1:18" s="31" customFormat="1" ht="12.75">
      <c r="A40" s="27" t="s">
        <v>54</v>
      </c>
      <c r="B40" s="28">
        <v>40849</v>
      </c>
      <c r="C40" s="29">
        <v>38409</v>
      </c>
      <c r="D40" s="30">
        <f t="shared" si="0"/>
        <v>0.9402678156136013</v>
      </c>
      <c r="E40" s="29">
        <v>1522</v>
      </c>
      <c r="F40" s="30">
        <f t="shared" si="1"/>
        <v>0.03725917403118804</v>
      </c>
      <c r="G40" s="29">
        <v>114</v>
      </c>
      <c r="H40" s="30">
        <f t="shared" si="2"/>
        <v>0.0027907659918235453</v>
      </c>
      <c r="I40" s="29">
        <v>294</v>
      </c>
      <c r="J40" s="30">
        <f t="shared" si="3"/>
        <v>0.007197238610492301</v>
      </c>
      <c r="K40" s="29">
        <v>17</v>
      </c>
      <c r="L40" s="30">
        <f t="shared" si="4"/>
        <v>0.00041616685842982694</v>
      </c>
      <c r="M40" s="29">
        <v>493</v>
      </c>
      <c r="N40" s="30">
        <f t="shared" si="5"/>
        <v>0.012068838894464981</v>
      </c>
      <c r="O40" s="29">
        <v>832</v>
      </c>
      <c r="P40" s="30">
        <f t="shared" si="6"/>
        <v>0.02036769565962447</v>
      </c>
      <c r="Q40" s="29">
        <v>37650</v>
      </c>
      <c r="R40" s="30">
        <f t="shared" si="7"/>
        <v>0.9216871894048814</v>
      </c>
    </row>
    <row r="41" spans="1:18" s="31" customFormat="1" ht="12.75">
      <c r="A41" s="27" t="s">
        <v>55</v>
      </c>
      <c r="B41" s="28">
        <v>16489</v>
      </c>
      <c r="C41" s="29">
        <v>16308</v>
      </c>
      <c r="D41" s="30">
        <f t="shared" si="0"/>
        <v>0.9890229850203166</v>
      </c>
      <c r="E41" s="29">
        <v>34</v>
      </c>
      <c r="F41" s="30">
        <f t="shared" si="1"/>
        <v>0.002061980714415671</v>
      </c>
      <c r="G41" s="29">
        <v>37</v>
      </c>
      <c r="H41" s="30">
        <f t="shared" si="2"/>
        <v>0.002243920189217054</v>
      </c>
      <c r="I41" s="29">
        <v>46</v>
      </c>
      <c r="J41" s="30">
        <f t="shared" si="3"/>
        <v>0.002789738613621202</v>
      </c>
      <c r="K41" s="29">
        <v>1</v>
      </c>
      <c r="L41" s="30">
        <f t="shared" si="4"/>
        <v>6.0646491600460916E-05</v>
      </c>
      <c r="M41" s="29">
        <v>63</v>
      </c>
      <c r="N41" s="30">
        <f t="shared" si="5"/>
        <v>0.0038207289708290376</v>
      </c>
      <c r="O41" s="29">
        <v>143</v>
      </c>
      <c r="P41" s="30">
        <f t="shared" si="6"/>
        <v>0.00867244829886591</v>
      </c>
      <c r="Q41" s="29">
        <v>16177</v>
      </c>
      <c r="R41" s="30">
        <f t="shared" si="7"/>
        <v>0.9810782946206562</v>
      </c>
    </row>
    <row r="42" spans="1:18" s="31" customFormat="1" ht="12.75">
      <c r="A42" s="27" t="s">
        <v>56</v>
      </c>
      <c r="B42" s="28">
        <v>90681</v>
      </c>
      <c r="C42" s="29">
        <v>87963</v>
      </c>
      <c r="D42" s="30">
        <f t="shared" si="0"/>
        <v>0.9700267972342608</v>
      </c>
      <c r="E42" s="29">
        <v>1122</v>
      </c>
      <c r="F42" s="30">
        <f t="shared" si="1"/>
        <v>0.012373043967313991</v>
      </c>
      <c r="G42" s="29">
        <v>153</v>
      </c>
      <c r="H42" s="30">
        <f t="shared" si="2"/>
        <v>0.0016872332682700897</v>
      </c>
      <c r="I42" s="29">
        <v>628</v>
      </c>
      <c r="J42" s="30">
        <f t="shared" si="3"/>
        <v>0.006925375767801414</v>
      </c>
      <c r="K42" s="29">
        <v>96</v>
      </c>
      <c r="L42" s="30">
        <f t="shared" si="4"/>
        <v>0.0010586561683263308</v>
      </c>
      <c r="M42" s="29">
        <v>719</v>
      </c>
      <c r="N42" s="30">
        <f t="shared" si="5"/>
        <v>0.007928893594027415</v>
      </c>
      <c r="O42" s="29">
        <v>1287</v>
      </c>
      <c r="P42" s="30">
        <f t="shared" si="6"/>
        <v>0.014192609256624873</v>
      </c>
      <c r="Q42" s="29">
        <v>86807</v>
      </c>
      <c r="R42" s="30">
        <f t="shared" si="7"/>
        <v>0.9572788125406645</v>
      </c>
    </row>
    <row r="43" spans="1:18" s="31" customFormat="1" ht="12.75">
      <c r="A43" s="27" t="s">
        <v>57</v>
      </c>
      <c r="B43" s="28">
        <v>10519</v>
      </c>
      <c r="C43" s="29">
        <v>10358</v>
      </c>
      <c r="D43" s="30">
        <f t="shared" si="0"/>
        <v>0.9846943625819945</v>
      </c>
      <c r="E43" s="29">
        <v>34</v>
      </c>
      <c r="F43" s="30">
        <f t="shared" si="1"/>
        <v>0.0032322464112558226</v>
      </c>
      <c r="G43" s="29">
        <v>40</v>
      </c>
      <c r="H43" s="30">
        <f t="shared" si="2"/>
        <v>0.0038026428367715563</v>
      </c>
      <c r="I43" s="29">
        <v>40</v>
      </c>
      <c r="J43" s="30">
        <f t="shared" si="3"/>
        <v>0.0038026428367715563</v>
      </c>
      <c r="K43" s="29">
        <v>1</v>
      </c>
      <c r="L43" s="30">
        <f t="shared" si="4"/>
        <v>9.50660709192889E-05</v>
      </c>
      <c r="M43" s="29">
        <v>46</v>
      </c>
      <c r="N43" s="30">
        <f t="shared" si="5"/>
        <v>0.0043730392622872895</v>
      </c>
      <c r="O43" s="29">
        <v>555</v>
      </c>
      <c r="P43" s="30">
        <f t="shared" si="6"/>
        <v>0.05276166936020534</v>
      </c>
      <c r="Q43" s="29">
        <v>9823</v>
      </c>
      <c r="R43" s="30">
        <f t="shared" si="7"/>
        <v>0.9338340146401749</v>
      </c>
    </row>
    <row r="44" spans="1:18" s="31" customFormat="1" ht="12.75">
      <c r="A44" s="27" t="s">
        <v>58</v>
      </c>
      <c r="B44" s="28">
        <v>21051</v>
      </c>
      <c r="C44" s="29">
        <v>20633</v>
      </c>
      <c r="D44" s="30">
        <f t="shared" si="0"/>
        <v>0.9801434611182367</v>
      </c>
      <c r="E44" s="29">
        <v>142</v>
      </c>
      <c r="F44" s="30">
        <f t="shared" si="1"/>
        <v>0.006745522778015297</v>
      </c>
      <c r="G44" s="29">
        <v>32</v>
      </c>
      <c r="H44" s="30">
        <f t="shared" si="2"/>
        <v>0.0015201178091302076</v>
      </c>
      <c r="I44" s="29">
        <v>102</v>
      </c>
      <c r="J44" s="30">
        <f t="shared" si="3"/>
        <v>0.004845375516602537</v>
      </c>
      <c r="K44" s="29">
        <v>9</v>
      </c>
      <c r="L44" s="30">
        <f t="shared" si="4"/>
        <v>0.00042753313381787086</v>
      </c>
      <c r="M44" s="29">
        <v>133</v>
      </c>
      <c r="N44" s="30">
        <f t="shared" si="5"/>
        <v>0.006317989644197425</v>
      </c>
      <c r="O44" s="29">
        <v>353</v>
      </c>
      <c r="P44" s="30">
        <f t="shared" si="6"/>
        <v>0.016768799581967603</v>
      </c>
      <c r="Q44" s="29">
        <v>20307</v>
      </c>
      <c r="R44" s="30">
        <f t="shared" si="7"/>
        <v>0.9646572609377226</v>
      </c>
    </row>
    <row r="45" spans="1:18" s="31" customFormat="1" ht="12.75">
      <c r="A45" s="27" t="s">
        <v>59</v>
      </c>
      <c r="B45" s="28">
        <v>16432</v>
      </c>
      <c r="C45" s="29">
        <v>16114</v>
      </c>
      <c r="D45" s="30">
        <f t="shared" si="0"/>
        <v>0.9806475170399221</v>
      </c>
      <c r="E45" s="29">
        <v>52</v>
      </c>
      <c r="F45" s="30">
        <f t="shared" si="1"/>
        <v>0.0031645569620253164</v>
      </c>
      <c r="G45" s="29">
        <v>18</v>
      </c>
      <c r="H45" s="30">
        <f t="shared" si="2"/>
        <v>0.0010954235637779942</v>
      </c>
      <c r="I45" s="29">
        <v>126</v>
      </c>
      <c r="J45" s="30">
        <f t="shared" si="3"/>
        <v>0.007667964946445959</v>
      </c>
      <c r="K45" s="29">
        <v>20</v>
      </c>
      <c r="L45" s="30">
        <f t="shared" si="4"/>
        <v>0.0012171372930866603</v>
      </c>
      <c r="M45" s="29">
        <v>102</v>
      </c>
      <c r="N45" s="30">
        <f t="shared" si="5"/>
        <v>0.0062074001947419665</v>
      </c>
      <c r="O45" s="29">
        <v>270</v>
      </c>
      <c r="P45" s="30">
        <f t="shared" si="6"/>
        <v>0.016431353456669913</v>
      </c>
      <c r="Q45" s="29">
        <v>15872</v>
      </c>
      <c r="R45" s="30">
        <f t="shared" si="7"/>
        <v>0.9659201557935735</v>
      </c>
    </row>
    <row r="46" spans="1:18" s="31" customFormat="1" ht="12.75">
      <c r="A46" s="27" t="s">
        <v>60</v>
      </c>
      <c r="B46" s="28">
        <v>10637</v>
      </c>
      <c r="C46" s="29">
        <v>10508</v>
      </c>
      <c r="D46" s="30">
        <f t="shared" si="0"/>
        <v>0.9878725204474946</v>
      </c>
      <c r="E46" s="29">
        <v>17</v>
      </c>
      <c r="F46" s="30">
        <f t="shared" si="1"/>
        <v>0.0015981949797875341</v>
      </c>
      <c r="G46" s="29">
        <v>25</v>
      </c>
      <c r="H46" s="30">
        <f t="shared" si="2"/>
        <v>0.0023502867349816676</v>
      </c>
      <c r="I46" s="29">
        <v>50</v>
      </c>
      <c r="J46" s="30">
        <f t="shared" si="3"/>
        <v>0.004700573469963335</v>
      </c>
      <c r="K46" s="29">
        <v>2</v>
      </c>
      <c r="L46" s="30">
        <f t="shared" si="4"/>
        <v>0.00018802293879853342</v>
      </c>
      <c r="M46" s="29">
        <v>35</v>
      </c>
      <c r="N46" s="30">
        <f t="shared" si="5"/>
        <v>0.003290401428974335</v>
      </c>
      <c r="O46" s="29">
        <v>943</v>
      </c>
      <c r="P46" s="30">
        <f t="shared" si="6"/>
        <v>0.0886528156435085</v>
      </c>
      <c r="Q46" s="29">
        <v>9623</v>
      </c>
      <c r="R46" s="30">
        <f t="shared" si="7"/>
        <v>0.9046723700291436</v>
      </c>
    </row>
    <row r="47" spans="1:18" s="31" customFormat="1" ht="12.75">
      <c r="A47" s="27" t="s">
        <v>61</v>
      </c>
      <c r="B47" s="28">
        <v>7626</v>
      </c>
      <c r="C47" s="29">
        <v>7532</v>
      </c>
      <c r="D47" s="30">
        <f t="shared" si="0"/>
        <v>0.987673747705219</v>
      </c>
      <c r="E47" s="29">
        <v>8</v>
      </c>
      <c r="F47" s="30">
        <f t="shared" si="1"/>
        <v>0.001049042748492001</v>
      </c>
      <c r="G47" s="29">
        <v>19</v>
      </c>
      <c r="H47" s="30">
        <f t="shared" si="2"/>
        <v>0.0024914765276685025</v>
      </c>
      <c r="I47" s="29">
        <v>23</v>
      </c>
      <c r="J47" s="30">
        <f t="shared" si="3"/>
        <v>0.003015997901914503</v>
      </c>
      <c r="K47" s="29">
        <v>9</v>
      </c>
      <c r="L47" s="30">
        <f t="shared" si="4"/>
        <v>0.0011801730920535012</v>
      </c>
      <c r="M47" s="29">
        <v>35</v>
      </c>
      <c r="N47" s="30">
        <f t="shared" si="5"/>
        <v>0.004589562024652505</v>
      </c>
      <c r="O47" s="29">
        <v>201</v>
      </c>
      <c r="P47" s="30">
        <f t="shared" si="6"/>
        <v>0.026357199055861525</v>
      </c>
      <c r="Q47" s="29">
        <v>7334</v>
      </c>
      <c r="R47" s="30">
        <f t="shared" si="7"/>
        <v>0.9617099396800419</v>
      </c>
    </row>
    <row r="48" spans="1:18" s="31" customFormat="1" ht="12.75">
      <c r="A48" s="27" t="s">
        <v>62</v>
      </c>
      <c r="B48" s="28">
        <v>9951</v>
      </c>
      <c r="C48" s="29">
        <v>9831</v>
      </c>
      <c r="D48" s="30">
        <f t="shared" si="0"/>
        <v>0.9879409104612602</v>
      </c>
      <c r="E48" s="29">
        <v>18</v>
      </c>
      <c r="F48" s="30">
        <f t="shared" si="1"/>
        <v>0.0018088634308109737</v>
      </c>
      <c r="G48" s="29">
        <v>25</v>
      </c>
      <c r="H48" s="30">
        <f t="shared" si="2"/>
        <v>0.0025123103205707967</v>
      </c>
      <c r="I48" s="29">
        <v>33</v>
      </c>
      <c r="J48" s="30">
        <f t="shared" si="3"/>
        <v>0.003316249623153452</v>
      </c>
      <c r="K48" s="29">
        <v>1</v>
      </c>
      <c r="L48" s="30">
        <f t="shared" si="4"/>
        <v>0.00010049241282283188</v>
      </c>
      <c r="M48" s="29">
        <v>43</v>
      </c>
      <c r="N48" s="30">
        <f t="shared" si="5"/>
        <v>0.00432117375138177</v>
      </c>
      <c r="O48" s="29">
        <v>206</v>
      </c>
      <c r="P48" s="30">
        <f t="shared" si="6"/>
        <v>0.020701437041503366</v>
      </c>
      <c r="Q48" s="29">
        <v>9639</v>
      </c>
      <c r="R48" s="30">
        <f t="shared" si="7"/>
        <v>0.9686463671992764</v>
      </c>
    </row>
    <row r="49" spans="1:18" s="31" customFormat="1" ht="12.75">
      <c r="A49" s="27" t="s">
        <v>63</v>
      </c>
      <c r="B49" s="28">
        <v>12259</v>
      </c>
      <c r="C49" s="29">
        <v>12144</v>
      </c>
      <c r="D49" s="30">
        <f t="shared" si="0"/>
        <v>0.9906191369606003</v>
      </c>
      <c r="E49" s="29">
        <v>17</v>
      </c>
      <c r="F49" s="30">
        <f t="shared" si="1"/>
        <v>0.0013867362753895098</v>
      </c>
      <c r="G49" s="29">
        <v>4</v>
      </c>
      <c r="H49" s="30">
        <f t="shared" si="2"/>
        <v>0.0003262908883269435</v>
      </c>
      <c r="I49" s="29">
        <v>42</v>
      </c>
      <c r="J49" s="30">
        <f t="shared" si="3"/>
        <v>0.0034260543274329063</v>
      </c>
      <c r="K49" s="29">
        <v>0</v>
      </c>
      <c r="L49" s="30">
        <f t="shared" si="4"/>
        <v>0</v>
      </c>
      <c r="M49" s="29">
        <v>52</v>
      </c>
      <c r="N49" s="30">
        <f t="shared" si="5"/>
        <v>0.0042417815482502655</v>
      </c>
      <c r="O49" s="29">
        <v>76</v>
      </c>
      <c r="P49" s="30">
        <f t="shared" si="6"/>
        <v>0.006199526878211926</v>
      </c>
      <c r="Q49" s="29">
        <v>12071</v>
      </c>
      <c r="R49" s="30">
        <f t="shared" si="7"/>
        <v>0.9846643282486337</v>
      </c>
    </row>
    <row r="50" spans="1:18" s="31" customFormat="1" ht="12.75">
      <c r="A50" s="27" t="s">
        <v>64</v>
      </c>
      <c r="B50" s="28">
        <v>11372</v>
      </c>
      <c r="C50" s="29">
        <v>11257</v>
      </c>
      <c r="D50" s="30">
        <f t="shared" si="0"/>
        <v>0.9898874428420682</v>
      </c>
      <c r="E50" s="29">
        <v>21</v>
      </c>
      <c r="F50" s="30">
        <f t="shared" si="1"/>
        <v>0.001846640872317974</v>
      </c>
      <c r="G50" s="29">
        <v>7</v>
      </c>
      <c r="H50" s="30">
        <f t="shared" si="2"/>
        <v>0.0006155469574393247</v>
      </c>
      <c r="I50" s="29">
        <v>23</v>
      </c>
      <c r="J50" s="30">
        <f t="shared" si="3"/>
        <v>0.0020225114315863524</v>
      </c>
      <c r="K50" s="29">
        <v>4</v>
      </c>
      <c r="L50" s="30">
        <f t="shared" si="4"/>
        <v>0.00035174111853675694</v>
      </c>
      <c r="M50" s="29">
        <v>60</v>
      </c>
      <c r="N50" s="30">
        <f t="shared" si="5"/>
        <v>0.005276116778051354</v>
      </c>
      <c r="O50" s="29">
        <v>197</v>
      </c>
      <c r="P50" s="30">
        <f t="shared" si="6"/>
        <v>0.01732325008793528</v>
      </c>
      <c r="Q50" s="29">
        <v>11063</v>
      </c>
      <c r="R50" s="30">
        <f t="shared" si="7"/>
        <v>0.9728279985930355</v>
      </c>
    </row>
    <row r="51" spans="1:18" s="31" customFormat="1" ht="12.75">
      <c r="A51" s="27" t="s">
        <v>65</v>
      </c>
      <c r="B51" s="28">
        <v>16037</v>
      </c>
      <c r="C51" s="29">
        <v>15534</v>
      </c>
      <c r="D51" s="30">
        <f t="shared" si="0"/>
        <v>0.9686350314896801</v>
      </c>
      <c r="E51" s="29">
        <v>47</v>
      </c>
      <c r="F51" s="30">
        <f t="shared" si="1"/>
        <v>0.002930722703747584</v>
      </c>
      <c r="G51" s="29">
        <v>42</v>
      </c>
      <c r="H51" s="30">
        <f t="shared" si="2"/>
        <v>0.0026189436927106066</v>
      </c>
      <c r="I51" s="29">
        <v>293</v>
      </c>
      <c r="J51" s="30">
        <f t="shared" si="3"/>
        <v>0.018270250046766853</v>
      </c>
      <c r="K51" s="29">
        <v>7</v>
      </c>
      <c r="L51" s="30">
        <f t="shared" si="4"/>
        <v>0.00043649061545176777</v>
      </c>
      <c r="M51" s="29">
        <v>114</v>
      </c>
      <c r="N51" s="30">
        <f t="shared" si="5"/>
        <v>0.007108561451643076</v>
      </c>
      <c r="O51" s="29">
        <v>309</v>
      </c>
      <c r="P51" s="30">
        <f t="shared" si="6"/>
        <v>0.01926794288208518</v>
      </c>
      <c r="Q51" s="29">
        <v>15242</v>
      </c>
      <c r="R51" s="30">
        <f t="shared" si="7"/>
        <v>0.9504271372451206</v>
      </c>
    </row>
    <row r="52" spans="1:18" s="31" customFormat="1" ht="12.75">
      <c r="A52" s="27" t="s">
        <v>66</v>
      </c>
      <c r="B52" s="28">
        <v>11680</v>
      </c>
      <c r="C52" s="29">
        <v>11564</v>
      </c>
      <c r="D52" s="30">
        <f t="shared" si="0"/>
        <v>0.9900684931506849</v>
      </c>
      <c r="E52" s="29">
        <v>12</v>
      </c>
      <c r="F52" s="30">
        <f t="shared" si="1"/>
        <v>0.0010273972602739725</v>
      </c>
      <c r="G52" s="29">
        <v>13</v>
      </c>
      <c r="H52" s="30">
        <f t="shared" si="2"/>
        <v>0.001113013698630137</v>
      </c>
      <c r="I52" s="29">
        <v>47</v>
      </c>
      <c r="J52" s="30">
        <f t="shared" si="3"/>
        <v>0.004023972602739726</v>
      </c>
      <c r="K52" s="29">
        <v>1</v>
      </c>
      <c r="L52" s="30">
        <f t="shared" si="4"/>
        <v>8.561643835616438E-05</v>
      </c>
      <c r="M52" s="29">
        <v>43</v>
      </c>
      <c r="N52" s="30">
        <f t="shared" si="5"/>
        <v>0.0036815068493150685</v>
      </c>
      <c r="O52" s="29">
        <v>382</v>
      </c>
      <c r="P52" s="30">
        <f t="shared" si="6"/>
        <v>0.03270547945205479</v>
      </c>
      <c r="Q52" s="29">
        <v>11192</v>
      </c>
      <c r="R52" s="30">
        <f t="shared" si="7"/>
        <v>0.9582191780821918</v>
      </c>
    </row>
    <row r="53" spans="1:18" s="31" customFormat="1" ht="12.75">
      <c r="A53" s="27" t="s">
        <v>67</v>
      </c>
      <c r="B53" s="28">
        <v>18027</v>
      </c>
      <c r="C53" s="29">
        <v>17694</v>
      </c>
      <c r="D53" s="30">
        <f t="shared" si="0"/>
        <v>0.9815277084373439</v>
      </c>
      <c r="E53" s="29">
        <v>142</v>
      </c>
      <c r="F53" s="30">
        <f t="shared" si="1"/>
        <v>0.007877073278970434</v>
      </c>
      <c r="G53" s="29">
        <v>27</v>
      </c>
      <c r="H53" s="30">
        <f t="shared" si="2"/>
        <v>0.0014977533699450823</v>
      </c>
      <c r="I53" s="29">
        <v>65</v>
      </c>
      <c r="J53" s="30">
        <f t="shared" si="3"/>
        <v>0.0036057025572751983</v>
      </c>
      <c r="K53" s="29">
        <v>17</v>
      </c>
      <c r="L53" s="30">
        <f t="shared" si="4"/>
        <v>0.0009430298995950518</v>
      </c>
      <c r="M53" s="29">
        <v>82</v>
      </c>
      <c r="N53" s="30">
        <f t="shared" si="5"/>
        <v>0.004548732456870251</v>
      </c>
      <c r="O53" s="29">
        <v>500</v>
      </c>
      <c r="P53" s="30">
        <f t="shared" si="6"/>
        <v>0.027736173517501527</v>
      </c>
      <c r="Q53" s="29">
        <v>17220</v>
      </c>
      <c r="R53" s="30">
        <f t="shared" si="7"/>
        <v>0.9552338159427526</v>
      </c>
    </row>
    <row r="54" spans="1:18" s="31" customFormat="1" ht="12.75">
      <c r="A54" s="27" t="s">
        <v>68</v>
      </c>
      <c r="B54" s="28">
        <v>15560</v>
      </c>
      <c r="C54" s="29">
        <v>15352</v>
      </c>
      <c r="D54" s="30">
        <f t="shared" si="0"/>
        <v>0.9866323907455012</v>
      </c>
      <c r="E54" s="29">
        <v>13</v>
      </c>
      <c r="F54" s="30">
        <f t="shared" si="1"/>
        <v>0.0008354755784061697</v>
      </c>
      <c r="G54" s="29">
        <v>38</v>
      </c>
      <c r="H54" s="30">
        <f t="shared" si="2"/>
        <v>0.002442159383033419</v>
      </c>
      <c r="I54" s="29">
        <v>60</v>
      </c>
      <c r="J54" s="30">
        <f t="shared" si="3"/>
        <v>0.0038560411311053984</v>
      </c>
      <c r="K54" s="29">
        <v>2</v>
      </c>
      <c r="L54" s="30">
        <f t="shared" si="4"/>
        <v>0.00012853470437017994</v>
      </c>
      <c r="M54" s="29">
        <v>95</v>
      </c>
      <c r="N54" s="30">
        <f t="shared" si="5"/>
        <v>0.006105398457583547</v>
      </c>
      <c r="O54" s="29">
        <v>153</v>
      </c>
      <c r="P54" s="30">
        <f t="shared" si="6"/>
        <v>0.009832904884318766</v>
      </c>
      <c r="Q54" s="29">
        <v>15203</v>
      </c>
      <c r="R54" s="30">
        <f t="shared" si="7"/>
        <v>0.9770565552699229</v>
      </c>
    </row>
    <row r="55" spans="1:18" s="31" customFormat="1" ht="12.75">
      <c r="A55" s="27" t="s">
        <v>69</v>
      </c>
      <c r="B55" s="28">
        <v>20083</v>
      </c>
      <c r="C55" s="29">
        <v>19036</v>
      </c>
      <c r="D55" s="30">
        <f t="shared" si="0"/>
        <v>0.9478663546282926</v>
      </c>
      <c r="E55" s="29">
        <v>330</v>
      </c>
      <c r="F55" s="30">
        <f t="shared" si="1"/>
        <v>0.016431807996813225</v>
      </c>
      <c r="G55" s="29">
        <v>61</v>
      </c>
      <c r="H55" s="30">
        <f t="shared" si="2"/>
        <v>0.0030373948115321415</v>
      </c>
      <c r="I55" s="29">
        <v>439</v>
      </c>
      <c r="J55" s="30">
        <f t="shared" si="3"/>
        <v>0.0218592839715182</v>
      </c>
      <c r="K55" s="29">
        <v>9</v>
      </c>
      <c r="L55" s="30">
        <f t="shared" si="4"/>
        <v>0.00044814021809490615</v>
      </c>
      <c r="M55" s="29">
        <v>208</v>
      </c>
      <c r="N55" s="30">
        <f t="shared" si="5"/>
        <v>0.010357018373748942</v>
      </c>
      <c r="O55" s="29">
        <v>324</v>
      </c>
      <c r="P55" s="30">
        <f t="shared" si="6"/>
        <v>0.016133047851416622</v>
      </c>
      <c r="Q55" s="29">
        <v>18749</v>
      </c>
      <c r="R55" s="30">
        <f t="shared" si="7"/>
        <v>0.9335756610068217</v>
      </c>
    </row>
    <row r="56" spans="1:18" s="31" customFormat="1" ht="12.75">
      <c r="A56" s="27" t="s">
        <v>70</v>
      </c>
      <c r="B56" s="28">
        <v>9693</v>
      </c>
      <c r="C56" s="29">
        <v>9605</v>
      </c>
      <c r="D56" s="30">
        <f t="shared" si="0"/>
        <v>0.990921283400392</v>
      </c>
      <c r="E56" s="29">
        <v>16</v>
      </c>
      <c r="F56" s="30">
        <f t="shared" si="1"/>
        <v>0.0016506757453832663</v>
      </c>
      <c r="G56" s="29">
        <v>16</v>
      </c>
      <c r="H56" s="30">
        <f t="shared" si="2"/>
        <v>0.0016506757453832663</v>
      </c>
      <c r="I56" s="29">
        <v>21</v>
      </c>
      <c r="J56" s="30">
        <f t="shared" si="3"/>
        <v>0.002166511915815537</v>
      </c>
      <c r="K56" s="29">
        <v>0</v>
      </c>
      <c r="L56" s="30">
        <f t="shared" si="4"/>
        <v>0</v>
      </c>
      <c r="M56" s="29">
        <v>35</v>
      </c>
      <c r="N56" s="30">
        <f t="shared" si="5"/>
        <v>0.003610853193025895</v>
      </c>
      <c r="O56" s="29">
        <v>70</v>
      </c>
      <c r="P56" s="30">
        <f t="shared" si="6"/>
        <v>0.00722170638605179</v>
      </c>
      <c r="Q56" s="29">
        <v>9537</v>
      </c>
      <c r="R56" s="30">
        <f t="shared" si="7"/>
        <v>0.9839059114825132</v>
      </c>
    </row>
    <row r="57" spans="1:18" s="31" customFormat="1" ht="12.75">
      <c r="A57" s="27" t="s">
        <v>71</v>
      </c>
      <c r="B57" s="28">
        <v>9959</v>
      </c>
      <c r="C57" s="29">
        <v>9828</v>
      </c>
      <c r="D57" s="30">
        <f t="shared" si="0"/>
        <v>0.9868460688824179</v>
      </c>
      <c r="E57" s="29">
        <v>35</v>
      </c>
      <c r="F57" s="30">
        <f t="shared" si="1"/>
        <v>0.003514409077216588</v>
      </c>
      <c r="G57" s="29">
        <v>7</v>
      </c>
      <c r="H57" s="30">
        <f t="shared" si="2"/>
        <v>0.0007028818154433176</v>
      </c>
      <c r="I57" s="29">
        <v>39</v>
      </c>
      <c r="J57" s="30">
        <f t="shared" si="3"/>
        <v>0.003916055828898484</v>
      </c>
      <c r="K57" s="29">
        <v>12</v>
      </c>
      <c r="L57" s="30">
        <f t="shared" si="4"/>
        <v>0.0012049402550456873</v>
      </c>
      <c r="M57" s="29">
        <v>38</v>
      </c>
      <c r="N57" s="30">
        <f t="shared" si="5"/>
        <v>0.0038156441409780096</v>
      </c>
      <c r="O57" s="29">
        <v>195</v>
      </c>
      <c r="P57" s="30">
        <f t="shared" si="6"/>
        <v>0.01958027914449242</v>
      </c>
      <c r="Q57" s="29">
        <v>9662</v>
      </c>
      <c r="R57" s="30">
        <f t="shared" si="7"/>
        <v>0.9701777286876192</v>
      </c>
    </row>
    <row r="58" spans="1:18" s="31" customFormat="1" ht="12.75">
      <c r="A58" s="27" t="s">
        <v>72</v>
      </c>
      <c r="B58" s="28">
        <v>7301</v>
      </c>
      <c r="C58" s="29">
        <v>7231</v>
      </c>
      <c r="D58" s="30">
        <f t="shared" si="0"/>
        <v>0.9904122722914669</v>
      </c>
      <c r="E58" s="29">
        <v>20</v>
      </c>
      <c r="F58" s="30">
        <f t="shared" si="1"/>
        <v>0.0027393507738665934</v>
      </c>
      <c r="G58" s="29">
        <v>6</v>
      </c>
      <c r="H58" s="30">
        <f t="shared" si="2"/>
        <v>0.0008218052321599781</v>
      </c>
      <c r="I58" s="29">
        <v>17</v>
      </c>
      <c r="J58" s="30">
        <f t="shared" si="3"/>
        <v>0.0023284481577866044</v>
      </c>
      <c r="K58" s="29">
        <v>0</v>
      </c>
      <c r="L58" s="30">
        <f t="shared" si="4"/>
        <v>0</v>
      </c>
      <c r="M58" s="29">
        <v>27</v>
      </c>
      <c r="N58" s="30">
        <f t="shared" si="5"/>
        <v>0.0036981235447199013</v>
      </c>
      <c r="O58" s="29">
        <v>51</v>
      </c>
      <c r="P58" s="30">
        <f t="shared" si="6"/>
        <v>0.006985344473359814</v>
      </c>
      <c r="Q58" s="29">
        <v>7182</v>
      </c>
      <c r="R58" s="30">
        <f t="shared" si="7"/>
        <v>0.9837008628954937</v>
      </c>
    </row>
    <row r="59" spans="1:18" s="31" customFormat="1" ht="12.75">
      <c r="A59" s="27" t="s">
        <v>0</v>
      </c>
      <c r="B59" s="28">
        <v>15825</v>
      </c>
      <c r="C59" s="29">
        <v>15638</v>
      </c>
      <c r="D59" s="30">
        <f t="shared" si="0"/>
        <v>0.9881832543443918</v>
      </c>
      <c r="E59" s="29">
        <v>49</v>
      </c>
      <c r="F59" s="30">
        <f t="shared" si="1"/>
        <v>0.0030963665086887835</v>
      </c>
      <c r="G59" s="29">
        <v>15</v>
      </c>
      <c r="H59" s="30">
        <f t="shared" si="2"/>
        <v>0.0009478672985781991</v>
      </c>
      <c r="I59" s="29">
        <v>62</v>
      </c>
      <c r="J59" s="30">
        <f t="shared" si="3"/>
        <v>0.0039178515007898896</v>
      </c>
      <c r="K59" s="29">
        <v>3</v>
      </c>
      <c r="L59" s="30">
        <f t="shared" si="4"/>
        <v>0.0001895734597156398</v>
      </c>
      <c r="M59" s="29">
        <v>58</v>
      </c>
      <c r="N59" s="30">
        <f t="shared" si="5"/>
        <v>0.003665086887835703</v>
      </c>
      <c r="O59" s="29">
        <v>189</v>
      </c>
      <c r="P59" s="30">
        <f t="shared" si="6"/>
        <v>0.011943127962085309</v>
      </c>
      <c r="Q59" s="29">
        <v>15458</v>
      </c>
      <c r="R59" s="30">
        <f t="shared" si="7"/>
        <v>0.9768088467614534</v>
      </c>
    </row>
    <row r="60" spans="1:18" s="31" customFormat="1" ht="12.75">
      <c r="A60" s="27" t="s">
        <v>73</v>
      </c>
      <c r="B60" s="28">
        <v>20106</v>
      </c>
      <c r="C60" s="29">
        <v>19894</v>
      </c>
      <c r="D60" s="30">
        <f t="shared" si="0"/>
        <v>0.9894558838157764</v>
      </c>
      <c r="E60" s="29">
        <v>45</v>
      </c>
      <c r="F60" s="30">
        <f t="shared" si="1"/>
        <v>0.0022381378692927483</v>
      </c>
      <c r="G60" s="29">
        <v>28</v>
      </c>
      <c r="H60" s="30">
        <f t="shared" si="2"/>
        <v>0.0013926191186710434</v>
      </c>
      <c r="I60" s="29">
        <v>30</v>
      </c>
      <c r="J60" s="30">
        <f t="shared" si="3"/>
        <v>0.0014920919128618322</v>
      </c>
      <c r="K60" s="29">
        <v>17</v>
      </c>
      <c r="L60" s="30">
        <f t="shared" si="4"/>
        <v>0.000845518750621705</v>
      </c>
      <c r="M60" s="29">
        <v>92</v>
      </c>
      <c r="N60" s="30">
        <f t="shared" si="5"/>
        <v>0.004575748532776286</v>
      </c>
      <c r="O60" s="29">
        <v>128</v>
      </c>
      <c r="P60" s="30">
        <f t="shared" si="6"/>
        <v>0.006366258828210484</v>
      </c>
      <c r="Q60" s="29">
        <v>19772</v>
      </c>
      <c r="R60" s="30">
        <f t="shared" si="7"/>
        <v>0.9833880433701383</v>
      </c>
    </row>
    <row r="61" spans="1:18" s="31" customFormat="1" ht="12.75">
      <c r="A61" s="27" t="s">
        <v>74</v>
      </c>
      <c r="B61" s="28">
        <v>37293</v>
      </c>
      <c r="C61" s="29">
        <v>36382</v>
      </c>
      <c r="D61" s="30">
        <f t="shared" si="0"/>
        <v>0.9755718231303462</v>
      </c>
      <c r="E61" s="29">
        <v>362</v>
      </c>
      <c r="F61" s="30">
        <f t="shared" si="1"/>
        <v>0.009706915506931596</v>
      </c>
      <c r="G61" s="29">
        <v>89</v>
      </c>
      <c r="H61" s="30">
        <f t="shared" si="2"/>
        <v>0.002386506851151691</v>
      </c>
      <c r="I61" s="29">
        <v>227</v>
      </c>
      <c r="J61" s="30">
        <f t="shared" si="3"/>
        <v>0.006086933204622852</v>
      </c>
      <c r="K61" s="29">
        <v>31</v>
      </c>
      <c r="L61" s="30">
        <f t="shared" si="4"/>
        <v>0.0008312551953449709</v>
      </c>
      <c r="M61" s="29">
        <v>202</v>
      </c>
      <c r="N61" s="30">
        <f t="shared" si="5"/>
        <v>0.0054165661116027134</v>
      </c>
      <c r="O61" s="29">
        <v>457</v>
      </c>
      <c r="P61" s="30">
        <f t="shared" si="6"/>
        <v>0.012254310460408119</v>
      </c>
      <c r="Q61" s="29">
        <v>35961</v>
      </c>
      <c r="R61" s="30">
        <f t="shared" si="7"/>
        <v>0.9642828412838871</v>
      </c>
    </row>
    <row r="62" spans="1:18" s="31" customFormat="1" ht="12.75">
      <c r="A62" s="27" t="s">
        <v>75</v>
      </c>
      <c r="B62" s="28">
        <v>15707</v>
      </c>
      <c r="C62" s="29">
        <v>15122</v>
      </c>
      <c r="D62" s="30">
        <f t="shared" si="0"/>
        <v>0.9627554593493347</v>
      </c>
      <c r="E62" s="29">
        <v>131</v>
      </c>
      <c r="F62" s="30">
        <f t="shared" si="1"/>
        <v>0.008340230470490864</v>
      </c>
      <c r="G62" s="29">
        <v>30</v>
      </c>
      <c r="H62" s="30">
        <f t="shared" si="2"/>
        <v>0.001909976443623862</v>
      </c>
      <c r="I62" s="29">
        <v>308</v>
      </c>
      <c r="J62" s="30">
        <f t="shared" si="3"/>
        <v>0.019609091487871648</v>
      </c>
      <c r="K62" s="29">
        <v>4</v>
      </c>
      <c r="L62" s="30">
        <f t="shared" si="4"/>
        <v>0.0002546635258165149</v>
      </c>
      <c r="M62" s="29">
        <v>112</v>
      </c>
      <c r="N62" s="30">
        <f t="shared" si="5"/>
        <v>0.007130578722862418</v>
      </c>
      <c r="O62" s="29">
        <v>375</v>
      </c>
      <c r="P62" s="30">
        <f t="shared" si="6"/>
        <v>0.023874705545298275</v>
      </c>
      <c r="Q62" s="29">
        <v>14765</v>
      </c>
      <c r="R62" s="30">
        <f t="shared" si="7"/>
        <v>0.9400267396702108</v>
      </c>
    </row>
    <row r="63" spans="1:18" s="31" customFormat="1" ht="12.75">
      <c r="A63" s="27" t="s">
        <v>76</v>
      </c>
      <c r="B63" s="28">
        <v>119987</v>
      </c>
      <c r="C63" s="29">
        <v>108065</v>
      </c>
      <c r="D63" s="30">
        <f t="shared" si="0"/>
        <v>0.9006392359172244</v>
      </c>
      <c r="E63" s="29">
        <v>4274</v>
      </c>
      <c r="F63" s="30">
        <f t="shared" si="1"/>
        <v>0.03562052555693533</v>
      </c>
      <c r="G63" s="29">
        <v>393</v>
      </c>
      <c r="H63" s="30">
        <f t="shared" si="2"/>
        <v>0.003275354830106595</v>
      </c>
      <c r="I63" s="29">
        <v>5516</v>
      </c>
      <c r="J63" s="30">
        <f t="shared" si="3"/>
        <v>0.045971646928417244</v>
      </c>
      <c r="K63" s="29">
        <v>46</v>
      </c>
      <c r="L63" s="30">
        <f t="shared" si="4"/>
        <v>0.00038337486561044115</v>
      </c>
      <c r="M63" s="29">
        <v>1693</v>
      </c>
      <c r="N63" s="30">
        <f t="shared" si="5"/>
        <v>0.014109861901706018</v>
      </c>
      <c r="O63" s="29">
        <v>3580</v>
      </c>
      <c r="P63" s="30">
        <f t="shared" si="6"/>
        <v>0.029836565627943026</v>
      </c>
      <c r="Q63" s="29">
        <v>104851</v>
      </c>
      <c r="R63" s="30">
        <f t="shared" si="7"/>
        <v>0.873853000741747</v>
      </c>
    </row>
    <row r="64" spans="1:18" s="31" customFormat="1" ht="12.75">
      <c r="A64" s="27" t="s">
        <v>77</v>
      </c>
      <c r="B64" s="28">
        <v>20384</v>
      </c>
      <c r="C64" s="29">
        <v>19720</v>
      </c>
      <c r="D64" s="30">
        <f t="shared" si="0"/>
        <v>0.967425431711146</v>
      </c>
      <c r="E64" s="29">
        <v>404</v>
      </c>
      <c r="F64" s="30">
        <f t="shared" si="1"/>
        <v>0.019819466248037678</v>
      </c>
      <c r="G64" s="29">
        <v>66</v>
      </c>
      <c r="H64" s="30">
        <f t="shared" si="2"/>
        <v>0.003237833594976452</v>
      </c>
      <c r="I64" s="29">
        <v>55</v>
      </c>
      <c r="J64" s="30">
        <f t="shared" si="3"/>
        <v>0.0026981946624803767</v>
      </c>
      <c r="K64" s="29">
        <v>0</v>
      </c>
      <c r="L64" s="30">
        <f t="shared" si="4"/>
        <v>0</v>
      </c>
      <c r="M64" s="29">
        <v>139</v>
      </c>
      <c r="N64" s="30">
        <f t="shared" si="5"/>
        <v>0.006819073783359498</v>
      </c>
      <c r="O64" s="29">
        <v>257</v>
      </c>
      <c r="P64" s="30">
        <f t="shared" si="6"/>
        <v>0.012607927786499214</v>
      </c>
      <c r="Q64" s="29">
        <v>19485</v>
      </c>
      <c r="R64" s="30">
        <f t="shared" si="7"/>
        <v>0.9558967817896389</v>
      </c>
    </row>
    <row r="65" spans="1:18" s="31" customFormat="1" ht="12.75">
      <c r="A65" s="27" t="s">
        <v>78</v>
      </c>
      <c r="B65" s="28">
        <v>11091</v>
      </c>
      <c r="C65" s="29">
        <v>10988</v>
      </c>
      <c r="D65" s="30">
        <f t="shared" si="0"/>
        <v>0.9907131908754846</v>
      </c>
      <c r="E65" s="29">
        <v>19</v>
      </c>
      <c r="F65" s="30">
        <f t="shared" si="1"/>
        <v>0.0017131007122892436</v>
      </c>
      <c r="G65" s="29">
        <v>13</v>
      </c>
      <c r="H65" s="30">
        <f t="shared" si="2"/>
        <v>0.0011721215399873772</v>
      </c>
      <c r="I65" s="29">
        <v>34</v>
      </c>
      <c r="J65" s="30">
        <f t="shared" si="3"/>
        <v>0.0030655486430439093</v>
      </c>
      <c r="K65" s="29">
        <v>2</v>
      </c>
      <c r="L65" s="30">
        <f t="shared" si="4"/>
        <v>0.0001803263907672888</v>
      </c>
      <c r="M65" s="29">
        <v>35</v>
      </c>
      <c r="N65" s="30">
        <f t="shared" si="5"/>
        <v>0.003155711838427554</v>
      </c>
      <c r="O65" s="29">
        <v>80</v>
      </c>
      <c r="P65" s="30">
        <f t="shared" si="6"/>
        <v>0.007213055630691551</v>
      </c>
      <c r="Q65" s="29">
        <v>10914</v>
      </c>
      <c r="R65" s="30">
        <f t="shared" si="7"/>
        <v>0.984041114417095</v>
      </c>
    </row>
    <row r="66" spans="1:18" s="31" customFormat="1" ht="12.75">
      <c r="A66" s="27" t="s">
        <v>79</v>
      </c>
      <c r="B66" s="28">
        <v>16161</v>
      </c>
      <c r="C66" s="29">
        <v>15992</v>
      </c>
      <c r="D66" s="30">
        <f t="shared" si="0"/>
        <v>0.9895427263164408</v>
      </c>
      <c r="E66" s="29">
        <v>21</v>
      </c>
      <c r="F66" s="30">
        <f t="shared" si="1"/>
        <v>0.0012994245405606088</v>
      </c>
      <c r="G66" s="29">
        <v>28</v>
      </c>
      <c r="H66" s="30">
        <f t="shared" si="2"/>
        <v>0.001732566054080812</v>
      </c>
      <c r="I66" s="29">
        <v>67</v>
      </c>
      <c r="J66" s="30">
        <f t="shared" si="3"/>
        <v>0.004145783057979085</v>
      </c>
      <c r="K66" s="29">
        <v>1</v>
      </c>
      <c r="L66" s="30">
        <f t="shared" si="4"/>
        <v>6.18773590743147E-05</v>
      </c>
      <c r="M66" s="29">
        <v>52</v>
      </c>
      <c r="N66" s="30">
        <f t="shared" si="5"/>
        <v>0.0032176226718643648</v>
      </c>
      <c r="O66" s="29">
        <v>173</v>
      </c>
      <c r="P66" s="30">
        <f t="shared" si="6"/>
        <v>0.010704783119856445</v>
      </c>
      <c r="Q66" s="29">
        <v>15826</v>
      </c>
      <c r="R66" s="30">
        <f t="shared" si="7"/>
        <v>0.9792710847101046</v>
      </c>
    </row>
    <row r="67" spans="1:18" s="31" customFormat="1" ht="12.75">
      <c r="A67" s="27" t="s">
        <v>80</v>
      </c>
      <c r="B67" s="28">
        <v>36416</v>
      </c>
      <c r="C67" s="29">
        <v>34584</v>
      </c>
      <c r="D67" s="30">
        <f t="shared" si="0"/>
        <v>0.9496924428822495</v>
      </c>
      <c r="E67" s="29">
        <v>1086</v>
      </c>
      <c r="F67" s="30">
        <f t="shared" si="1"/>
        <v>0.029822056239015817</v>
      </c>
      <c r="G67" s="29">
        <v>110</v>
      </c>
      <c r="H67" s="30">
        <f t="shared" si="2"/>
        <v>0.0030206502636203865</v>
      </c>
      <c r="I67" s="29">
        <v>187</v>
      </c>
      <c r="J67" s="30">
        <f t="shared" si="3"/>
        <v>0.0051351054481546575</v>
      </c>
      <c r="K67" s="29">
        <v>21</v>
      </c>
      <c r="L67" s="30">
        <f t="shared" si="4"/>
        <v>0.0005766695957820738</v>
      </c>
      <c r="M67" s="29">
        <v>428</v>
      </c>
      <c r="N67" s="30">
        <f t="shared" si="5"/>
        <v>0.011753075571177505</v>
      </c>
      <c r="O67" s="29">
        <v>928</v>
      </c>
      <c r="P67" s="30">
        <f t="shared" si="6"/>
        <v>0.025483304042179262</v>
      </c>
      <c r="Q67" s="29">
        <v>33709</v>
      </c>
      <c r="R67" s="30">
        <f t="shared" si="7"/>
        <v>0.9256645430579965</v>
      </c>
    </row>
    <row r="68" spans="1:18" s="31" customFormat="1" ht="12.75">
      <c r="A68" s="27" t="s">
        <v>81</v>
      </c>
      <c r="B68" s="28">
        <v>198261</v>
      </c>
      <c r="C68" s="29">
        <v>185188</v>
      </c>
      <c r="D68" s="30">
        <f t="shared" si="0"/>
        <v>0.9340616661875003</v>
      </c>
      <c r="E68" s="29">
        <v>6204</v>
      </c>
      <c r="F68" s="30">
        <f t="shared" si="1"/>
        <v>0.03129208467626008</v>
      </c>
      <c r="G68" s="29">
        <v>612</v>
      </c>
      <c r="H68" s="30">
        <f t="shared" si="2"/>
        <v>0.0030868400744473194</v>
      </c>
      <c r="I68" s="29">
        <v>3297</v>
      </c>
      <c r="J68" s="30">
        <f t="shared" si="3"/>
        <v>0.016629594322635315</v>
      </c>
      <c r="K68" s="29">
        <v>119</v>
      </c>
      <c r="L68" s="30">
        <f t="shared" si="4"/>
        <v>0.0006002189033647566</v>
      </c>
      <c r="M68" s="29">
        <v>2841</v>
      </c>
      <c r="N68" s="30">
        <f t="shared" si="5"/>
        <v>0.014329595835792214</v>
      </c>
      <c r="O68" s="29">
        <v>3553</v>
      </c>
      <c r="P68" s="30">
        <f t="shared" si="6"/>
        <v>0.01792082154331916</v>
      </c>
      <c r="Q68" s="29">
        <v>182164</v>
      </c>
      <c r="R68" s="30">
        <f t="shared" si="7"/>
        <v>0.9188090446431724</v>
      </c>
    </row>
    <row r="69" spans="1:18" s="31" customFormat="1" ht="12.75">
      <c r="A69" s="27" t="s">
        <v>82</v>
      </c>
      <c r="B69" s="28">
        <v>12071</v>
      </c>
      <c r="C69" s="29">
        <v>11909</v>
      </c>
      <c r="D69" s="30">
        <f t="shared" si="0"/>
        <v>0.986579405185983</v>
      </c>
      <c r="E69" s="29">
        <v>42</v>
      </c>
      <c r="F69" s="30">
        <f t="shared" si="1"/>
        <v>0.003479413470300721</v>
      </c>
      <c r="G69" s="29">
        <v>23</v>
      </c>
      <c r="H69" s="30">
        <f t="shared" si="2"/>
        <v>0.001905393090878966</v>
      </c>
      <c r="I69" s="29">
        <v>25</v>
      </c>
      <c r="J69" s="30">
        <f t="shared" si="3"/>
        <v>0.002071079446607572</v>
      </c>
      <c r="K69" s="29">
        <v>15</v>
      </c>
      <c r="L69" s="30">
        <f t="shared" si="4"/>
        <v>0.0012426476679645432</v>
      </c>
      <c r="M69" s="29">
        <v>57</v>
      </c>
      <c r="N69" s="30">
        <f t="shared" si="5"/>
        <v>0.0047220611382652634</v>
      </c>
      <c r="O69" s="29">
        <v>1742</v>
      </c>
      <c r="P69" s="30">
        <f t="shared" si="6"/>
        <v>0.1443128158396156</v>
      </c>
      <c r="Q69" s="29">
        <v>10198</v>
      </c>
      <c r="R69" s="30">
        <f t="shared" si="7"/>
        <v>0.8448347278601607</v>
      </c>
    </row>
    <row r="70" spans="1:18" s="31" customFormat="1" ht="12.75">
      <c r="A70" s="27" t="s">
        <v>83</v>
      </c>
      <c r="B70" s="28">
        <v>9627</v>
      </c>
      <c r="C70" s="29">
        <v>9532</v>
      </c>
      <c r="D70" s="30">
        <f t="shared" si="0"/>
        <v>0.990131920639867</v>
      </c>
      <c r="E70" s="29">
        <v>18</v>
      </c>
      <c r="F70" s="30">
        <f t="shared" si="1"/>
        <v>0.001869741352446245</v>
      </c>
      <c r="G70" s="29">
        <v>21</v>
      </c>
      <c r="H70" s="30">
        <f t="shared" si="2"/>
        <v>0.0021813649111872857</v>
      </c>
      <c r="I70" s="29">
        <v>31</v>
      </c>
      <c r="J70" s="30">
        <f t="shared" si="3"/>
        <v>0.0032201101069907552</v>
      </c>
      <c r="K70" s="29">
        <v>0</v>
      </c>
      <c r="L70" s="30">
        <f t="shared" si="4"/>
        <v>0</v>
      </c>
      <c r="M70" s="29">
        <v>25</v>
      </c>
      <c r="N70" s="30">
        <f t="shared" si="5"/>
        <v>0.0025968629895086735</v>
      </c>
      <c r="O70" s="29">
        <v>109</v>
      </c>
      <c r="P70" s="30">
        <f t="shared" si="6"/>
        <v>0.011322322634257817</v>
      </c>
      <c r="Q70" s="29">
        <v>9424</v>
      </c>
      <c r="R70" s="30">
        <f t="shared" si="7"/>
        <v>0.9789134725251896</v>
      </c>
    </row>
    <row r="71" spans="1:18" s="31" customFormat="1" ht="12.75">
      <c r="A71" s="27" t="s">
        <v>84</v>
      </c>
      <c r="B71" s="28">
        <v>11536</v>
      </c>
      <c r="C71" s="29">
        <v>11418</v>
      </c>
      <c r="D71" s="30">
        <f t="shared" si="0"/>
        <v>0.9897711511789181</v>
      </c>
      <c r="E71" s="29">
        <v>27</v>
      </c>
      <c r="F71" s="30">
        <f t="shared" si="1"/>
        <v>0.002340499306518724</v>
      </c>
      <c r="G71" s="29">
        <v>17</v>
      </c>
      <c r="H71" s="30">
        <f t="shared" si="2"/>
        <v>0.0014736477115117892</v>
      </c>
      <c r="I71" s="29">
        <v>24</v>
      </c>
      <c r="J71" s="30">
        <f t="shared" si="3"/>
        <v>0.0020804438280166435</v>
      </c>
      <c r="K71" s="29">
        <v>1</v>
      </c>
      <c r="L71" s="30">
        <f t="shared" si="4"/>
        <v>8.668515950069348E-05</v>
      </c>
      <c r="M71" s="29">
        <v>49</v>
      </c>
      <c r="N71" s="30">
        <f t="shared" si="5"/>
        <v>0.00424757281553398</v>
      </c>
      <c r="O71" s="29">
        <v>72</v>
      </c>
      <c r="P71" s="30">
        <f t="shared" si="6"/>
        <v>0.0062413314840499305</v>
      </c>
      <c r="Q71" s="29">
        <v>11351</v>
      </c>
      <c r="R71" s="30">
        <f t="shared" si="7"/>
        <v>0.9839632454923717</v>
      </c>
    </row>
    <row r="72" spans="1:18" s="31" customFormat="1" ht="12.75">
      <c r="A72" s="27" t="s">
        <v>85</v>
      </c>
      <c r="B72" s="28">
        <v>14704</v>
      </c>
      <c r="C72" s="29">
        <v>14488</v>
      </c>
      <c r="D72" s="30">
        <f t="shared" si="0"/>
        <v>0.985310119695321</v>
      </c>
      <c r="E72" s="29">
        <v>33</v>
      </c>
      <c r="F72" s="30">
        <f t="shared" si="1"/>
        <v>0.002244287268770403</v>
      </c>
      <c r="G72" s="29">
        <v>43</v>
      </c>
      <c r="H72" s="30">
        <f t="shared" si="2"/>
        <v>0.002924374319912949</v>
      </c>
      <c r="I72" s="29">
        <v>43</v>
      </c>
      <c r="J72" s="30">
        <f t="shared" si="3"/>
        <v>0.002924374319912949</v>
      </c>
      <c r="K72" s="29">
        <v>2</v>
      </c>
      <c r="L72" s="30">
        <f t="shared" si="4"/>
        <v>0.00013601741022850925</v>
      </c>
      <c r="M72" s="29">
        <v>95</v>
      </c>
      <c r="N72" s="30">
        <f t="shared" si="5"/>
        <v>0.006460826985854189</v>
      </c>
      <c r="O72" s="29">
        <v>141</v>
      </c>
      <c r="P72" s="30">
        <f t="shared" si="6"/>
        <v>0.009589227421109903</v>
      </c>
      <c r="Q72" s="29">
        <v>14359</v>
      </c>
      <c r="R72" s="30">
        <f t="shared" si="7"/>
        <v>0.9765369967355821</v>
      </c>
    </row>
    <row r="73" spans="1:18" s="31" customFormat="1" ht="12.75">
      <c r="A73" s="27" t="s">
        <v>86</v>
      </c>
      <c r="B73" s="28">
        <v>22090</v>
      </c>
      <c r="C73" s="29">
        <v>21393</v>
      </c>
      <c r="D73" s="30">
        <f t="shared" si="0"/>
        <v>0.9684472612041648</v>
      </c>
      <c r="E73" s="29">
        <v>201</v>
      </c>
      <c r="F73" s="30">
        <f t="shared" si="1"/>
        <v>0.009099139882299684</v>
      </c>
      <c r="G73" s="29">
        <v>47</v>
      </c>
      <c r="H73" s="30">
        <f t="shared" si="2"/>
        <v>0.002127659574468085</v>
      </c>
      <c r="I73" s="29">
        <v>239</v>
      </c>
      <c r="J73" s="30">
        <f t="shared" si="3"/>
        <v>0.010819375282933454</v>
      </c>
      <c r="K73" s="29">
        <v>5</v>
      </c>
      <c r="L73" s="30">
        <f t="shared" si="4"/>
        <v>0.00022634676324128565</v>
      </c>
      <c r="M73" s="29">
        <v>205</v>
      </c>
      <c r="N73" s="30">
        <f t="shared" si="5"/>
        <v>0.009280217292892712</v>
      </c>
      <c r="O73" s="29">
        <v>266</v>
      </c>
      <c r="P73" s="30">
        <f t="shared" si="6"/>
        <v>0.012041647804436397</v>
      </c>
      <c r="Q73" s="29">
        <v>21140</v>
      </c>
      <c r="R73" s="30">
        <f t="shared" si="7"/>
        <v>0.9569941149841558</v>
      </c>
    </row>
    <row r="74" spans="1:18" s="31" customFormat="1" ht="12.75">
      <c r="A74" s="27" t="s">
        <v>87</v>
      </c>
      <c r="B74" s="28">
        <v>32277</v>
      </c>
      <c r="C74" s="29">
        <v>31493</v>
      </c>
      <c r="D74" s="30">
        <f t="shared" si="0"/>
        <v>0.9757102580785079</v>
      </c>
      <c r="E74" s="29">
        <v>158</v>
      </c>
      <c r="F74" s="30">
        <f t="shared" si="1"/>
        <v>0.0048951265607088635</v>
      </c>
      <c r="G74" s="29">
        <v>68</v>
      </c>
      <c r="H74" s="30">
        <f t="shared" si="2"/>
        <v>0.002106763329925334</v>
      </c>
      <c r="I74" s="29">
        <v>343</v>
      </c>
      <c r="J74" s="30">
        <f t="shared" si="3"/>
        <v>0.010626762090652787</v>
      </c>
      <c r="K74" s="29">
        <v>10</v>
      </c>
      <c r="L74" s="30">
        <f t="shared" si="4"/>
        <v>0.00030981813675372554</v>
      </c>
      <c r="M74" s="29">
        <v>205</v>
      </c>
      <c r="N74" s="30">
        <f t="shared" si="5"/>
        <v>0.006351271803451374</v>
      </c>
      <c r="O74" s="29">
        <v>312</v>
      </c>
      <c r="P74" s="30">
        <f t="shared" si="6"/>
        <v>0.009666325866716237</v>
      </c>
      <c r="Q74" s="29">
        <v>31204</v>
      </c>
      <c r="R74" s="30">
        <f t="shared" si="7"/>
        <v>0.9667565139263252</v>
      </c>
    </row>
    <row r="75" spans="1:18" s="31" customFormat="1" ht="12.75">
      <c r="A75" s="27" t="s">
        <v>88</v>
      </c>
      <c r="B75" s="28">
        <v>39312</v>
      </c>
      <c r="C75" s="29">
        <v>37894</v>
      </c>
      <c r="D75" s="30">
        <f t="shared" si="0"/>
        <v>0.9639295889295889</v>
      </c>
      <c r="E75" s="29">
        <v>473</v>
      </c>
      <c r="F75" s="30">
        <f t="shared" si="1"/>
        <v>0.012031949531949531</v>
      </c>
      <c r="G75" s="29">
        <v>182</v>
      </c>
      <c r="H75" s="30">
        <f t="shared" si="2"/>
        <v>0.004629629629629629</v>
      </c>
      <c r="I75" s="29">
        <v>372</v>
      </c>
      <c r="J75" s="30">
        <f t="shared" si="3"/>
        <v>0.009462759462759462</v>
      </c>
      <c r="K75" s="29">
        <v>31</v>
      </c>
      <c r="L75" s="30">
        <f t="shared" si="4"/>
        <v>0.0007885632885632885</v>
      </c>
      <c r="M75" s="29">
        <v>360</v>
      </c>
      <c r="N75" s="30">
        <f t="shared" si="5"/>
        <v>0.009157509157509158</v>
      </c>
      <c r="O75" s="29">
        <v>4615</v>
      </c>
      <c r="P75" s="30">
        <f t="shared" si="6"/>
        <v>0.1173941798941799</v>
      </c>
      <c r="Q75" s="29">
        <v>33430</v>
      </c>
      <c r="R75" s="30">
        <f t="shared" si="7"/>
        <v>0.8503764753764754</v>
      </c>
    </row>
    <row r="76" spans="1:18" s="31" customFormat="1" ht="12.75">
      <c r="A76" s="27" t="s">
        <v>89</v>
      </c>
      <c r="B76" s="28">
        <v>14716</v>
      </c>
      <c r="C76" s="29">
        <v>14465</v>
      </c>
      <c r="D76" s="30">
        <f aca="true" t="shared" si="8" ref="D76:D110">C76/B76</f>
        <v>0.9829437347105192</v>
      </c>
      <c r="E76" s="29">
        <v>59</v>
      </c>
      <c r="F76" s="30">
        <f aca="true" t="shared" si="9" ref="F76:F110">E76/B76</f>
        <v>0.004009241641750476</v>
      </c>
      <c r="G76" s="29">
        <v>41</v>
      </c>
      <c r="H76" s="30">
        <f aca="true" t="shared" si="10" ref="H76:H110">G76/B76</f>
        <v>0.002786083174775754</v>
      </c>
      <c r="I76" s="29">
        <v>52</v>
      </c>
      <c r="J76" s="30">
        <f aca="true" t="shared" si="11" ref="J76:J110">I76/B76</f>
        <v>0.0035335689045936395</v>
      </c>
      <c r="K76" s="29">
        <v>3</v>
      </c>
      <c r="L76" s="30">
        <f aca="true" t="shared" si="12" ref="L76:L110">K76/B76</f>
        <v>0.0002038597444957869</v>
      </c>
      <c r="M76" s="29">
        <v>96</v>
      </c>
      <c r="N76" s="30">
        <f aca="true" t="shared" si="13" ref="N76:N110">M76/B76</f>
        <v>0.006523511823865181</v>
      </c>
      <c r="O76" s="29">
        <v>247</v>
      </c>
      <c r="P76" s="30">
        <f aca="true" t="shared" si="14" ref="P76:P110">O76/B76</f>
        <v>0.01678445229681979</v>
      </c>
      <c r="Q76" s="29">
        <v>14224</v>
      </c>
      <c r="R76" s="30">
        <f aca="true" t="shared" si="15" ref="R76:R110">Q76/B76</f>
        <v>0.966567001902691</v>
      </c>
    </row>
    <row r="77" spans="1:18" s="31" customFormat="1" ht="12.75">
      <c r="A77" s="27" t="s">
        <v>90</v>
      </c>
      <c r="B77" s="28">
        <v>10901</v>
      </c>
      <c r="C77" s="29">
        <v>10835</v>
      </c>
      <c r="D77" s="30">
        <f t="shared" si="8"/>
        <v>0.9939455095862765</v>
      </c>
      <c r="E77" s="29">
        <v>20</v>
      </c>
      <c r="F77" s="30">
        <f t="shared" si="9"/>
        <v>0.0018346940647647005</v>
      </c>
      <c r="G77" s="29">
        <v>8</v>
      </c>
      <c r="H77" s="30">
        <f t="shared" si="10"/>
        <v>0.0007338776259058802</v>
      </c>
      <c r="I77" s="29">
        <v>20</v>
      </c>
      <c r="J77" s="30">
        <f t="shared" si="11"/>
        <v>0.0018346940647647005</v>
      </c>
      <c r="K77" s="29">
        <v>3</v>
      </c>
      <c r="L77" s="30">
        <f t="shared" si="12"/>
        <v>0.00027520410971470507</v>
      </c>
      <c r="M77" s="29">
        <v>15</v>
      </c>
      <c r="N77" s="30">
        <f t="shared" si="13"/>
        <v>0.0013760205485735253</v>
      </c>
      <c r="O77" s="29">
        <v>65</v>
      </c>
      <c r="P77" s="30">
        <f t="shared" si="14"/>
        <v>0.005962755710485277</v>
      </c>
      <c r="Q77" s="29">
        <v>10776</v>
      </c>
      <c r="R77" s="30">
        <f t="shared" si="15"/>
        <v>0.9885331620952206</v>
      </c>
    </row>
    <row r="78" spans="1:18" s="31" customFormat="1" ht="12.75">
      <c r="A78" s="27" t="s">
        <v>91</v>
      </c>
      <c r="B78" s="28">
        <v>9520</v>
      </c>
      <c r="C78" s="29">
        <v>9359</v>
      </c>
      <c r="D78" s="30">
        <f t="shared" si="8"/>
        <v>0.9830882352941176</v>
      </c>
      <c r="E78" s="29">
        <v>10</v>
      </c>
      <c r="F78" s="30">
        <f t="shared" si="9"/>
        <v>0.0010504201680672268</v>
      </c>
      <c r="G78" s="29">
        <v>83</v>
      </c>
      <c r="H78" s="30">
        <f t="shared" si="10"/>
        <v>0.008718487394957983</v>
      </c>
      <c r="I78" s="29">
        <v>15</v>
      </c>
      <c r="J78" s="30">
        <f t="shared" si="11"/>
        <v>0.0015756302521008404</v>
      </c>
      <c r="K78" s="29">
        <v>3</v>
      </c>
      <c r="L78" s="30">
        <f t="shared" si="12"/>
        <v>0.0003151260504201681</v>
      </c>
      <c r="M78" s="29">
        <v>50</v>
      </c>
      <c r="N78" s="30">
        <f t="shared" si="13"/>
        <v>0.005252100840336135</v>
      </c>
      <c r="O78" s="29">
        <v>84</v>
      </c>
      <c r="P78" s="30">
        <f t="shared" si="14"/>
        <v>0.008823529411764706</v>
      </c>
      <c r="Q78" s="29">
        <v>9281</v>
      </c>
      <c r="R78" s="30">
        <f t="shared" si="15"/>
        <v>0.9748949579831933</v>
      </c>
    </row>
    <row r="79" spans="1:18" s="31" customFormat="1" ht="12.75">
      <c r="A79" s="27" t="s">
        <v>92</v>
      </c>
      <c r="B79" s="28">
        <v>7785</v>
      </c>
      <c r="C79" s="29">
        <v>7672</v>
      </c>
      <c r="D79" s="30">
        <f t="shared" si="8"/>
        <v>0.9854849068721901</v>
      </c>
      <c r="E79" s="29">
        <v>18</v>
      </c>
      <c r="F79" s="30">
        <f t="shared" si="9"/>
        <v>0.0023121387283236996</v>
      </c>
      <c r="G79" s="29">
        <v>29</v>
      </c>
      <c r="H79" s="30">
        <f t="shared" si="10"/>
        <v>0.003725112395632627</v>
      </c>
      <c r="I79" s="29">
        <v>29</v>
      </c>
      <c r="J79" s="30">
        <f t="shared" si="11"/>
        <v>0.003725112395632627</v>
      </c>
      <c r="K79" s="29">
        <v>0</v>
      </c>
      <c r="L79" s="30">
        <f t="shared" si="12"/>
        <v>0</v>
      </c>
      <c r="M79" s="29">
        <v>37</v>
      </c>
      <c r="N79" s="30">
        <f t="shared" si="13"/>
        <v>0.004752729608220938</v>
      </c>
      <c r="O79" s="29">
        <v>51</v>
      </c>
      <c r="P79" s="30">
        <f t="shared" si="14"/>
        <v>0.006551059730250481</v>
      </c>
      <c r="Q79" s="29">
        <v>7624</v>
      </c>
      <c r="R79" s="30">
        <f t="shared" si="15"/>
        <v>0.9793192035966602</v>
      </c>
    </row>
    <row r="80" spans="1:18" s="31" customFormat="1" ht="12.75">
      <c r="A80" s="27" t="s">
        <v>93</v>
      </c>
      <c r="B80" s="28">
        <v>11173</v>
      </c>
      <c r="C80" s="29">
        <v>11028</v>
      </c>
      <c r="D80" s="30">
        <f t="shared" si="8"/>
        <v>0.9870222858677168</v>
      </c>
      <c r="E80" s="29">
        <v>13</v>
      </c>
      <c r="F80" s="30">
        <f t="shared" si="9"/>
        <v>0.001163519198066768</v>
      </c>
      <c r="G80" s="29">
        <v>43</v>
      </c>
      <c r="H80" s="30">
        <f t="shared" si="10"/>
        <v>0.0038485635012977712</v>
      </c>
      <c r="I80" s="29">
        <v>35</v>
      </c>
      <c r="J80" s="30">
        <f t="shared" si="11"/>
        <v>0.003132551687102837</v>
      </c>
      <c r="K80" s="29">
        <v>1</v>
      </c>
      <c r="L80" s="30">
        <f t="shared" si="12"/>
        <v>8.950147677436678E-05</v>
      </c>
      <c r="M80" s="29">
        <v>53</v>
      </c>
      <c r="N80" s="30">
        <f t="shared" si="13"/>
        <v>0.004743578269041439</v>
      </c>
      <c r="O80" s="29">
        <v>217</v>
      </c>
      <c r="P80" s="30">
        <f t="shared" si="14"/>
        <v>0.01942182046003759</v>
      </c>
      <c r="Q80" s="29">
        <v>10813</v>
      </c>
      <c r="R80" s="30">
        <f t="shared" si="15"/>
        <v>0.967779468361228</v>
      </c>
    </row>
    <row r="81" spans="1:18" s="31" customFormat="1" ht="12.75">
      <c r="A81" s="27" t="s">
        <v>94</v>
      </c>
      <c r="B81" s="28">
        <v>41862</v>
      </c>
      <c r="C81" s="29">
        <v>40600</v>
      </c>
      <c r="D81" s="30">
        <f t="shared" si="8"/>
        <v>0.9698533276002103</v>
      </c>
      <c r="E81" s="29">
        <v>408</v>
      </c>
      <c r="F81" s="30">
        <f t="shared" si="9"/>
        <v>0.009746309301992261</v>
      </c>
      <c r="G81" s="29">
        <v>152</v>
      </c>
      <c r="H81" s="30">
        <f t="shared" si="10"/>
        <v>0.0036309779752520185</v>
      </c>
      <c r="I81" s="29">
        <v>394</v>
      </c>
      <c r="J81" s="30">
        <f t="shared" si="11"/>
        <v>0.009411877120061153</v>
      </c>
      <c r="K81" s="29">
        <v>11</v>
      </c>
      <c r="L81" s="30">
        <f t="shared" si="12"/>
        <v>0.00026276814294586974</v>
      </c>
      <c r="M81" s="29">
        <v>297</v>
      </c>
      <c r="N81" s="30">
        <f t="shared" si="13"/>
        <v>0.007094739859538484</v>
      </c>
      <c r="O81" s="29">
        <v>5344</v>
      </c>
      <c r="P81" s="30">
        <f t="shared" si="14"/>
        <v>0.12765754144570254</v>
      </c>
      <c r="Q81" s="29">
        <v>35410</v>
      </c>
      <c r="R81" s="30">
        <f t="shared" si="15"/>
        <v>0.8458745401557498</v>
      </c>
    </row>
    <row r="82" spans="1:18" s="31" customFormat="1" ht="12.75">
      <c r="A82" s="27" t="s">
        <v>95</v>
      </c>
      <c r="B82" s="28">
        <v>14357</v>
      </c>
      <c r="C82" s="29">
        <v>14115</v>
      </c>
      <c r="D82" s="30">
        <f t="shared" si="8"/>
        <v>0.9831441108866755</v>
      </c>
      <c r="E82" s="29">
        <v>56</v>
      </c>
      <c r="F82" s="30">
        <f t="shared" si="9"/>
        <v>0.0039005363237445147</v>
      </c>
      <c r="G82" s="29">
        <v>31</v>
      </c>
      <c r="H82" s="30">
        <f t="shared" si="10"/>
        <v>0.0021592254649299993</v>
      </c>
      <c r="I82" s="29">
        <v>82</v>
      </c>
      <c r="J82" s="30">
        <f t="shared" si="11"/>
        <v>0.005711499616911611</v>
      </c>
      <c r="K82" s="29">
        <v>1</v>
      </c>
      <c r="L82" s="30">
        <f t="shared" si="12"/>
        <v>6.965243435258063E-05</v>
      </c>
      <c r="M82" s="29">
        <v>72</v>
      </c>
      <c r="N82" s="30">
        <f t="shared" si="13"/>
        <v>0.005014975273385805</v>
      </c>
      <c r="O82" s="29">
        <v>270</v>
      </c>
      <c r="P82" s="30">
        <f t="shared" si="14"/>
        <v>0.01880615727519677</v>
      </c>
      <c r="Q82" s="29">
        <v>13866</v>
      </c>
      <c r="R82" s="30">
        <f t="shared" si="15"/>
        <v>0.9658006547328829</v>
      </c>
    </row>
    <row r="83" spans="1:18" s="31" customFormat="1" ht="12.75">
      <c r="A83" s="27" t="s">
        <v>96</v>
      </c>
      <c r="B83" s="28">
        <v>6776</v>
      </c>
      <c r="C83" s="29">
        <v>6693</v>
      </c>
      <c r="D83" s="30">
        <f t="shared" si="8"/>
        <v>0.9877508854781583</v>
      </c>
      <c r="E83" s="29">
        <v>17</v>
      </c>
      <c r="F83" s="30">
        <f t="shared" si="9"/>
        <v>0.0025088547815820543</v>
      </c>
      <c r="G83" s="29">
        <v>21</v>
      </c>
      <c r="H83" s="30">
        <f t="shared" si="10"/>
        <v>0.0030991735537190084</v>
      </c>
      <c r="I83" s="29">
        <v>15</v>
      </c>
      <c r="J83" s="30">
        <f t="shared" si="11"/>
        <v>0.0022136953955135775</v>
      </c>
      <c r="K83" s="29">
        <v>1</v>
      </c>
      <c r="L83" s="30">
        <f t="shared" si="12"/>
        <v>0.00014757969303423848</v>
      </c>
      <c r="M83" s="29">
        <v>29</v>
      </c>
      <c r="N83" s="30">
        <f t="shared" si="13"/>
        <v>0.004279811097992916</v>
      </c>
      <c r="O83" s="29">
        <v>166</v>
      </c>
      <c r="P83" s="30">
        <f t="shared" si="14"/>
        <v>0.024498229043683588</v>
      </c>
      <c r="Q83" s="29">
        <v>6529</v>
      </c>
      <c r="R83" s="30">
        <f t="shared" si="15"/>
        <v>0.963547815820543</v>
      </c>
    </row>
    <row r="84" spans="1:18" s="31" customFormat="1" ht="12.75">
      <c r="A84" s="27" t="s">
        <v>97</v>
      </c>
      <c r="B84" s="28">
        <v>16013</v>
      </c>
      <c r="C84" s="29">
        <v>15392</v>
      </c>
      <c r="D84" s="30">
        <f t="shared" si="8"/>
        <v>0.9612190095547368</v>
      </c>
      <c r="E84" s="29">
        <v>297</v>
      </c>
      <c r="F84" s="30">
        <f t="shared" si="9"/>
        <v>0.018547430212951976</v>
      </c>
      <c r="G84" s="29">
        <v>88</v>
      </c>
      <c r="H84" s="30">
        <f t="shared" si="10"/>
        <v>0.005495534877911697</v>
      </c>
      <c r="I84" s="29">
        <v>121</v>
      </c>
      <c r="J84" s="30">
        <f t="shared" si="11"/>
        <v>0.007556360457128583</v>
      </c>
      <c r="K84" s="29">
        <v>1</v>
      </c>
      <c r="L84" s="30">
        <f t="shared" si="12"/>
        <v>6.244925997626928E-05</v>
      </c>
      <c r="M84" s="29">
        <v>114</v>
      </c>
      <c r="N84" s="30">
        <f t="shared" si="13"/>
        <v>0.007119215637294698</v>
      </c>
      <c r="O84" s="29">
        <v>288</v>
      </c>
      <c r="P84" s="30">
        <f t="shared" si="14"/>
        <v>0.017985386873165553</v>
      </c>
      <c r="Q84" s="29">
        <v>15118</v>
      </c>
      <c r="R84" s="30">
        <f t="shared" si="15"/>
        <v>0.944107912321239</v>
      </c>
    </row>
    <row r="85" spans="1:18" s="31" customFormat="1" ht="12.75">
      <c r="A85" s="27" t="s">
        <v>98</v>
      </c>
      <c r="B85" s="28">
        <v>9668</v>
      </c>
      <c r="C85" s="29">
        <v>9548</v>
      </c>
      <c r="D85" s="30">
        <f t="shared" si="8"/>
        <v>0.9875879189077369</v>
      </c>
      <c r="E85" s="29">
        <v>11</v>
      </c>
      <c r="F85" s="30">
        <f t="shared" si="9"/>
        <v>0.0011377741001241208</v>
      </c>
      <c r="G85" s="29">
        <v>28</v>
      </c>
      <c r="H85" s="30">
        <f t="shared" si="10"/>
        <v>0.0028961522548613984</v>
      </c>
      <c r="I85" s="29">
        <v>30</v>
      </c>
      <c r="J85" s="30">
        <f t="shared" si="11"/>
        <v>0.003103020273065784</v>
      </c>
      <c r="K85" s="29">
        <v>4</v>
      </c>
      <c r="L85" s="30">
        <f t="shared" si="12"/>
        <v>0.0004137360364087712</v>
      </c>
      <c r="M85" s="29">
        <v>47</v>
      </c>
      <c r="N85" s="30">
        <f t="shared" si="13"/>
        <v>0.0048613984278030615</v>
      </c>
      <c r="O85" s="29">
        <v>79</v>
      </c>
      <c r="P85" s="30">
        <f t="shared" si="14"/>
        <v>0.008171286719073231</v>
      </c>
      <c r="Q85" s="29">
        <v>9477</v>
      </c>
      <c r="R85" s="30">
        <f t="shared" si="15"/>
        <v>0.9802441042614811</v>
      </c>
    </row>
    <row r="86" spans="1:18" s="31" customFormat="1" ht="12.75">
      <c r="A86" s="27" t="s">
        <v>99</v>
      </c>
      <c r="B86" s="28">
        <v>24726</v>
      </c>
      <c r="C86" s="29">
        <v>24335</v>
      </c>
      <c r="D86" s="30">
        <f t="shared" si="8"/>
        <v>0.9841866860794306</v>
      </c>
      <c r="E86" s="29">
        <v>89</v>
      </c>
      <c r="F86" s="30">
        <f t="shared" si="9"/>
        <v>0.0035994499716897194</v>
      </c>
      <c r="G86" s="29">
        <v>49</v>
      </c>
      <c r="H86" s="30">
        <f t="shared" si="10"/>
        <v>0.0019817196473347893</v>
      </c>
      <c r="I86" s="29">
        <v>96</v>
      </c>
      <c r="J86" s="30">
        <f t="shared" si="11"/>
        <v>0.003882552778451832</v>
      </c>
      <c r="K86" s="29">
        <v>16</v>
      </c>
      <c r="L86" s="30">
        <f t="shared" si="12"/>
        <v>0.000647092129741972</v>
      </c>
      <c r="M86" s="29">
        <v>141</v>
      </c>
      <c r="N86" s="30">
        <f t="shared" si="13"/>
        <v>0.005702499393351128</v>
      </c>
      <c r="O86" s="29">
        <v>497</v>
      </c>
      <c r="P86" s="30">
        <f t="shared" si="14"/>
        <v>0.020100299280110007</v>
      </c>
      <c r="Q86" s="29">
        <v>23852</v>
      </c>
      <c r="R86" s="30">
        <f t="shared" si="15"/>
        <v>0.9646525924128447</v>
      </c>
    </row>
    <row r="87" spans="1:18" s="31" customFormat="1" ht="12.75">
      <c r="A87" s="27" t="s">
        <v>100</v>
      </c>
      <c r="B87" s="28">
        <v>7987</v>
      </c>
      <c r="C87" s="29">
        <v>7882</v>
      </c>
      <c r="D87" s="30">
        <f t="shared" si="8"/>
        <v>0.9868536371603857</v>
      </c>
      <c r="E87" s="29">
        <v>21</v>
      </c>
      <c r="F87" s="30">
        <f t="shared" si="9"/>
        <v>0.0026292725679228747</v>
      </c>
      <c r="G87" s="29">
        <v>17</v>
      </c>
      <c r="H87" s="30">
        <f t="shared" si="10"/>
        <v>0.0021284587454613747</v>
      </c>
      <c r="I87" s="29">
        <v>22</v>
      </c>
      <c r="J87" s="30">
        <f t="shared" si="11"/>
        <v>0.0027544760235382495</v>
      </c>
      <c r="K87" s="29">
        <v>3</v>
      </c>
      <c r="L87" s="30">
        <f t="shared" si="12"/>
        <v>0.00037561036684612495</v>
      </c>
      <c r="M87" s="29">
        <v>42</v>
      </c>
      <c r="N87" s="30">
        <f t="shared" si="13"/>
        <v>0.0052585451358457495</v>
      </c>
      <c r="O87" s="29">
        <v>115</v>
      </c>
      <c r="P87" s="30">
        <f t="shared" si="14"/>
        <v>0.014398397395768123</v>
      </c>
      <c r="Q87" s="29">
        <v>7772</v>
      </c>
      <c r="R87" s="30">
        <f t="shared" si="15"/>
        <v>0.9730812570426943</v>
      </c>
    </row>
    <row r="88" spans="1:18" s="31" customFormat="1" ht="12.75">
      <c r="A88" s="27" t="s">
        <v>101</v>
      </c>
      <c r="B88" s="28">
        <v>394969</v>
      </c>
      <c r="C88" s="29">
        <v>356341</v>
      </c>
      <c r="D88" s="30">
        <f t="shared" si="8"/>
        <v>0.9021999194873521</v>
      </c>
      <c r="E88" s="29">
        <v>20393</v>
      </c>
      <c r="F88" s="30">
        <f t="shared" si="9"/>
        <v>0.051631900225080955</v>
      </c>
      <c r="G88" s="29">
        <v>1581</v>
      </c>
      <c r="H88" s="30">
        <f t="shared" si="10"/>
        <v>0.0040028457929609665</v>
      </c>
      <c r="I88" s="29">
        <v>11554</v>
      </c>
      <c r="J88" s="30">
        <f t="shared" si="11"/>
        <v>0.029252928710860854</v>
      </c>
      <c r="K88" s="29">
        <v>301</v>
      </c>
      <c r="L88" s="30">
        <f t="shared" si="12"/>
        <v>0.0007620851256680904</v>
      </c>
      <c r="M88" s="29">
        <v>4799</v>
      </c>
      <c r="N88" s="30">
        <f t="shared" si="13"/>
        <v>0.012150320658076964</v>
      </c>
      <c r="O88" s="29">
        <v>21790</v>
      </c>
      <c r="P88" s="30">
        <f t="shared" si="14"/>
        <v>0.05516888667211857</v>
      </c>
      <c r="Q88" s="29">
        <v>336407</v>
      </c>
      <c r="R88" s="30">
        <f t="shared" si="15"/>
        <v>0.8517301357828083</v>
      </c>
    </row>
    <row r="89" spans="1:18" s="31" customFormat="1" ht="12.75">
      <c r="A89" s="27" t="s">
        <v>102</v>
      </c>
      <c r="B89" s="28">
        <v>88850</v>
      </c>
      <c r="C89" s="29">
        <v>86191</v>
      </c>
      <c r="D89" s="30">
        <f t="shared" si="8"/>
        <v>0.9700731570061902</v>
      </c>
      <c r="E89" s="29">
        <v>882</v>
      </c>
      <c r="F89" s="30">
        <f t="shared" si="9"/>
        <v>0.009926842993809791</v>
      </c>
      <c r="G89" s="29">
        <v>413</v>
      </c>
      <c r="H89" s="30">
        <f t="shared" si="10"/>
        <v>0.004648283624085537</v>
      </c>
      <c r="I89" s="29">
        <v>547</v>
      </c>
      <c r="J89" s="30">
        <f t="shared" si="11"/>
        <v>0.0061564434440067525</v>
      </c>
      <c r="K89" s="29">
        <v>23</v>
      </c>
      <c r="L89" s="30">
        <f t="shared" si="12"/>
        <v>0.00025886325267304445</v>
      </c>
      <c r="M89" s="29">
        <v>794</v>
      </c>
      <c r="N89" s="30">
        <f t="shared" si="13"/>
        <v>0.008936409679234664</v>
      </c>
      <c r="O89" s="29">
        <v>3435</v>
      </c>
      <c r="P89" s="30">
        <f t="shared" si="14"/>
        <v>0.038660664040517725</v>
      </c>
      <c r="Q89" s="29">
        <v>82961</v>
      </c>
      <c r="R89" s="30">
        <f t="shared" si="15"/>
        <v>0.9337197523916714</v>
      </c>
    </row>
    <row r="90" spans="1:18" s="31" customFormat="1" ht="12.75">
      <c r="A90" s="27" t="s">
        <v>103</v>
      </c>
      <c r="B90" s="28">
        <v>18823</v>
      </c>
      <c r="C90" s="29">
        <v>18220</v>
      </c>
      <c r="D90" s="30">
        <f t="shared" si="8"/>
        <v>0.9679647240078627</v>
      </c>
      <c r="E90" s="29">
        <v>120</v>
      </c>
      <c r="F90" s="30">
        <f t="shared" si="9"/>
        <v>0.0063751793019178665</v>
      </c>
      <c r="G90" s="29">
        <v>50</v>
      </c>
      <c r="H90" s="30">
        <f t="shared" si="10"/>
        <v>0.0026563247091324444</v>
      </c>
      <c r="I90" s="29">
        <v>247</v>
      </c>
      <c r="J90" s="30">
        <f t="shared" si="11"/>
        <v>0.013122244063114276</v>
      </c>
      <c r="K90" s="29">
        <v>8</v>
      </c>
      <c r="L90" s="30">
        <f t="shared" si="12"/>
        <v>0.0004250119534611911</v>
      </c>
      <c r="M90" s="29">
        <v>178</v>
      </c>
      <c r="N90" s="30">
        <f t="shared" si="13"/>
        <v>0.009456515964511502</v>
      </c>
      <c r="O90" s="29">
        <v>295</v>
      </c>
      <c r="P90" s="30">
        <f t="shared" si="14"/>
        <v>0.01567231578388142</v>
      </c>
      <c r="Q90" s="29">
        <v>17946</v>
      </c>
      <c r="R90" s="30">
        <f t="shared" si="15"/>
        <v>0.9534080646018169</v>
      </c>
    </row>
    <row r="91" spans="1:18" s="31" customFormat="1" ht="12.75">
      <c r="A91" s="27" t="s">
        <v>104</v>
      </c>
      <c r="B91" s="28">
        <v>5251</v>
      </c>
      <c r="C91" s="29">
        <v>5201</v>
      </c>
      <c r="D91" s="30">
        <f t="shared" si="8"/>
        <v>0.9904780041896781</v>
      </c>
      <c r="E91" s="29">
        <v>6</v>
      </c>
      <c r="F91" s="30">
        <f t="shared" si="9"/>
        <v>0.0011426394972386211</v>
      </c>
      <c r="G91" s="29">
        <v>12</v>
      </c>
      <c r="H91" s="30">
        <f t="shared" si="10"/>
        <v>0.0022852789944772423</v>
      </c>
      <c r="I91" s="29">
        <v>9</v>
      </c>
      <c r="J91" s="30">
        <f t="shared" si="11"/>
        <v>0.0017139592458579318</v>
      </c>
      <c r="K91" s="29">
        <v>0</v>
      </c>
      <c r="L91" s="30">
        <f t="shared" si="12"/>
        <v>0</v>
      </c>
      <c r="M91" s="29">
        <v>23</v>
      </c>
      <c r="N91" s="30">
        <f t="shared" si="13"/>
        <v>0.004380118072748048</v>
      </c>
      <c r="O91" s="29">
        <v>20</v>
      </c>
      <c r="P91" s="30">
        <f t="shared" si="14"/>
        <v>0.0038087983241287373</v>
      </c>
      <c r="Q91" s="29">
        <v>5181</v>
      </c>
      <c r="R91" s="30">
        <f t="shared" si="15"/>
        <v>0.9866692058655494</v>
      </c>
    </row>
    <row r="92" spans="1:18" s="31" customFormat="1" ht="12.75">
      <c r="A92" s="27" t="s">
        <v>105</v>
      </c>
      <c r="B92" s="28">
        <v>10739</v>
      </c>
      <c r="C92" s="29">
        <v>10606</v>
      </c>
      <c r="D92" s="30">
        <f t="shared" si="8"/>
        <v>0.9876152341931278</v>
      </c>
      <c r="E92" s="29">
        <v>33</v>
      </c>
      <c r="F92" s="30">
        <f t="shared" si="9"/>
        <v>0.0030729118167427136</v>
      </c>
      <c r="G92" s="29">
        <v>10</v>
      </c>
      <c r="H92" s="30">
        <f t="shared" si="10"/>
        <v>0.0009311853990129435</v>
      </c>
      <c r="I92" s="29">
        <v>32</v>
      </c>
      <c r="J92" s="30">
        <f t="shared" si="11"/>
        <v>0.0029797932768414193</v>
      </c>
      <c r="K92" s="29">
        <v>2</v>
      </c>
      <c r="L92" s="30">
        <f t="shared" si="12"/>
        <v>0.0001862370798025887</v>
      </c>
      <c r="M92" s="29">
        <v>56</v>
      </c>
      <c r="N92" s="30">
        <f t="shared" si="13"/>
        <v>0.005214638234472484</v>
      </c>
      <c r="O92" s="29">
        <v>138</v>
      </c>
      <c r="P92" s="30">
        <f t="shared" si="14"/>
        <v>0.01285035850637862</v>
      </c>
      <c r="Q92" s="29">
        <v>10471</v>
      </c>
      <c r="R92" s="30">
        <f t="shared" si="15"/>
        <v>0.9750442313064531</v>
      </c>
    </row>
    <row r="93" spans="1:18" s="31" customFormat="1" ht="12.75">
      <c r="A93" s="27" t="s">
        <v>106</v>
      </c>
      <c r="B93" s="28">
        <v>159411</v>
      </c>
      <c r="C93" s="29">
        <v>143257</v>
      </c>
      <c r="D93" s="30">
        <f t="shared" si="8"/>
        <v>0.898664458537993</v>
      </c>
      <c r="E93" s="29">
        <v>10107</v>
      </c>
      <c r="F93" s="30">
        <f t="shared" si="9"/>
        <v>0.06340214916160114</v>
      </c>
      <c r="G93" s="29">
        <v>595</v>
      </c>
      <c r="H93" s="30">
        <f t="shared" si="10"/>
        <v>0.0037324902296579283</v>
      </c>
      <c r="I93" s="29">
        <v>2826</v>
      </c>
      <c r="J93" s="30">
        <f t="shared" si="11"/>
        <v>0.01772776031766942</v>
      </c>
      <c r="K93" s="29">
        <v>30</v>
      </c>
      <c r="L93" s="30">
        <f t="shared" si="12"/>
        <v>0.00018819278468863504</v>
      </c>
      <c r="M93" s="29">
        <v>2596</v>
      </c>
      <c r="N93" s="30">
        <f t="shared" si="13"/>
        <v>0.016284948968389886</v>
      </c>
      <c r="O93" s="29">
        <v>7070</v>
      </c>
      <c r="P93" s="30">
        <f t="shared" si="14"/>
        <v>0.04435076625828832</v>
      </c>
      <c r="Q93" s="29">
        <v>136870</v>
      </c>
      <c r="R93" s="30">
        <f t="shared" si="15"/>
        <v>0.8585982146777826</v>
      </c>
    </row>
    <row r="94" spans="1:18" s="31" customFormat="1" ht="12.75">
      <c r="A94" s="27" t="s">
        <v>107</v>
      </c>
      <c r="B94" s="28">
        <v>12668</v>
      </c>
      <c r="C94" s="29">
        <v>12515</v>
      </c>
      <c r="D94" s="30">
        <f t="shared" si="8"/>
        <v>0.9879223239658983</v>
      </c>
      <c r="E94" s="29">
        <v>15</v>
      </c>
      <c r="F94" s="30">
        <f t="shared" si="9"/>
        <v>0.0011840858856962426</v>
      </c>
      <c r="G94" s="29">
        <v>37</v>
      </c>
      <c r="H94" s="30">
        <f t="shared" si="10"/>
        <v>0.0029207451847173983</v>
      </c>
      <c r="I94" s="29">
        <v>45</v>
      </c>
      <c r="J94" s="30">
        <f t="shared" si="11"/>
        <v>0.0035522576570887277</v>
      </c>
      <c r="K94" s="29">
        <v>0</v>
      </c>
      <c r="L94" s="30">
        <f t="shared" si="12"/>
        <v>0</v>
      </c>
      <c r="M94" s="29">
        <v>56</v>
      </c>
      <c r="N94" s="30">
        <f t="shared" si="13"/>
        <v>0.004420587306599305</v>
      </c>
      <c r="O94" s="29">
        <v>117</v>
      </c>
      <c r="P94" s="30">
        <f t="shared" si="14"/>
        <v>0.00923586990843069</v>
      </c>
      <c r="Q94" s="29">
        <v>12404</v>
      </c>
      <c r="R94" s="30">
        <f t="shared" si="15"/>
        <v>0.9791600884117462</v>
      </c>
    </row>
    <row r="95" spans="1:18" s="31" customFormat="1" ht="12.75">
      <c r="A95" s="27" t="s">
        <v>108</v>
      </c>
      <c r="B95" s="28">
        <v>31886</v>
      </c>
      <c r="C95" s="29">
        <v>31375</v>
      </c>
      <c r="D95" s="30">
        <f t="shared" si="8"/>
        <v>0.9839741579376529</v>
      </c>
      <c r="E95" s="29">
        <v>96</v>
      </c>
      <c r="F95" s="30">
        <f t="shared" si="9"/>
        <v>0.0030107257103430974</v>
      </c>
      <c r="G95" s="29">
        <v>51</v>
      </c>
      <c r="H95" s="30">
        <f t="shared" si="10"/>
        <v>0.0015994480336197704</v>
      </c>
      <c r="I95" s="29">
        <v>238</v>
      </c>
      <c r="J95" s="30">
        <f t="shared" si="11"/>
        <v>0.007464090823558929</v>
      </c>
      <c r="K95" s="29">
        <v>13</v>
      </c>
      <c r="L95" s="30">
        <f t="shared" si="12"/>
        <v>0.0004077024399422944</v>
      </c>
      <c r="M95" s="29">
        <v>113</v>
      </c>
      <c r="N95" s="30">
        <f t="shared" si="13"/>
        <v>0.0035438750548830206</v>
      </c>
      <c r="O95" s="29">
        <v>1303</v>
      </c>
      <c r="P95" s="30">
        <f t="shared" si="14"/>
        <v>0.04086432917267766</v>
      </c>
      <c r="Q95" s="29">
        <v>30108</v>
      </c>
      <c r="R95" s="30">
        <f t="shared" si="15"/>
        <v>0.9442388509063538</v>
      </c>
    </row>
    <row r="96" spans="1:18" s="31" customFormat="1" ht="12.75">
      <c r="A96" s="27" t="s">
        <v>109</v>
      </c>
      <c r="B96" s="28">
        <v>82176</v>
      </c>
      <c r="C96" s="29">
        <v>74723</v>
      </c>
      <c r="D96" s="30">
        <f t="shared" si="8"/>
        <v>0.9093044197819314</v>
      </c>
      <c r="E96" s="29">
        <v>1760</v>
      </c>
      <c r="F96" s="30">
        <f t="shared" si="9"/>
        <v>0.021417445482866043</v>
      </c>
      <c r="G96" s="29">
        <v>151</v>
      </c>
      <c r="H96" s="30">
        <f t="shared" si="10"/>
        <v>0.0018375194704049844</v>
      </c>
      <c r="I96" s="29">
        <v>4661</v>
      </c>
      <c r="J96" s="30">
        <f t="shared" si="11"/>
        <v>0.05671972352024922</v>
      </c>
      <c r="K96" s="29">
        <v>44</v>
      </c>
      <c r="L96" s="30">
        <f t="shared" si="12"/>
        <v>0.000535436137071651</v>
      </c>
      <c r="M96" s="29">
        <v>837</v>
      </c>
      <c r="N96" s="30">
        <f t="shared" si="13"/>
        <v>0.010185455607476636</v>
      </c>
      <c r="O96" s="29">
        <v>1549</v>
      </c>
      <c r="P96" s="30">
        <f t="shared" si="14"/>
        <v>0.01884978582554517</v>
      </c>
      <c r="Q96" s="29">
        <v>73323</v>
      </c>
      <c r="R96" s="30">
        <f t="shared" si="15"/>
        <v>0.8922678154205608</v>
      </c>
    </row>
    <row r="97" spans="1:18" s="31" customFormat="1" ht="12.75">
      <c r="A97" s="27" t="s">
        <v>110</v>
      </c>
      <c r="B97" s="28">
        <v>17958</v>
      </c>
      <c r="C97" s="29">
        <v>16516</v>
      </c>
      <c r="D97" s="30">
        <f t="shared" si="8"/>
        <v>0.9197015257823811</v>
      </c>
      <c r="E97" s="29">
        <v>101</v>
      </c>
      <c r="F97" s="30">
        <f t="shared" si="9"/>
        <v>0.005624234324535026</v>
      </c>
      <c r="G97" s="29">
        <v>1127</v>
      </c>
      <c r="H97" s="30">
        <f t="shared" si="10"/>
        <v>0.06275754538367301</v>
      </c>
      <c r="I97" s="29">
        <v>42</v>
      </c>
      <c r="J97" s="30">
        <f t="shared" si="11"/>
        <v>0.0023387905111927833</v>
      </c>
      <c r="K97" s="29">
        <v>3</v>
      </c>
      <c r="L97" s="30">
        <f t="shared" si="12"/>
        <v>0.0001670564650851988</v>
      </c>
      <c r="M97" s="29">
        <v>169</v>
      </c>
      <c r="N97" s="30">
        <f t="shared" si="13"/>
        <v>0.009410847533132866</v>
      </c>
      <c r="O97" s="29">
        <v>902</v>
      </c>
      <c r="P97" s="30">
        <f t="shared" si="14"/>
        <v>0.0502283105022831</v>
      </c>
      <c r="Q97" s="29">
        <v>15726</v>
      </c>
      <c r="R97" s="30">
        <f t="shared" si="15"/>
        <v>0.8757099899766121</v>
      </c>
    </row>
    <row r="98" spans="1:18" s="31" customFormat="1" ht="12.75">
      <c r="A98" s="27" t="s">
        <v>111</v>
      </c>
      <c r="B98" s="28">
        <v>6701</v>
      </c>
      <c r="C98" s="29">
        <v>6640</v>
      </c>
      <c r="D98" s="30">
        <f t="shared" si="8"/>
        <v>0.9908968810625279</v>
      </c>
      <c r="E98" s="29">
        <v>2</v>
      </c>
      <c r="F98" s="30">
        <f t="shared" si="9"/>
        <v>0.00029846291598268916</v>
      </c>
      <c r="G98" s="29">
        <v>10</v>
      </c>
      <c r="H98" s="30">
        <f t="shared" si="10"/>
        <v>0.0014923145799134458</v>
      </c>
      <c r="I98" s="29">
        <v>25</v>
      </c>
      <c r="J98" s="30">
        <f t="shared" si="11"/>
        <v>0.0037307864497836143</v>
      </c>
      <c r="K98" s="29">
        <v>3</v>
      </c>
      <c r="L98" s="30">
        <f t="shared" si="12"/>
        <v>0.0004476943739740337</v>
      </c>
      <c r="M98" s="29">
        <v>21</v>
      </c>
      <c r="N98" s="30">
        <f t="shared" si="13"/>
        <v>0.0031338606178182363</v>
      </c>
      <c r="O98" s="29">
        <v>297</v>
      </c>
      <c r="P98" s="30">
        <f t="shared" si="14"/>
        <v>0.04432174302342934</v>
      </c>
      <c r="Q98" s="29">
        <v>6348</v>
      </c>
      <c r="R98" s="30">
        <f t="shared" si="15"/>
        <v>0.9473212953290554</v>
      </c>
    </row>
    <row r="99" spans="1:18" s="31" customFormat="1" ht="12.75">
      <c r="A99" s="27" t="s">
        <v>112</v>
      </c>
      <c r="B99" s="28">
        <v>11930</v>
      </c>
      <c r="C99" s="29">
        <v>11759</v>
      </c>
      <c r="D99" s="30">
        <f t="shared" si="8"/>
        <v>0.9856663872590109</v>
      </c>
      <c r="E99" s="29">
        <v>38</v>
      </c>
      <c r="F99" s="30">
        <f t="shared" si="9"/>
        <v>0.003185247275775356</v>
      </c>
      <c r="G99" s="29">
        <v>24</v>
      </c>
      <c r="H99" s="30">
        <f t="shared" si="10"/>
        <v>0.00201173512154233</v>
      </c>
      <c r="I99" s="29">
        <v>42</v>
      </c>
      <c r="J99" s="30">
        <f t="shared" si="11"/>
        <v>0.003520536462699078</v>
      </c>
      <c r="K99" s="29">
        <v>0</v>
      </c>
      <c r="L99" s="30">
        <f t="shared" si="12"/>
        <v>0</v>
      </c>
      <c r="M99" s="29">
        <v>67</v>
      </c>
      <c r="N99" s="30">
        <f t="shared" si="13"/>
        <v>0.0056160938809723384</v>
      </c>
      <c r="O99" s="29">
        <v>150</v>
      </c>
      <c r="P99" s="30">
        <f t="shared" si="14"/>
        <v>0.012573344509639563</v>
      </c>
      <c r="Q99" s="29">
        <v>11618</v>
      </c>
      <c r="R99" s="30">
        <f t="shared" si="15"/>
        <v>0.9738474434199497</v>
      </c>
    </row>
    <row r="100" spans="1:18" s="31" customFormat="1" ht="12.75">
      <c r="A100" s="27" t="s">
        <v>113</v>
      </c>
      <c r="B100" s="28">
        <v>7669</v>
      </c>
      <c r="C100" s="29">
        <v>7571</v>
      </c>
      <c r="D100" s="30">
        <f t="shared" si="8"/>
        <v>0.9872212804798539</v>
      </c>
      <c r="E100" s="29">
        <v>6</v>
      </c>
      <c r="F100" s="30">
        <f t="shared" si="9"/>
        <v>0.0007823705828660843</v>
      </c>
      <c r="G100" s="29">
        <v>15</v>
      </c>
      <c r="H100" s="30">
        <f t="shared" si="10"/>
        <v>0.0019559264571652104</v>
      </c>
      <c r="I100" s="29">
        <v>22</v>
      </c>
      <c r="J100" s="30">
        <f t="shared" si="11"/>
        <v>0.0028686921371756423</v>
      </c>
      <c r="K100" s="29">
        <v>4</v>
      </c>
      <c r="L100" s="30">
        <f t="shared" si="12"/>
        <v>0.0005215803885773895</v>
      </c>
      <c r="M100" s="29">
        <v>51</v>
      </c>
      <c r="N100" s="30">
        <f t="shared" si="13"/>
        <v>0.006650149954361716</v>
      </c>
      <c r="O100" s="29">
        <v>65</v>
      </c>
      <c r="P100" s="30">
        <f t="shared" si="14"/>
        <v>0.00847568131438258</v>
      </c>
      <c r="Q100" s="29">
        <v>7512</v>
      </c>
      <c r="R100" s="30">
        <f t="shared" si="15"/>
        <v>0.9795279697483374</v>
      </c>
    </row>
    <row r="101" spans="1:18" s="31" customFormat="1" ht="12.75">
      <c r="A101" s="27" t="s">
        <v>114</v>
      </c>
      <c r="B101" s="28">
        <v>35687</v>
      </c>
      <c r="C101" s="29">
        <v>34579</v>
      </c>
      <c r="D101" s="30">
        <f t="shared" si="8"/>
        <v>0.9689522795415697</v>
      </c>
      <c r="E101" s="29">
        <v>420</v>
      </c>
      <c r="F101" s="30">
        <f t="shared" si="9"/>
        <v>0.011768991509513268</v>
      </c>
      <c r="G101" s="29">
        <v>108</v>
      </c>
      <c r="H101" s="30">
        <f t="shared" si="10"/>
        <v>0.003026312102446269</v>
      </c>
      <c r="I101" s="29">
        <v>305</v>
      </c>
      <c r="J101" s="30">
        <f t="shared" si="11"/>
        <v>0.008546529548575111</v>
      </c>
      <c r="K101" s="29">
        <v>16</v>
      </c>
      <c r="L101" s="30">
        <f t="shared" si="12"/>
        <v>0.00044834253369574353</v>
      </c>
      <c r="M101" s="29">
        <v>259</v>
      </c>
      <c r="N101" s="30">
        <f t="shared" si="13"/>
        <v>0.007257544764199849</v>
      </c>
      <c r="O101" s="29">
        <v>1879</v>
      </c>
      <c r="P101" s="30">
        <f t="shared" si="14"/>
        <v>0.05265222630089388</v>
      </c>
      <c r="Q101" s="29">
        <v>32756</v>
      </c>
      <c r="R101" s="30">
        <f t="shared" si="15"/>
        <v>0.917869252108611</v>
      </c>
    </row>
    <row r="102" spans="1:18" s="31" customFormat="1" ht="12.75">
      <c r="A102" s="27" t="s">
        <v>115</v>
      </c>
      <c r="B102" s="28">
        <v>42325</v>
      </c>
      <c r="C102" s="29">
        <v>41541</v>
      </c>
      <c r="D102" s="30">
        <f t="shared" si="8"/>
        <v>0.9814766686355582</v>
      </c>
      <c r="E102" s="29">
        <v>174</v>
      </c>
      <c r="F102" s="30">
        <f t="shared" si="9"/>
        <v>0.004111045481393975</v>
      </c>
      <c r="G102" s="29">
        <v>83</v>
      </c>
      <c r="H102" s="30">
        <f t="shared" si="10"/>
        <v>0.001961015948021264</v>
      </c>
      <c r="I102" s="29">
        <v>218</v>
      </c>
      <c r="J102" s="30">
        <f t="shared" si="11"/>
        <v>0.005150620200826935</v>
      </c>
      <c r="K102" s="29">
        <v>18</v>
      </c>
      <c r="L102" s="30">
        <f t="shared" si="12"/>
        <v>0.00042528056704075603</v>
      </c>
      <c r="M102" s="29">
        <v>291</v>
      </c>
      <c r="N102" s="30">
        <f t="shared" si="13"/>
        <v>0.006875369167158889</v>
      </c>
      <c r="O102" s="29">
        <v>553</v>
      </c>
      <c r="P102" s="30">
        <f t="shared" si="14"/>
        <v>0.013065564087418784</v>
      </c>
      <c r="Q102" s="29">
        <v>41023</v>
      </c>
      <c r="R102" s="30">
        <f t="shared" si="15"/>
        <v>0.969238038984052</v>
      </c>
    </row>
    <row r="103" spans="1:18" s="31" customFormat="1" ht="12.75">
      <c r="A103" s="27" t="s">
        <v>116</v>
      </c>
      <c r="B103" s="28">
        <v>21041</v>
      </c>
      <c r="C103" s="29">
        <v>20696</v>
      </c>
      <c r="D103" s="30">
        <f t="shared" si="8"/>
        <v>0.9836034409010979</v>
      </c>
      <c r="E103" s="29">
        <v>86</v>
      </c>
      <c r="F103" s="30">
        <f t="shared" si="9"/>
        <v>0.004087258210161114</v>
      </c>
      <c r="G103" s="29">
        <v>50</v>
      </c>
      <c r="H103" s="30">
        <f t="shared" si="10"/>
        <v>0.0023763129128843686</v>
      </c>
      <c r="I103" s="29">
        <v>57</v>
      </c>
      <c r="J103" s="30">
        <f t="shared" si="11"/>
        <v>0.00270899672068818</v>
      </c>
      <c r="K103" s="29">
        <v>6</v>
      </c>
      <c r="L103" s="30">
        <f t="shared" si="12"/>
        <v>0.00028515754954612423</v>
      </c>
      <c r="M103" s="29">
        <v>146</v>
      </c>
      <c r="N103" s="30">
        <f t="shared" si="13"/>
        <v>0.006938833705622357</v>
      </c>
      <c r="O103" s="29">
        <v>723</v>
      </c>
      <c r="P103" s="30">
        <f t="shared" si="14"/>
        <v>0.03436148472030797</v>
      </c>
      <c r="Q103" s="29">
        <v>20010</v>
      </c>
      <c r="R103" s="30">
        <f t="shared" si="15"/>
        <v>0.9510004277363243</v>
      </c>
    </row>
    <row r="104" spans="1:18" s="31" customFormat="1" ht="12.75">
      <c r="A104" s="27" t="s">
        <v>117</v>
      </c>
      <c r="B104" s="28">
        <v>6515</v>
      </c>
      <c r="C104" s="29">
        <v>6435</v>
      </c>
      <c r="D104" s="30">
        <f t="shared" si="8"/>
        <v>0.9877206446661551</v>
      </c>
      <c r="E104" s="29">
        <v>6</v>
      </c>
      <c r="F104" s="30">
        <f t="shared" si="9"/>
        <v>0.000920951650038373</v>
      </c>
      <c r="G104" s="29">
        <v>8</v>
      </c>
      <c r="H104" s="30">
        <f t="shared" si="10"/>
        <v>0.0012279355333844973</v>
      </c>
      <c r="I104" s="29">
        <v>20</v>
      </c>
      <c r="J104" s="30">
        <f t="shared" si="11"/>
        <v>0.0030698388334612432</v>
      </c>
      <c r="K104" s="29">
        <v>10</v>
      </c>
      <c r="L104" s="30">
        <f t="shared" si="12"/>
        <v>0.0015349194167306216</v>
      </c>
      <c r="M104" s="29">
        <v>36</v>
      </c>
      <c r="N104" s="30">
        <f t="shared" si="13"/>
        <v>0.005525709900230238</v>
      </c>
      <c r="O104" s="29">
        <v>54</v>
      </c>
      <c r="P104" s="30">
        <f t="shared" si="14"/>
        <v>0.008288564850345357</v>
      </c>
      <c r="Q104" s="29">
        <v>6390</v>
      </c>
      <c r="R104" s="30">
        <f t="shared" si="15"/>
        <v>0.9808135072908672</v>
      </c>
    </row>
    <row r="105" spans="1:18" s="31" customFormat="1" ht="12.75">
      <c r="A105" s="27" t="s">
        <v>118</v>
      </c>
      <c r="B105" s="28">
        <v>38964</v>
      </c>
      <c r="C105" s="29">
        <v>36579</v>
      </c>
      <c r="D105" s="30">
        <f t="shared" si="8"/>
        <v>0.938789651986449</v>
      </c>
      <c r="E105" s="29">
        <v>1467</v>
      </c>
      <c r="F105" s="30">
        <f t="shared" si="9"/>
        <v>0.037650138589467204</v>
      </c>
      <c r="G105" s="29">
        <v>141</v>
      </c>
      <c r="H105" s="30">
        <f t="shared" si="10"/>
        <v>0.0036187249769017555</v>
      </c>
      <c r="I105" s="29">
        <v>334</v>
      </c>
      <c r="J105" s="30">
        <f t="shared" si="11"/>
        <v>0.00857201519351196</v>
      </c>
      <c r="K105" s="29">
        <v>15</v>
      </c>
      <c r="L105" s="30">
        <f t="shared" si="12"/>
        <v>0.000384970742223591</v>
      </c>
      <c r="M105" s="29">
        <v>428</v>
      </c>
      <c r="N105" s="30">
        <f t="shared" si="13"/>
        <v>0.010984498511446464</v>
      </c>
      <c r="O105" s="29">
        <v>1059</v>
      </c>
      <c r="P105" s="30">
        <f t="shared" si="14"/>
        <v>0.027178934400985524</v>
      </c>
      <c r="Q105" s="29">
        <v>35633</v>
      </c>
      <c r="R105" s="30">
        <f t="shared" si="15"/>
        <v>0.9145108305102145</v>
      </c>
    </row>
    <row r="106" spans="1:18" s="31" customFormat="1" ht="12.75">
      <c r="A106" s="27" t="s">
        <v>119</v>
      </c>
      <c r="B106" s="28">
        <v>11224</v>
      </c>
      <c r="C106" s="29">
        <v>11028</v>
      </c>
      <c r="D106" s="30">
        <f t="shared" si="8"/>
        <v>0.9825374198146828</v>
      </c>
      <c r="E106" s="29">
        <v>24</v>
      </c>
      <c r="F106" s="30">
        <f t="shared" si="9"/>
        <v>0.0021382751247327157</v>
      </c>
      <c r="G106" s="29">
        <v>29</v>
      </c>
      <c r="H106" s="30">
        <f t="shared" si="10"/>
        <v>0.0025837491090520315</v>
      </c>
      <c r="I106" s="29">
        <v>81</v>
      </c>
      <c r="J106" s="30">
        <f t="shared" si="11"/>
        <v>0.007216678545972915</v>
      </c>
      <c r="K106" s="29">
        <v>1</v>
      </c>
      <c r="L106" s="30">
        <f t="shared" si="12"/>
        <v>8.909479686386316E-05</v>
      </c>
      <c r="M106" s="29">
        <v>61</v>
      </c>
      <c r="N106" s="30">
        <f t="shared" si="13"/>
        <v>0.005434782608695652</v>
      </c>
      <c r="O106" s="29">
        <v>246</v>
      </c>
      <c r="P106" s="30">
        <f t="shared" si="14"/>
        <v>0.021917320028510334</v>
      </c>
      <c r="Q106" s="29">
        <v>10785</v>
      </c>
      <c r="R106" s="30">
        <f t="shared" si="15"/>
        <v>0.9608873841767641</v>
      </c>
    </row>
    <row r="107" spans="1:18" s="31" customFormat="1" ht="12.75">
      <c r="A107" s="27" t="s">
        <v>120</v>
      </c>
      <c r="B107" s="28">
        <v>20922</v>
      </c>
      <c r="C107" s="29">
        <v>20515</v>
      </c>
      <c r="D107" s="30">
        <f t="shared" si="8"/>
        <v>0.980546792849632</v>
      </c>
      <c r="E107" s="29">
        <v>112</v>
      </c>
      <c r="F107" s="30">
        <f t="shared" si="9"/>
        <v>0.005353216709683586</v>
      </c>
      <c r="G107" s="29">
        <v>16</v>
      </c>
      <c r="H107" s="30">
        <f t="shared" si="10"/>
        <v>0.0007647452442405124</v>
      </c>
      <c r="I107" s="29">
        <v>176</v>
      </c>
      <c r="J107" s="30">
        <f t="shared" si="11"/>
        <v>0.008412197686645636</v>
      </c>
      <c r="K107" s="29">
        <v>1</v>
      </c>
      <c r="L107" s="30">
        <f t="shared" si="12"/>
        <v>4.7796577765032026E-05</v>
      </c>
      <c r="M107" s="29">
        <v>102</v>
      </c>
      <c r="N107" s="30">
        <f t="shared" si="13"/>
        <v>0.004875250932033267</v>
      </c>
      <c r="O107" s="29">
        <v>194</v>
      </c>
      <c r="P107" s="30">
        <f t="shared" si="14"/>
        <v>0.009272536086416212</v>
      </c>
      <c r="Q107" s="29">
        <v>20342</v>
      </c>
      <c r="R107" s="30">
        <f t="shared" si="15"/>
        <v>0.9722779848962815</v>
      </c>
    </row>
    <row r="108" spans="1:18" s="31" customFormat="1" ht="12.75">
      <c r="A108" s="27" t="s">
        <v>121</v>
      </c>
      <c r="B108" s="28">
        <v>102637</v>
      </c>
      <c r="C108" s="29">
        <v>94053</v>
      </c>
      <c r="D108" s="30">
        <f t="shared" si="8"/>
        <v>0.9163654432612021</v>
      </c>
      <c r="E108" s="29">
        <v>2450</v>
      </c>
      <c r="F108" s="30">
        <f t="shared" si="9"/>
        <v>0.023870534017946744</v>
      </c>
      <c r="G108" s="29">
        <v>1904</v>
      </c>
      <c r="H108" s="30">
        <f t="shared" si="10"/>
        <v>0.0185508150082329</v>
      </c>
      <c r="I108" s="29">
        <v>2507</v>
      </c>
      <c r="J108" s="30">
        <f t="shared" si="11"/>
        <v>0.024425889299180607</v>
      </c>
      <c r="K108" s="29">
        <v>57</v>
      </c>
      <c r="L108" s="30">
        <f t="shared" si="12"/>
        <v>0.000555355281233863</v>
      </c>
      <c r="M108" s="29">
        <v>1666</v>
      </c>
      <c r="N108" s="30">
        <f t="shared" si="13"/>
        <v>0.016231963132203785</v>
      </c>
      <c r="O108" s="29">
        <v>10832</v>
      </c>
      <c r="P108" s="30">
        <f t="shared" si="14"/>
        <v>0.10553698958465271</v>
      </c>
      <c r="Q108" s="29">
        <v>84077</v>
      </c>
      <c r="R108" s="30">
        <f t="shared" si="15"/>
        <v>0.8191685259701666</v>
      </c>
    </row>
    <row r="109" spans="1:18" s="31" customFormat="1" ht="12.75">
      <c r="A109" s="27" t="s">
        <v>122</v>
      </c>
      <c r="B109" s="28">
        <v>7720</v>
      </c>
      <c r="C109" s="29">
        <v>7616</v>
      </c>
      <c r="D109" s="30">
        <f t="shared" si="8"/>
        <v>0.9865284974093265</v>
      </c>
      <c r="E109" s="29">
        <v>28</v>
      </c>
      <c r="F109" s="30">
        <f t="shared" si="9"/>
        <v>0.003626943005181347</v>
      </c>
      <c r="G109" s="29">
        <v>7</v>
      </c>
      <c r="H109" s="30">
        <f t="shared" si="10"/>
        <v>0.0009067357512953368</v>
      </c>
      <c r="I109" s="29">
        <v>15</v>
      </c>
      <c r="J109" s="30">
        <f t="shared" si="11"/>
        <v>0.0019430051813471502</v>
      </c>
      <c r="K109" s="29">
        <v>1</v>
      </c>
      <c r="L109" s="30">
        <f t="shared" si="12"/>
        <v>0.00012953367875647668</v>
      </c>
      <c r="M109" s="29">
        <v>53</v>
      </c>
      <c r="N109" s="30">
        <f t="shared" si="13"/>
        <v>0.0068652849740932645</v>
      </c>
      <c r="O109" s="29">
        <v>142</v>
      </c>
      <c r="P109" s="30">
        <f t="shared" si="14"/>
        <v>0.01839378238341969</v>
      </c>
      <c r="Q109" s="29">
        <v>7478</v>
      </c>
      <c r="R109" s="30">
        <f t="shared" si="15"/>
        <v>0.9686528497409327</v>
      </c>
    </row>
    <row r="110" spans="1:18" s="31" customFormat="1" ht="12.75">
      <c r="A110" s="27" t="s">
        <v>123</v>
      </c>
      <c r="B110" s="28">
        <v>13562</v>
      </c>
      <c r="C110" s="29">
        <v>13385</v>
      </c>
      <c r="D110" s="30">
        <f t="shared" si="8"/>
        <v>0.9869488276065477</v>
      </c>
      <c r="E110" s="29">
        <v>32</v>
      </c>
      <c r="F110" s="30">
        <f t="shared" si="9"/>
        <v>0.0023595339920365727</v>
      </c>
      <c r="G110" s="29">
        <v>40</v>
      </c>
      <c r="H110" s="30">
        <f t="shared" si="10"/>
        <v>0.002949417490045716</v>
      </c>
      <c r="I110" s="29">
        <v>35</v>
      </c>
      <c r="J110" s="30">
        <f t="shared" si="11"/>
        <v>0.0025807403037900016</v>
      </c>
      <c r="K110" s="29">
        <v>0</v>
      </c>
      <c r="L110" s="30">
        <f t="shared" si="12"/>
        <v>0</v>
      </c>
      <c r="M110" s="29">
        <v>70</v>
      </c>
      <c r="N110" s="30">
        <f t="shared" si="13"/>
        <v>0.005161480607580003</v>
      </c>
      <c r="O110" s="29">
        <v>924</v>
      </c>
      <c r="P110" s="30">
        <f t="shared" si="14"/>
        <v>0.06813154402005604</v>
      </c>
      <c r="Q110" s="29">
        <v>12486</v>
      </c>
      <c r="R110" s="30">
        <f t="shared" si="15"/>
        <v>0.9206606695177703</v>
      </c>
    </row>
    <row r="111" spans="2:17" ht="12.75">
      <c r="B111" s="32"/>
      <c r="C111" s="32"/>
      <c r="D111" s="25"/>
      <c r="E111" s="32"/>
      <c r="F111" s="25"/>
      <c r="G111" s="32"/>
      <c r="H111" s="25"/>
      <c r="I111" s="32"/>
      <c r="J111" s="25"/>
      <c r="K111" s="32"/>
      <c r="L111" s="25"/>
      <c r="M111" s="32"/>
      <c r="O111" s="1"/>
      <c r="Q111" s="1"/>
    </row>
    <row r="112" spans="1:17" ht="12.75">
      <c r="A112" s="33" t="s">
        <v>130</v>
      </c>
      <c r="B112" s="1"/>
      <c r="C112" s="1"/>
      <c r="E112" s="1"/>
      <c r="G112" s="1"/>
      <c r="I112" s="1"/>
      <c r="K112" s="1"/>
      <c r="M112" s="1"/>
      <c r="O112" s="1"/>
      <c r="Q112" s="1"/>
    </row>
    <row r="113" spans="1:17" ht="12.75">
      <c r="A113" s="33" t="s">
        <v>131</v>
      </c>
      <c r="B113" s="1"/>
      <c r="C113" s="1"/>
      <c r="E113" s="1"/>
      <c r="G113" s="1"/>
      <c r="I113" s="1"/>
      <c r="K113" s="1"/>
      <c r="M113" s="1"/>
      <c r="O113" s="1"/>
      <c r="Q113" s="1"/>
    </row>
    <row r="114" spans="1:17" ht="12.75">
      <c r="A114" s="34"/>
      <c r="B114" s="1"/>
      <c r="C114" s="1"/>
      <c r="E114" s="1"/>
      <c r="G114" s="1"/>
      <c r="I114" s="1"/>
      <c r="K114" s="1"/>
      <c r="M114" s="1"/>
      <c r="O114" s="1"/>
      <c r="Q114" s="1"/>
    </row>
    <row r="115" spans="1:17" ht="12.75">
      <c r="A115" s="35" t="s">
        <v>135</v>
      </c>
      <c r="B115" s="1"/>
      <c r="C115" s="1"/>
      <c r="E115" s="1"/>
      <c r="G115" s="1"/>
      <c r="I115" s="1"/>
      <c r="K115" s="1"/>
      <c r="M115" s="1"/>
      <c r="O115" s="1"/>
      <c r="Q115" s="1"/>
    </row>
    <row r="116" spans="1:17" ht="12.75">
      <c r="A116" s="36" t="s">
        <v>132</v>
      </c>
      <c r="B116" s="1"/>
      <c r="C116" s="1"/>
      <c r="E116" s="1"/>
      <c r="G116" s="1"/>
      <c r="I116" s="1"/>
      <c r="K116" s="1"/>
      <c r="M116" s="1"/>
      <c r="O116" s="1"/>
      <c r="Q116" s="1"/>
    </row>
    <row r="117" spans="1:17" ht="12.75">
      <c r="A117" s="35" t="s">
        <v>133</v>
      </c>
      <c r="B117" s="1"/>
      <c r="C117" s="1"/>
      <c r="E117" s="1"/>
      <c r="G117" s="1"/>
      <c r="I117" s="1"/>
      <c r="K117" s="1"/>
      <c r="M117" s="1"/>
      <c r="O117" s="1"/>
      <c r="Q117" s="1"/>
    </row>
    <row r="118" spans="1:17" ht="12.75">
      <c r="A118" s="36" t="s">
        <v>134</v>
      </c>
      <c r="B118" s="1"/>
      <c r="C118" s="1"/>
      <c r="E118" s="1"/>
      <c r="G118" s="1"/>
      <c r="I118" s="1"/>
      <c r="K118" s="1"/>
      <c r="M118" s="1"/>
      <c r="O118" s="1"/>
      <c r="Q118" s="1"/>
    </row>
  </sheetData>
  <sheetProtection/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O7:P7"/>
    <mergeCell ref="Q7:R7"/>
    <mergeCell ref="C7:D7"/>
    <mergeCell ref="E7:F7"/>
    <mergeCell ref="G7:H7"/>
    <mergeCell ref="I7:J7"/>
    <mergeCell ref="K7:L7"/>
    <mergeCell ref="M7:N7"/>
  </mergeCells>
  <hyperlinks>
    <hyperlink ref="A116" r:id="rId1" display="http://www.census.gov/popest/counties/"/>
    <hyperlink ref="A118" r:id="rId2" display="http://www.iowadatacenter.org"/>
  </hyperlinks>
  <printOptions/>
  <pageMargins left="0.7" right="0.7" top="0.5" bottom="0.5" header="0.3" footer="0.3"/>
  <pageSetup fitToHeight="0" fitToWidth="1" horizontalDpi="600" verticalDpi="600" orientation="landscape" scale="73" r:id="rId3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spans="1:17" s="2" customFormat="1" ht="12.75">
      <c r="A1" s="2" t="s">
        <v>126</v>
      </c>
      <c r="B1" s="3"/>
      <c r="C1" s="3"/>
      <c r="E1" s="3"/>
      <c r="G1" s="3"/>
      <c r="I1" s="3"/>
      <c r="K1" s="3"/>
      <c r="M1" s="3"/>
      <c r="O1" s="3"/>
      <c r="Q1" s="3"/>
    </row>
    <row r="2" spans="1:18" ht="12.75">
      <c r="A2" s="4" t="s">
        <v>4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7" ht="12.75">
      <c r="A3" s="2"/>
      <c r="B3" s="1"/>
      <c r="C3" s="1"/>
      <c r="E3" s="1"/>
      <c r="G3" s="1"/>
      <c r="I3" s="1"/>
      <c r="K3" s="1"/>
      <c r="M3" s="1"/>
      <c r="O3" s="1"/>
      <c r="Q3" s="1"/>
    </row>
    <row r="4" spans="1:18" s="10" customFormat="1" ht="12.75">
      <c r="A4" s="5"/>
      <c r="B4" s="6"/>
      <c r="C4" s="39" t="s">
        <v>5</v>
      </c>
      <c r="D4" s="40"/>
      <c r="E4" s="40"/>
      <c r="F4" s="40"/>
      <c r="G4" s="40"/>
      <c r="H4" s="40"/>
      <c r="I4" s="40"/>
      <c r="J4" s="40"/>
      <c r="K4" s="40"/>
      <c r="L4" s="41"/>
      <c r="M4" s="8"/>
      <c r="N4" s="9"/>
      <c r="O4" s="8"/>
      <c r="P4" s="9"/>
      <c r="Q4" s="8"/>
      <c r="R4" s="9"/>
    </row>
    <row r="5" spans="1:18" s="10" customFormat="1" ht="12.75">
      <c r="A5" s="11"/>
      <c r="B5" s="12"/>
      <c r="C5" s="8"/>
      <c r="D5" s="9"/>
      <c r="E5" s="13"/>
      <c r="F5" s="9"/>
      <c r="G5" s="13"/>
      <c r="H5" s="9"/>
      <c r="I5" s="13"/>
      <c r="J5" s="9"/>
      <c r="K5" s="42" t="s">
        <v>6</v>
      </c>
      <c r="L5" s="43"/>
      <c r="M5" s="12"/>
      <c r="N5" s="14"/>
      <c r="O5" s="12"/>
      <c r="P5" s="14"/>
      <c r="Q5" s="44" t="s">
        <v>7</v>
      </c>
      <c r="R5" s="45"/>
    </row>
    <row r="6" spans="1:18" s="10" customFormat="1" ht="12.75">
      <c r="A6" s="11"/>
      <c r="B6" s="12" t="s">
        <v>8</v>
      </c>
      <c r="C6" s="12"/>
      <c r="D6" s="14"/>
      <c r="E6" s="44" t="s">
        <v>9</v>
      </c>
      <c r="F6" s="45"/>
      <c r="G6" s="44" t="s">
        <v>10</v>
      </c>
      <c r="H6" s="45"/>
      <c r="I6" s="12"/>
      <c r="J6" s="14"/>
      <c r="K6" s="44" t="s">
        <v>11</v>
      </c>
      <c r="L6" s="45"/>
      <c r="M6" s="44" t="s">
        <v>12</v>
      </c>
      <c r="N6" s="45"/>
      <c r="O6" s="44" t="s">
        <v>13</v>
      </c>
      <c r="P6" s="45"/>
      <c r="Q6" s="44" t="s">
        <v>14</v>
      </c>
      <c r="R6" s="45"/>
    </row>
    <row r="7" spans="1:18" s="10" customFormat="1" ht="12.75">
      <c r="A7" s="11"/>
      <c r="B7" s="15">
        <v>2003</v>
      </c>
      <c r="C7" s="37" t="s">
        <v>1</v>
      </c>
      <c r="D7" s="38"/>
      <c r="E7" s="37" t="s">
        <v>15</v>
      </c>
      <c r="F7" s="38"/>
      <c r="G7" s="37" t="s">
        <v>16</v>
      </c>
      <c r="H7" s="38"/>
      <c r="I7" s="37" t="s">
        <v>2</v>
      </c>
      <c r="J7" s="38"/>
      <c r="K7" s="37" t="s">
        <v>17</v>
      </c>
      <c r="L7" s="38"/>
      <c r="M7" s="37" t="s">
        <v>18</v>
      </c>
      <c r="N7" s="38"/>
      <c r="O7" s="37" t="s">
        <v>19</v>
      </c>
      <c r="P7" s="38"/>
      <c r="Q7" s="37" t="s">
        <v>13</v>
      </c>
      <c r="R7" s="38"/>
    </row>
    <row r="8" spans="1:18" s="10" customFormat="1" ht="12.75">
      <c r="A8" s="16" t="s">
        <v>20</v>
      </c>
      <c r="B8" s="17" t="s">
        <v>21</v>
      </c>
      <c r="C8" s="18" t="s">
        <v>22</v>
      </c>
      <c r="D8" s="7" t="s">
        <v>23</v>
      </c>
      <c r="E8" s="18" t="s">
        <v>22</v>
      </c>
      <c r="F8" s="7" t="s">
        <v>23</v>
      </c>
      <c r="G8" s="18" t="s">
        <v>22</v>
      </c>
      <c r="H8" s="7" t="s">
        <v>23</v>
      </c>
      <c r="I8" s="18" t="s">
        <v>22</v>
      </c>
      <c r="J8" s="7" t="s">
        <v>23</v>
      </c>
      <c r="K8" s="18" t="s">
        <v>22</v>
      </c>
      <c r="L8" s="7" t="s">
        <v>23</v>
      </c>
      <c r="M8" s="18" t="s">
        <v>22</v>
      </c>
      <c r="N8" s="7" t="s">
        <v>23</v>
      </c>
      <c r="O8" s="18" t="s">
        <v>22</v>
      </c>
      <c r="P8" s="7" t="s">
        <v>23</v>
      </c>
      <c r="Q8" s="18" t="s">
        <v>22</v>
      </c>
      <c r="R8" s="7" t="s">
        <v>23</v>
      </c>
    </row>
    <row r="9" spans="2:17" ht="12.75">
      <c r="B9" s="1"/>
      <c r="C9" s="1"/>
      <c r="E9" s="1"/>
      <c r="G9" s="1"/>
      <c r="I9" s="1"/>
      <c r="J9" s="19"/>
      <c r="K9" s="1"/>
      <c r="M9" s="1"/>
      <c r="O9" s="1"/>
      <c r="Q9" s="1"/>
    </row>
    <row r="10" spans="1:18" s="2" customFormat="1" ht="12.75">
      <c r="A10" s="2" t="s">
        <v>24</v>
      </c>
      <c r="B10" s="22">
        <v>2935991</v>
      </c>
      <c r="C10" s="20">
        <f>SUM(C12:C110)</f>
        <v>2787850</v>
      </c>
      <c r="D10" s="21">
        <f>C10/B10</f>
        <v>0.9495431014604608</v>
      </c>
      <c r="E10" s="20">
        <f>SUM(E12:E110)</f>
        <v>68224</v>
      </c>
      <c r="F10" s="21">
        <f>E10/B10</f>
        <v>0.023237128451688033</v>
      </c>
      <c r="G10" s="20">
        <f>SUM(G12:G110)</f>
        <v>10488</v>
      </c>
      <c r="H10" s="21">
        <f>G10/B10</f>
        <v>0.003572218034728308</v>
      </c>
      <c r="I10" s="20">
        <f>SUM(I12:I110)</f>
        <v>41702</v>
      </c>
      <c r="J10" s="21">
        <f>I10/B10</f>
        <v>0.01420372201413424</v>
      </c>
      <c r="K10" s="20">
        <f>SUM(K12:K110)</f>
        <v>1313</v>
      </c>
      <c r="L10" s="21">
        <f>K10/B10</f>
        <v>0.00044720845533927046</v>
      </c>
      <c r="M10" s="20">
        <f>SUM(M12:M110)</f>
        <v>26414</v>
      </c>
      <c r="N10" s="21">
        <f>M10/B10</f>
        <v>0.00899662158364927</v>
      </c>
      <c r="O10" s="20">
        <f>SUM(O12:O110)</f>
        <v>98428</v>
      </c>
      <c r="P10" s="21">
        <f>O10/B10</f>
        <v>0.03352462592698684</v>
      </c>
      <c r="Q10" s="20">
        <f>SUM(Q12:Q110)</f>
        <v>2696215</v>
      </c>
      <c r="R10" s="21">
        <f>Q10/B10</f>
        <v>0.9183321747239689</v>
      </c>
    </row>
    <row r="11" spans="2:17" ht="12.75">
      <c r="B11" s="22"/>
      <c r="C11" s="23"/>
      <c r="D11" s="24"/>
      <c r="E11" s="23"/>
      <c r="F11" s="24"/>
      <c r="G11" s="23"/>
      <c r="H11" s="24"/>
      <c r="I11" s="23"/>
      <c r="J11" s="24"/>
      <c r="K11" s="23"/>
      <c r="L11" s="25"/>
      <c r="M11" s="23"/>
      <c r="O11" s="23"/>
      <c r="P11" s="25"/>
      <c r="Q11" s="23"/>
    </row>
    <row r="12" spans="1:18" s="31" customFormat="1" ht="12.75">
      <c r="A12" s="27" t="s">
        <v>26</v>
      </c>
      <c r="B12" s="28">
        <v>7924</v>
      </c>
      <c r="C12" s="29">
        <v>7851</v>
      </c>
      <c r="D12" s="30">
        <f aca="true" t="shared" si="0" ref="D12:D75">C12/B12</f>
        <v>0.9907874810701666</v>
      </c>
      <c r="E12" s="29">
        <v>6</v>
      </c>
      <c r="F12" s="30">
        <f aca="true" t="shared" si="1" ref="F12:F75">E12/B12</f>
        <v>0.000757193336698637</v>
      </c>
      <c r="G12" s="29">
        <v>6</v>
      </c>
      <c r="H12" s="30">
        <f aca="true" t="shared" si="2" ref="H12:H75">G12/B12</f>
        <v>0.000757193336698637</v>
      </c>
      <c r="I12" s="29">
        <v>30</v>
      </c>
      <c r="J12" s="30">
        <f aca="true" t="shared" si="3" ref="J12:J75">I12/B12</f>
        <v>0.003785966683493185</v>
      </c>
      <c r="K12" s="29">
        <v>0</v>
      </c>
      <c r="L12" s="30">
        <f aca="true" t="shared" si="4" ref="L12:L75">K12/B12</f>
        <v>0</v>
      </c>
      <c r="M12" s="29">
        <v>31</v>
      </c>
      <c r="N12" s="30">
        <f aca="true" t="shared" si="5" ref="N12:N75">M12/B12</f>
        <v>0.003912165572942958</v>
      </c>
      <c r="O12" s="29">
        <v>57</v>
      </c>
      <c r="P12" s="30">
        <f aca="true" t="shared" si="6" ref="P12:P75">O12/B12</f>
        <v>0.007193336698637052</v>
      </c>
      <c r="Q12" s="29">
        <v>7795</v>
      </c>
      <c r="R12" s="30">
        <f aca="true" t="shared" si="7" ref="R12:R75">Q12/B12</f>
        <v>0.9837203432609793</v>
      </c>
    </row>
    <row r="13" spans="1:18" s="31" customFormat="1" ht="12.75">
      <c r="A13" s="27" t="s">
        <v>27</v>
      </c>
      <c r="B13" s="28">
        <v>4325</v>
      </c>
      <c r="C13" s="29">
        <v>4280</v>
      </c>
      <c r="D13" s="30">
        <f t="shared" si="0"/>
        <v>0.9895953757225433</v>
      </c>
      <c r="E13" s="29">
        <v>3</v>
      </c>
      <c r="F13" s="30">
        <f t="shared" si="1"/>
        <v>0.0006936416184971098</v>
      </c>
      <c r="G13" s="29">
        <v>22</v>
      </c>
      <c r="H13" s="30">
        <f t="shared" si="2"/>
        <v>0.005086705202312139</v>
      </c>
      <c r="I13" s="29">
        <v>10</v>
      </c>
      <c r="J13" s="30">
        <f t="shared" si="3"/>
        <v>0.0023121387283236996</v>
      </c>
      <c r="K13" s="29">
        <v>0</v>
      </c>
      <c r="L13" s="30">
        <f t="shared" si="4"/>
        <v>0</v>
      </c>
      <c r="M13" s="29">
        <v>10</v>
      </c>
      <c r="N13" s="30">
        <f t="shared" si="5"/>
        <v>0.0023121387283236996</v>
      </c>
      <c r="O13" s="29">
        <v>28</v>
      </c>
      <c r="P13" s="30">
        <f t="shared" si="6"/>
        <v>0.006473988439306359</v>
      </c>
      <c r="Q13" s="29">
        <v>4254</v>
      </c>
      <c r="R13" s="30">
        <f t="shared" si="7"/>
        <v>0.9835838150289017</v>
      </c>
    </row>
    <row r="14" spans="1:18" s="31" customFormat="1" ht="12.75">
      <c r="A14" s="27" t="s">
        <v>28</v>
      </c>
      <c r="B14" s="28">
        <v>14437</v>
      </c>
      <c r="C14" s="29">
        <v>14225</v>
      </c>
      <c r="D14" s="30">
        <f t="shared" si="0"/>
        <v>0.9853155087622082</v>
      </c>
      <c r="E14" s="29">
        <v>26</v>
      </c>
      <c r="F14" s="30">
        <f t="shared" si="1"/>
        <v>0.0018009281706725775</v>
      </c>
      <c r="G14" s="29">
        <v>35</v>
      </c>
      <c r="H14" s="30">
        <f t="shared" si="2"/>
        <v>0.0024243263835977006</v>
      </c>
      <c r="I14" s="29">
        <v>45</v>
      </c>
      <c r="J14" s="30">
        <f t="shared" si="3"/>
        <v>0.0031169910646256147</v>
      </c>
      <c r="K14" s="29">
        <v>2</v>
      </c>
      <c r="L14" s="30">
        <f t="shared" si="4"/>
        <v>0.0001385329362055829</v>
      </c>
      <c r="M14" s="29">
        <v>104</v>
      </c>
      <c r="N14" s="30">
        <f t="shared" si="5"/>
        <v>0.00720371268269031</v>
      </c>
      <c r="O14" s="29">
        <v>783</v>
      </c>
      <c r="P14" s="30">
        <f t="shared" si="6"/>
        <v>0.0542356445244857</v>
      </c>
      <c r="Q14" s="29">
        <v>13456</v>
      </c>
      <c r="R14" s="30">
        <f t="shared" si="7"/>
        <v>0.9320495947911616</v>
      </c>
    </row>
    <row r="15" spans="1:18" s="31" customFormat="1" ht="12.75">
      <c r="A15" s="27" t="s">
        <v>29</v>
      </c>
      <c r="B15" s="28">
        <v>13465</v>
      </c>
      <c r="C15" s="29">
        <v>13202</v>
      </c>
      <c r="D15" s="30">
        <f t="shared" si="0"/>
        <v>0.9804678796880802</v>
      </c>
      <c r="E15" s="29">
        <v>84</v>
      </c>
      <c r="F15" s="30">
        <f t="shared" si="1"/>
        <v>0.00623839584106944</v>
      </c>
      <c r="G15" s="29">
        <v>25</v>
      </c>
      <c r="H15" s="30">
        <f t="shared" si="2"/>
        <v>0.001856665428889714</v>
      </c>
      <c r="I15" s="29">
        <v>62</v>
      </c>
      <c r="J15" s="30">
        <f t="shared" si="3"/>
        <v>0.004604530263646491</v>
      </c>
      <c r="K15" s="29">
        <v>1</v>
      </c>
      <c r="L15" s="30">
        <f t="shared" si="4"/>
        <v>7.426661715558857E-05</v>
      </c>
      <c r="M15" s="29">
        <v>91</v>
      </c>
      <c r="N15" s="30">
        <f t="shared" si="5"/>
        <v>0.006758262161158559</v>
      </c>
      <c r="O15" s="29">
        <v>149</v>
      </c>
      <c r="P15" s="30">
        <f t="shared" si="6"/>
        <v>0.011065725956182696</v>
      </c>
      <c r="Q15" s="29">
        <v>13067</v>
      </c>
      <c r="R15" s="30">
        <f t="shared" si="7"/>
        <v>0.9704418863720757</v>
      </c>
    </row>
    <row r="16" spans="1:18" s="31" customFormat="1" ht="12.75">
      <c r="A16" s="27" t="s">
        <v>30</v>
      </c>
      <c r="B16" s="28">
        <v>6440</v>
      </c>
      <c r="C16" s="29">
        <v>6379</v>
      </c>
      <c r="D16" s="30">
        <f t="shared" si="0"/>
        <v>0.990527950310559</v>
      </c>
      <c r="E16" s="29">
        <v>13</v>
      </c>
      <c r="F16" s="30">
        <f t="shared" si="1"/>
        <v>0.002018633540372671</v>
      </c>
      <c r="G16" s="29">
        <v>7</v>
      </c>
      <c r="H16" s="30">
        <f t="shared" si="2"/>
        <v>0.0010869565217391304</v>
      </c>
      <c r="I16" s="29">
        <v>17</v>
      </c>
      <c r="J16" s="30">
        <f t="shared" si="3"/>
        <v>0.002639751552795031</v>
      </c>
      <c r="K16" s="29">
        <v>0</v>
      </c>
      <c r="L16" s="30">
        <f t="shared" si="4"/>
        <v>0</v>
      </c>
      <c r="M16" s="29">
        <v>24</v>
      </c>
      <c r="N16" s="30">
        <f t="shared" si="5"/>
        <v>0.0037267080745341614</v>
      </c>
      <c r="O16" s="29">
        <v>33</v>
      </c>
      <c r="P16" s="30">
        <f t="shared" si="6"/>
        <v>0.005124223602484472</v>
      </c>
      <c r="Q16" s="29">
        <v>6347</v>
      </c>
      <c r="R16" s="30">
        <f t="shared" si="7"/>
        <v>0.9855590062111801</v>
      </c>
    </row>
    <row r="17" spans="1:18" s="31" customFormat="1" ht="12.75">
      <c r="A17" s="27" t="s">
        <v>31</v>
      </c>
      <c r="B17" s="28">
        <v>26177</v>
      </c>
      <c r="C17" s="29">
        <v>25850</v>
      </c>
      <c r="D17" s="30">
        <f t="shared" si="0"/>
        <v>0.9875081178133476</v>
      </c>
      <c r="E17" s="29">
        <v>86</v>
      </c>
      <c r="F17" s="30">
        <f t="shared" si="1"/>
        <v>0.0032853268136150055</v>
      </c>
      <c r="G17" s="29">
        <v>41</v>
      </c>
      <c r="H17" s="30">
        <f t="shared" si="2"/>
        <v>0.0015662604576536655</v>
      </c>
      <c r="I17" s="29">
        <v>55</v>
      </c>
      <c r="J17" s="30">
        <f t="shared" si="3"/>
        <v>0.0021010811017305266</v>
      </c>
      <c r="K17" s="29">
        <v>4</v>
      </c>
      <c r="L17" s="30">
        <f t="shared" si="4"/>
        <v>0.00015280589830767466</v>
      </c>
      <c r="M17" s="29">
        <v>141</v>
      </c>
      <c r="N17" s="30">
        <f t="shared" si="5"/>
        <v>0.005386407915345532</v>
      </c>
      <c r="O17" s="29">
        <v>177</v>
      </c>
      <c r="P17" s="30">
        <f t="shared" si="6"/>
        <v>0.006761661000114604</v>
      </c>
      <c r="Q17" s="29">
        <v>25680</v>
      </c>
      <c r="R17" s="30">
        <f t="shared" si="7"/>
        <v>0.9810138671352714</v>
      </c>
    </row>
    <row r="18" spans="1:18" s="31" customFormat="1" ht="12.75">
      <c r="A18" s="27" t="s">
        <v>32</v>
      </c>
      <c r="B18" s="28">
        <v>126230</v>
      </c>
      <c r="C18" s="29">
        <v>112931</v>
      </c>
      <c r="D18" s="30">
        <f t="shared" si="0"/>
        <v>0.8946446961894954</v>
      </c>
      <c r="E18" s="29">
        <v>10046</v>
      </c>
      <c r="F18" s="30">
        <f t="shared" si="1"/>
        <v>0.07958488473421532</v>
      </c>
      <c r="G18" s="29">
        <v>314</v>
      </c>
      <c r="H18" s="30">
        <f t="shared" si="2"/>
        <v>0.0024875227758852886</v>
      </c>
      <c r="I18" s="29">
        <v>1448</v>
      </c>
      <c r="J18" s="30">
        <f t="shared" si="3"/>
        <v>0.011471124138477383</v>
      </c>
      <c r="K18" s="29">
        <v>80</v>
      </c>
      <c r="L18" s="30">
        <f t="shared" si="4"/>
        <v>0.0006337637645567615</v>
      </c>
      <c r="M18" s="29">
        <v>1411</v>
      </c>
      <c r="N18" s="30">
        <f t="shared" si="5"/>
        <v>0.01117800839736988</v>
      </c>
      <c r="O18" s="29">
        <v>2780</v>
      </c>
      <c r="P18" s="30">
        <f t="shared" si="6"/>
        <v>0.02202329081834746</v>
      </c>
      <c r="Q18" s="29">
        <v>110370</v>
      </c>
      <c r="R18" s="30">
        <f t="shared" si="7"/>
        <v>0.874356333676622</v>
      </c>
    </row>
    <row r="19" spans="1:18" s="31" customFormat="1" ht="12.75">
      <c r="A19" s="27" t="s">
        <v>33</v>
      </c>
      <c r="B19" s="28">
        <v>26153</v>
      </c>
      <c r="C19" s="29">
        <v>25750</v>
      </c>
      <c r="D19" s="30">
        <f t="shared" si="0"/>
        <v>0.9845906779336978</v>
      </c>
      <c r="E19" s="29">
        <v>155</v>
      </c>
      <c r="F19" s="30">
        <f t="shared" si="1"/>
        <v>0.005926662333193133</v>
      </c>
      <c r="G19" s="29">
        <v>53</v>
      </c>
      <c r="H19" s="30">
        <f t="shared" si="2"/>
        <v>0.0020265361526402323</v>
      </c>
      <c r="I19" s="29">
        <v>73</v>
      </c>
      <c r="J19" s="30">
        <f t="shared" si="3"/>
        <v>0.002791266776278056</v>
      </c>
      <c r="K19" s="29">
        <v>0</v>
      </c>
      <c r="L19" s="30">
        <f t="shared" si="4"/>
        <v>0</v>
      </c>
      <c r="M19" s="29">
        <v>122</v>
      </c>
      <c r="N19" s="30">
        <f t="shared" si="5"/>
        <v>0.004664856804190724</v>
      </c>
      <c r="O19" s="29">
        <v>262</v>
      </c>
      <c r="P19" s="30">
        <f t="shared" si="6"/>
        <v>0.010017971169655488</v>
      </c>
      <c r="Q19" s="29">
        <v>25526</v>
      </c>
      <c r="R19" s="30">
        <f t="shared" si="7"/>
        <v>0.9760256949489542</v>
      </c>
    </row>
    <row r="20" spans="1:18" s="31" customFormat="1" ht="12.75">
      <c r="A20" s="27" t="s">
        <v>34</v>
      </c>
      <c r="B20" s="28">
        <v>23295</v>
      </c>
      <c r="C20" s="29">
        <v>22876</v>
      </c>
      <c r="D20" s="30">
        <f t="shared" si="0"/>
        <v>0.9820133075767332</v>
      </c>
      <c r="E20" s="29">
        <v>125</v>
      </c>
      <c r="F20" s="30">
        <f t="shared" si="1"/>
        <v>0.0053659583601631256</v>
      </c>
      <c r="G20" s="29">
        <v>18</v>
      </c>
      <c r="H20" s="30">
        <f t="shared" si="2"/>
        <v>0.00077269800386349</v>
      </c>
      <c r="I20" s="29">
        <v>135</v>
      </c>
      <c r="J20" s="30">
        <f t="shared" si="3"/>
        <v>0.005795235028976175</v>
      </c>
      <c r="K20" s="29">
        <v>4</v>
      </c>
      <c r="L20" s="30">
        <f t="shared" si="4"/>
        <v>0.00017171066752522002</v>
      </c>
      <c r="M20" s="29">
        <v>137</v>
      </c>
      <c r="N20" s="30">
        <f t="shared" si="5"/>
        <v>0.0058810903627387855</v>
      </c>
      <c r="O20" s="29">
        <v>166</v>
      </c>
      <c r="P20" s="30">
        <f t="shared" si="6"/>
        <v>0.00712599270229663</v>
      </c>
      <c r="Q20" s="29">
        <v>22728</v>
      </c>
      <c r="R20" s="30">
        <f t="shared" si="7"/>
        <v>0.9756600128783001</v>
      </c>
    </row>
    <row r="21" spans="1:18" s="31" customFormat="1" ht="12.75">
      <c r="A21" s="27" t="s">
        <v>35</v>
      </c>
      <c r="B21" s="28">
        <v>20782</v>
      </c>
      <c r="C21" s="29">
        <v>20484</v>
      </c>
      <c r="D21" s="30">
        <f t="shared" si="0"/>
        <v>0.9856606678856703</v>
      </c>
      <c r="E21" s="29">
        <v>59</v>
      </c>
      <c r="F21" s="30">
        <f t="shared" si="1"/>
        <v>0.0028389952843807143</v>
      </c>
      <c r="G21" s="29">
        <v>47</v>
      </c>
      <c r="H21" s="30">
        <f t="shared" si="2"/>
        <v>0.0022615725146761623</v>
      </c>
      <c r="I21" s="29">
        <v>92</v>
      </c>
      <c r="J21" s="30">
        <f t="shared" si="3"/>
        <v>0.004426907901068232</v>
      </c>
      <c r="K21" s="29">
        <v>1</v>
      </c>
      <c r="L21" s="30">
        <f t="shared" si="4"/>
        <v>4.8118564142046E-05</v>
      </c>
      <c r="M21" s="29">
        <v>99</v>
      </c>
      <c r="N21" s="30">
        <f t="shared" si="5"/>
        <v>0.004763737850062554</v>
      </c>
      <c r="O21" s="29">
        <v>157</v>
      </c>
      <c r="P21" s="30">
        <f t="shared" si="6"/>
        <v>0.007554614570301222</v>
      </c>
      <c r="Q21" s="29">
        <v>20332</v>
      </c>
      <c r="R21" s="30">
        <f t="shared" si="7"/>
        <v>0.9783466461360792</v>
      </c>
    </row>
    <row r="22" spans="1:18" s="31" customFormat="1" ht="12.75">
      <c r="A22" s="27" t="s">
        <v>36</v>
      </c>
      <c r="B22" s="28">
        <v>20036</v>
      </c>
      <c r="C22" s="29">
        <v>18891</v>
      </c>
      <c r="D22" s="30">
        <f t="shared" si="0"/>
        <v>0.9428528648432821</v>
      </c>
      <c r="E22" s="29">
        <v>110</v>
      </c>
      <c r="F22" s="30">
        <f t="shared" si="1"/>
        <v>0.005490117787981633</v>
      </c>
      <c r="G22" s="29">
        <v>41</v>
      </c>
      <c r="H22" s="30">
        <f t="shared" si="2"/>
        <v>0.0020463166300658813</v>
      </c>
      <c r="I22" s="29">
        <v>851</v>
      </c>
      <c r="J22" s="30">
        <f t="shared" si="3"/>
        <v>0.04247354761429427</v>
      </c>
      <c r="K22" s="29">
        <v>6</v>
      </c>
      <c r="L22" s="30">
        <f t="shared" si="4"/>
        <v>0.0002994609702535436</v>
      </c>
      <c r="M22" s="29">
        <v>137</v>
      </c>
      <c r="N22" s="30">
        <f t="shared" si="5"/>
        <v>0.0068376921541225795</v>
      </c>
      <c r="O22" s="29">
        <v>3329</v>
      </c>
      <c r="P22" s="30">
        <f t="shared" si="6"/>
        <v>0.1661509283290078</v>
      </c>
      <c r="Q22" s="29">
        <v>15657</v>
      </c>
      <c r="R22" s="30">
        <f t="shared" si="7"/>
        <v>0.7814434018766221</v>
      </c>
    </row>
    <row r="23" spans="1:18" s="31" customFormat="1" ht="12.75">
      <c r="A23" s="27" t="s">
        <v>37</v>
      </c>
      <c r="B23" s="28">
        <v>14794</v>
      </c>
      <c r="C23" s="29">
        <v>14642</v>
      </c>
      <c r="D23" s="30">
        <f t="shared" si="0"/>
        <v>0.9897255644180073</v>
      </c>
      <c r="E23" s="29">
        <v>15</v>
      </c>
      <c r="F23" s="30">
        <f t="shared" si="1"/>
        <v>0.0010139245640124375</v>
      </c>
      <c r="G23" s="29">
        <v>8</v>
      </c>
      <c r="H23" s="30">
        <f t="shared" si="2"/>
        <v>0.0005407597674733</v>
      </c>
      <c r="I23" s="29">
        <v>36</v>
      </c>
      <c r="J23" s="30">
        <f t="shared" si="3"/>
        <v>0.00243341895362985</v>
      </c>
      <c r="K23" s="29">
        <v>3</v>
      </c>
      <c r="L23" s="30">
        <f t="shared" si="4"/>
        <v>0.0002027849128024875</v>
      </c>
      <c r="M23" s="29">
        <v>90</v>
      </c>
      <c r="N23" s="30">
        <f t="shared" si="5"/>
        <v>0.0060835473840746244</v>
      </c>
      <c r="O23" s="29">
        <v>110</v>
      </c>
      <c r="P23" s="30">
        <f t="shared" si="6"/>
        <v>0.007435446802757875</v>
      </c>
      <c r="Q23" s="29">
        <v>14533</v>
      </c>
      <c r="R23" s="30">
        <f t="shared" si="7"/>
        <v>0.9823577125861835</v>
      </c>
    </row>
    <row r="24" spans="1:18" s="31" customFormat="1" ht="12.75">
      <c r="A24" s="27" t="s">
        <v>38</v>
      </c>
      <c r="B24" s="28">
        <v>10528</v>
      </c>
      <c r="C24" s="29">
        <v>10333</v>
      </c>
      <c r="D24" s="30">
        <f t="shared" si="0"/>
        <v>0.9814779635258358</v>
      </c>
      <c r="E24" s="29">
        <v>102</v>
      </c>
      <c r="F24" s="30">
        <f t="shared" si="1"/>
        <v>0.009688449848024316</v>
      </c>
      <c r="G24" s="29">
        <v>25</v>
      </c>
      <c r="H24" s="30">
        <f t="shared" si="2"/>
        <v>0.0023746200607902735</v>
      </c>
      <c r="I24" s="29">
        <v>23</v>
      </c>
      <c r="J24" s="30">
        <f t="shared" si="3"/>
        <v>0.0021846504559270515</v>
      </c>
      <c r="K24" s="29">
        <v>1</v>
      </c>
      <c r="L24" s="30">
        <f t="shared" si="4"/>
        <v>9.498480243161094E-05</v>
      </c>
      <c r="M24" s="29">
        <v>44</v>
      </c>
      <c r="N24" s="30">
        <f t="shared" si="5"/>
        <v>0.004179331306990881</v>
      </c>
      <c r="O24" s="29">
        <v>118</v>
      </c>
      <c r="P24" s="30">
        <f t="shared" si="6"/>
        <v>0.011208206686930091</v>
      </c>
      <c r="Q24" s="29">
        <v>10224</v>
      </c>
      <c r="R24" s="30">
        <f t="shared" si="7"/>
        <v>0.9711246200607903</v>
      </c>
    </row>
    <row r="25" spans="1:18" s="31" customFormat="1" ht="12.75">
      <c r="A25" s="27" t="s">
        <v>39</v>
      </c>
      <c r="B25" s="28">
        <v>20996</v>
      </c>
      <c r="C25" s="29">
        <v>20770</v>
      </c>
      <c r="D25" s="30">
        <f t="shared" si="0"/>
        <v>0.989236044960945</v>
      </c>
      <c r="E25" s="29">
        <v>40</v>
      </c>
      <c r="F25" s="30">
        <f t="shared" si="1"/>
        <v>0.0019051247856734616</v>
      </c>
      <c r="G25" s="29">
        <v>23</v>
      </c>
      <c r="H25" s="30">
        <f t="shared" si="2"/>
        <v>0.0010954467517622405</v>
      </c>
      <c r="I25" s="29">
        <v>98</v>
      </c>
      <c r="J25" s="30">
        <f t="shared" si="3"/>
        <v>0.004667555724899981</v>
      </c>
      <c r="K25" s="29">
        <v>1</v>
      </c>
      <c r="L25" s="30">
        <f t="shared" si="4"/>
        <v>4.7628119641836543E-05</v>
      </c>
      <c r="M25" s="29">
        <v>64</v>
      </c>
      <c r="N25" s="30">
        <f t="shared" si="5"/>
        <v>0.0030481996570775388</v>
      </c>
      <c r="O25" s="29">
        <v>185</v>
      </c>
      <c r="P25" s="30">
        <f t="shared" si="6"/>
        <v>0.00881120213373976</v>
      </c>
      <c r="Q25" s="29">
        <v>20593</v>
      </c>
      <c r="R25" s="30">
        <f t="shared" si="7"/>
        <v>0.9808058677843399</v>
      </c>
    </row>
    <row r="26" spans="1:18" s="31" customFormat="1" ht="12.75">
      <c r="A26" s="27" t="s">
        <v>40</v>
      </c>
      <c r="B26" s="28">
        <v>14231</v>
      </c>
      <c r="C26" s="29">
        <v>14096</v>
      </c>
      <c r="D26" s="30">
        <f t="shared" si="0"/>
        <v>0.9905136673459349</v>
      </c>
      <c r="E26" s="29">
        <v>34</v>
      </c>
      <c r="F26" s="30">
        <f t="shared" si="1"/>
        <v>0.0023891504462089804</v>
      </c>
      <c r="G26" s="29">
        <v>21</v>
      </c>
      <c r="H26" s="30">
        <f t="shared" si="2"/>
        <v>0.0014756517461878996</v>
      </c>
      <c r="I26" s="29">
        <v>23</v>
      </c>
      <c r="J26" s="30">
        <f t="shared" si="3"/>
        <v>0.0016161900077296045</v>
      </c>
      <c r="K26" s="29">
        <v>7</v>
      </c>
      <c r="L26" s="30">
        <f t="shared" si="4"/>
        <v>0.0004918839153959665</v>
      </c>
      <c r="M26" s="29">
        <v>50</v>
      </c>
      <c r="N26" s="30">
        <f t="shared" si="5"/>
        <v>0.0035134565385426184</v>
      </c>
      <c r="O26" s="29">
        <v>144</v>
      </c>
      <c r="P26" s="30">
        <f t="shared" si="6"/>
        <v>0.010118754831002741</v>
      </c>
      <c r="Q26" s="29">
        <v>13953</v>
      </c>
      <c r="R26" s="30">
        <f t="shared" si="7"/>
        <v>0.9804651816457031</v>
      </c>
    </row>
    <row r="27" spans="1:18" s="31" customFormat="1" ht="12.75">
      <c r="A27" s="27" t="s">
        <v>41</v>
      </c>
      <c r="B27" s="28">
        <v>18074</v>
      </c>
      <c r="C27" s="29">
        <v>17823</v>
      </c>
      <c r="D27" s="30">
        <f t="shared" si="0"/>
        <v>0.9861126480026557</v>
      </c>
      <c r="E27" s="29">
        <v>42</v>
      </c>
      <c r="F27" s="30">
        <f t="shared" si="1"/>
        <v>0.0023237800154918666</v>
      </c>
      <c r="G27" s="29">
        <v>37</v>
      </c>
      <c r="H27" s="30">
        <f t="shared" si="2"/>
        <v>0.002047139537457121</v>
      </c>
      <c r="I27" s="29">
        <v>67</v>
      </c>
      <c r="J27" s="30">
        <f t="shared" si="3"/>
        <v>0.003706982405665597</v>
      </c>
      <c r="K27" s="29">
        <v>5</v>
      </c>
      <c r="L27" s="30">
        <f t="shared" si="4"/>
        <v>0.00027664047803474605</v>
      </c>
      <c r="M27" s="29">
        <v>100</v>
      </c>
      <c r="N27" s="30">
        <f t="shared" si="5"/>
        <v>0.005532809560694921</v>
      </c>
      <c r="O27" s="29">
        <v>209</v>
      </c>
      <c r="P27" s="30">
        <f t="shared" si="6"/>
        <v>0.011563571981852384</v>
      </c>
      <c r="Q27" s="29">
        <v>17631</v>
      </c>
      <c r="R27" s="30">
        <f t="shared" si="7"/>
        <v>0.9754896536461215</v>
      </c>
    </row>
    <row r="28" spans="1:18" s="31" customFormat="1" ht="12.75">
      <c r="A28" s="27" t="s">
        <v>42</v>
      </c>
      <c r="B28" s="28">
        <v>45165</v>
      </c>
      <c r="C28" s="29">
        <v>43894</v>
      </c>
      <c r="D28" s="30">
        <f t="shared" si="0"/>
        <v>0.9718587401749142</v>
      </c>
      <c r="E28" s="29">
        <v>429</v>
      </c>
      <c r="F28" s="30">
        <f t="shared" si="1"/>
        <v>0.009498505479907007</v>
      </c>
      <c r="G28" s="29">
        <v>86</v>
      </c>
      <c r="H28" s="30">
        <f t="shared" si="2"/>
        <v>0.0019041293036643418</v>
      </c>
      <c r="I28" s="29">
        <v>360</v>
      </c>
      <c r="J28" s="30">
        <f t="shared" si="3"/>
        <v>0.007970773829292593</v>
      </c>
      <c r="K28" s="29">
        <v>10</v>
      </c>
      <c r="L28" s="30">
        <f t="shared" si="4"/>
        <v>0.0002214103841470165</v>
      </c>
      <c r="M28" s="29">
        <v>386</v>
      </c>
      <c r="N28" s="30">
        <f t="shared" si="5"/>
        <v>0.008546440828074837</v>
      </c>
      <c r="O28" s="29">
        <v>1271</v>
      </c>
      <c r="P28" s="30">
        <f t="shared" si="6"/>
        <v>0.028141259825085797</v>
      </c>
      <c r="Q28" s="29">
        <v>42680</v>
      </c>
      <c r="R28" s="30">
        <f t="shared" si="7"/>
        <v>0.9449795195394664</v>
      </c>
    </row>
    <row r="29" spans="1:18" s="31" customFormat="1" ht="12.75">
      <c r="A29" s="27" t="s">
        <v>43</v>
      </c>
      <c r="B29" s="28">
        <v>12362</v>
      </c>
      <c r="C29" s="29">
        <v>12177</v>
      </c>
      <c r="D29" s="30">
        <f t="shared" si="0"/>
        <v>0.9850347840155315</v>
      </c>
      <c r="E29" s="29">
        <v>47</v>
      </c>
      <c r="F29" s="30">
        <f t="shared" si="1"/>
        <v>0.0038019737906487623</v>
      </c>
      <c r="G29" s="29">
        <v>21</v>
      </c>
      <c r="H29" s="30">
        <f t="shared" si="2"/>
        <v>0.0016987542468856172</v>
      </c>
      <c r="I29" s="29">
        <v>56</v>
      </c>
      <c r="J29" s="30">
        <f t="shared" si="3"/>
        <v>0.004530011325028313</v>
      </c>
      <c r="K29" s="29">
        <v>0</v>
      </c>
      <c r="L29" s="30">
        <f t="shared" si="4"/>
        <v>0</v>
      </c>
      <c r="M29" s="29">
        <v>61</v>
      </c>
      <c r="N29" s="30">
        <f t="shared" si="5"/>
        <v>0.00493447662190584</v>
      </c>
      <c r="O29" s="29">
        <v>186</v>
      </c>
      <c r="P29" s="30">
        <f t="shared" si="6"/>
        <v>0.015046109043844038</v>
      </c>
      <c r="Q29" s="29">
        <v>11995</v>
      </c>
      <c r="R29" s="30">
        <f t="shared" si="7"/>
        <v>0.9703122472091894</v>
      </c>
    </row>
    <row r="30" spans="1:18" s="31" customFormat="1" ht="12.75">
      <c r="A30" s="27" t="s">
        <v>44</v>
      </c>
      <c r="B30" s="28">
        <v>12573</v>
      </c>
      <c r="C30" s="29">
        <v>12439</v>
      </c>
      <c r="D30" s="30">
        <f t="shared" si="0"/>
        <v>0.9893422413107452</v>
      </c>
      <c r="E30" s="29">
        <v>10</v>
      </c>
      <c r="F30" s="30">
        <f t="shared" si="1"/>
        <v>0.0007953551260637875</v>
      </c>
      <c r="G30" s="29">
        <v>4</v>
      </c>
      <c r="H30" s="30">
        <f t="shared" si="2"/>
        <v>0.000318142050425515</v>
      </c>
      <c r="I30" s="29">
        <v>41</v>
      </c>
      <c r="J30" s="30">
        <f t="shared" si="3"/>
        <v>0.003260956016861529</v>
      </c>
      <c r="K30" s="29">
        <v>1</v>
      </c>
      <c r="L30" s="30">
        <f t="shared" si="4"/>
        <v>7.953551260637875E-05</v>
      </c>
      <c r="M30" s="29">
        <v>78</v>
      </c>
      <c r="N30" s="30">
        <f t="shared" si="5"/>
        <v>0.006203769983297542</v>
      </c>
      <c r="O30" s="29">
        <v>118</v>
      </c>
      <c r="P30" s="30">
        <f t="shared" si="6"/>
        <v>0.009385190487552693</v>
      </c>
      <c r="Q30" s="29">
        <v>12329</v>
      </c>
      <c r="R30" s="30">
        <f t="shared" si="7"/>
        <v>0.9805933349240435</v>
      </c>
    </row>
    <row r="31" spans="1:18" s="31" customFormat="1" ht="12.75">
      <c r="A31" s="27" t="s">
        <v>45</v>
      </c>
      <c r="B31" s="28">
        <v>9224</v>
      </c>
      <c r="C31" s="29">
        <v>9077</v>
      </c>
      <c r="D31" s="30">
        <f t="shared" si="0"/>
        <v>0.9840633130962706</v>
      </c>
      <c r="E31" s="29">
        <v>16</v>
      </c>
      <c r="F31" s="30">
        <f t="shared" si="1"/>
        <v>0.0017346053772766695</v>
      </c>
      <c r="G31" s="29">
        <v>34</v>
      </c>
      <c r="H31" s="30">
        <f t="shared" si="2"/>
        <v>0.003686036426712923</v>
      </c>
      <c r="I31" s="29">
        <v>46</v>
      </c>
      <c r="J31" s="30">
        <f t="shared" si="3"/>
        <v>0.004986990459670425</v>
      </c>
      <c r="K31" s="29">
        <v>7</v>
      </c>
      <c r="L31" s="30">
        <f t="shared" si="4"/>
        <v>0.000758889852558543</v>
      </c>
      <c r="M31" s="29">
        <v>44</v>
      </c>
      <c r="N31" s="30">
        <f t="shared" si="5"/>
        <v>0.004770164787510842</v>
      </c>
      <c r="O31" s="29">
        <v>509</v>
      </c>
      <c r="P31" s="30">
        <f t="shared" si="6"/>
        <v>0.05518213356461405</v>
      </c>
      <c r="Q31" s="29">
        <v>8575</v>
      </c>
      <c r="R31" s="30">
        <f t="shared" si="7"/>
        <v>0.9296400693842151</v>
      </c>
    </row>
    <row r="32" spans="1:18" s="31" customFormat="1" ht="12.75">
      <c r="A32" s="27" t="s">
        <v>46</v>
      </c>
      <c r="B32" s="28">
        <v>16959</v>
      </c>
      <c r="C32" s="29">
        <v>16681</v>
      </c>
      <c r="D32" s="30">
        <f t="shared" si="0"/>
        <v>0.9836075240285395</v>
      </c>
      <c r="E32" s="29">
        <v>31</v>
      </c>
      <c r="F32" s="30">
        <f t="shared" si="1"/>
        <v>0.0018279379680405685</v>
      </c>
      <c r="G32" s="29">
        <v>19</v>
      </c>
      <c r="H32" s="30">
        <f t="shared" si="2"/>
        <v>0.001120349077186155</v>
      </c>
      <c r="I32" s="29">
        <v>142</v>
      </c>
      <c r="J32" s="30">
        <f t="shared" si="3"/>
        <v>0.008373135208443894</v>
      </c>
      <c r="K32" s="29">
        <v>4</v>
      </c>
      <c r="L32" s="30">
        <f t="shared" si="4"/>
        <v>0.00023586296361813785</v>
      </c>
      <c r="M32" s="29">
        <v>82</v>
      </c>
      <c r="N32" s="30">
        <f t="shared" si="5"/>
        <v>0.004835190754171826</v>
      </c>
      <c r="O32" s="29">
        <v>289</v>
      </c>
      <c r="P32" s="30">
        <f t="shared" si="6"/>
        <v>0.017041099121410462</v>
      </c>
      <c r="Q32" s="29">
        <v>16396</v>
      </c>
      <c r="R32" s="30">
        <f t="shared" si="7"/>
        <v>0.9668022878707471</v>
      </c>
    </row>
    <row r="33" spans="1:18" s="31" customFormat="1" ht="12.75">
      <c r="A33" s="27" t="s">
        <v>47</v>
      </c>
      <c r="B33" s="28">
        <v>18131</v>
      </c>
      <c r="C33" s="29">
        <v>17953</v>
      </c>
      <c r="D33" s="30">
        <f t="shared" si="0"/>
        <v>0.9901825602559153</v>
      </c>
      <c r="E33" s="29">
        <v>36</v>
      </c>
      <c r="F33" s="30">
        <f t="shared" si="1"/>
        <v>0.0019855496111632013</v>
      </c>
      <c r="G33" s="29">
        <v>45</v>
      </c>
      <c r="H33" s="30">
        <f t="shared" si="2"/>
        <v>0.0024819370139540016</v>
      </c>
      <c r="I33" s="29">
        <v>33</v>
      </c>
      <c r="J33" s="30">
        <f t="shared" si="3"/>
        <v>0.0018200871435662678</v>
      </c>
      <c r="K33" s="29">
        <v>0</v>
      </c>
      <c r="L33" s="30">
        <f t="shared" si="4"/>
        <v>0</v>
      </c>
      <c r="M33" s="29">
        <v>64</v>
      </c>
      <c r="N33" s="30">
        <f t="shared" si="5"/>
        <v>0.0035298659754012464</v>
      </c>
      <c r="O33" s="29">
        <v>153</v>
      </c>
      <c r="P33" s="30">
        <f t="shared" si="6"/>
        <v>0.008438585847443605</v>
      </c>
      <c r="Q33" s="29">
        <v>17816</v>
      </c>
      <c r="R33" s="30">
        <f t="shared" si="7"/>
        <v>0.982626440902322</v>
      </c>
    </row>
    <row r="34" spans="1:18" s="31" customFormat="1" ht="12.75">
      <c r="A34" s="27" t="s">
        <v>48</v>
      </c>
      <c r="B34" s="28">
        <v>49487</v>
      </c>
      <c r="C34" s="29">
        <v>47538</v>
      </c>
      <c r="D34" s="30">
        <f t="shared" si="0"/>
        <v>0.9606159193323499</v>
      </c>
      <c r="E34" s="29">
        <v>1006</v>
      </c>
      <c r="F34" s="30">
        <f t="shared" si="1"/>
        <v>0.020328571139895325</v>
      </c>
      <c r="G34" s="29">
        <v>130</v>
      </c>
      <c r="H34" s="30">
        <f t="shared" si="2"/>
        <v>0.0026269525329884616</v>
      </c>
      <c r="I34" s="29">
        <v>315</v>
      </c>
      <c r="J34" s="30">
        <f t="shared" si="3"/>
        <v>0.006365308060702811</v>
      </c>
      <c r="K34" s="29">
        <v>10</v>
      </c>
      <c r="L34" s="30">
        <f t="shared" si="4"/>
        <v>0.0002020732717683432</v>
      </c>
      <c r="M34" s="29">
        <v>488</v>
      </c>
      <c r="N34" s="30">
        <f t="shared" si="5"/>
        <v>0.009861175662295149</v>
      </c>
      <c r="O34" s="29">
        <v>701</v>
      </c>
      <c r="P34" s="30">
        <f t="shared" si="6"/>
        <v>0.014165336350960858</v>
      </c>
      <c r="Q34" s="29">
        <v>46923</v>
      </c>
      <c r="R34" s="30">
        <f t="shared" si="7"/>
        <v>0.9481884131185968</v>
      </c>
    </row>
    <row r="35" spans="1:18" s="31" customFormat="1" ht="12.75">
      <c r="A35" s="27" t="s">
        <v>49</v>
      </c>
      <c r="B35" s="28">
        <v>16759</v>
      </c>
      <c r="C35" s="29">
        <v>16339</v>
      </c>
      <c r="D35" s="30">
        <f t="shared" si="0"/>
        <v>0.9749388388328659</v>
      </c>
      <c r="E35" s="29">
        <v>156</v>
      </c>
      <c r="F35" s="30">
        <f t="shared" si="1"/>
        <v>0.0093084312906498</v>
      </c>
      <c r="G35" s="29">
        <v>102</v>
      </c>
      <c r="H35" s="30">
        <f t="shared" si="2"/>
        <v>0.006086281997732561</v>
      </c>
      <c r="I35" s="29">
        <v>86</v>
      </c>
      <c r="J35" s="30">
        <f t="shared" si="3"/>
        <v>0.005131571096127454</v>
      </c>
      <c r="K35" s="29">
        <v>2</v>
      </c>
      <c r="L35" s="30">
        <f t="shared" si="4"/>
        <v>0.00011933886270063847</v>
      </c>
      <c r="M35" s="29">
        <v>74</v>
      </c>
      <c r="N35" s="30">
        <f t="shared" si="5"/>
        <v>0.004415537919923623</v>
      </c>
      <c r="O35" s="29">
        <v>2160</v>
      </c>
      <c r="P35" s="30">
        <f t="shared" si="6"/>
        <v>0.12888597171668953</v>
      </c>
      <c r="Q35" s="29">
        <v>14274</v>
      </c>
      <c r="R35" s="30">
        <f t="shared" si="7"/>
        <v>0.8517214630944567</v>
      </c>
    </row>
    <row r="36" spans="1:18" s="31" customFormat="1" ht="12.75">
      <c r="A36" s="27" t="s">
        <v>50</v>
      </c>
      <c r="B36" s="28">
        <v>46347</v>
      </c>
      <c r="C36" s="29">
        <v>44996</v>
      </c>
      <c r="D36" s="30">
        <f t="shared" si="0"/>
        <v>0.9708503247243618</v>
      </c>
      <c r="E36" s="29">
        <v>454</v>
      </c>
      <c r="F36" s="30">
        <f t="shared" si="1"/>
        <v>0.009795671780266253</v>
      </c>
      <c r="G36" s="29">
        <v>77</v>
      </c>
      <c r="H36" s="30">
        <f t="shared" si="2"/>
        <v>0.0016613804561244525</v>
      </c>
      <c r="I36" s="29">
        <v>495</v>
      </c>
      <c r="J36" s="30">
        <f t="shared" si="3"/>
        <v>0.010680302932228623</v>
      </c>
      <c r="K36" s="29">
        <v>39</v>
      </c>
      <c r="L36" s="30">
        <f t="shared" si="4"/>
        <v>0.0008414784128422552</v>
      </c>
      <c r="M36" s="29">
        <v>286</v>
      </c>
      <c r="N36" s="30">
        <f t="shared" si="5"/>
        <v>0.006170841694176538</v>
      </c>
      <c r="O36" s="29">
        <v>2756</v>
      </c>
      <c r="P36" s="30">
        <f t="shared" si="6"/>
        <v>0.05946447450751936</v>
      </c>
      <c r="Q36" s="29">
        <v>42359</v>
      </c>
      <c r="R36" s="30">
        <f t="shared" si="7"/>
        <v>0.9139534381944894</v>
      </c>
    </row>
    <row r="37" spans="1:18" s="31" customFormat="1" ht="12.75">
      <c r="A37" s="27" t="s">
        <v>51</v>
      </c>
      <c r="B37" s="28">
        <v>8501</v>
      </c>
      <c r="C37" s="29">
        <v>8382</v>
      </c>
      <c r="D37" s="30">
        <f t="shared" si="0"/>
        <v>0.9860016468650747</v>
      </c>
      <c r="E37" s="29">
        <v>20</v>
      </c>
      <c r="F37" s="30">
        <f t="shared" si="1"/>
        <v>0.0023526643924244206</v>
      </c>
      <c r="G37" s="29">
        <v>20</v>
      </c>
      <c r="H37" s="30">
        <f t="shared" si="2"/>
        <v>0.0023526643924244206</v>
      </c>
      <c r="I37" s="29">
        <v>17</v>
      </c>
      <c r="J37" s="30">
        <f t="shared" si="3"/>
        <v>0.0019997647335607575</v>
      </c>
      <c r="K37" s="29">
        <v>2</v>
      </c>
      <c r="L37" s="30">
        <f t="shared" si="4"/>
        <v>0.00023526643924244207</v>
      </c>
      <c r="M37" s="29">
        <v>60</v>
      </c>
      <c r="N37" s="30">
        <f t="shared" si="5"/>
        <v>0.007057993177273262</v>
      </c>
      <c r="O37" s="29">
        <v>87</v>
      </c>
      <c r="P37" s="30">
        <f t="shared" si="6"/>
        <v>0.010234090107046229</v>
      </c>
      <c r="Q37" s="29">
        <v>8304</v>
      </c>
      <c r="R37" s="30">
        <f t="shared" si="7"/>
        <v>0.9768262557346195</v>
      </c>
    </row>
    <row r="38" spans="1:18" s="31" customFormat="1" ht="12.75">
      <c r="A38" s="27" t="s">
        <v>52</v>
      </c>
      <c r="B38" s="28">
        <v>8484</v>
      </c>
      <c r="C38" s="29">
        <v>8208</v>
      </c>
      <c r="D38" s="30">
        <f t="shared" si="0"/>
        <v>0.9674681753889675</v>
      </c>
      <c r="E38" s="29">
        <v>87</v>
      </c>
      <c r="F38" s="30">
        <f t="shared" si="1"/>
        <v>0.010254596888260255</v>
      </c>
      <c r="G38" s="29">
        <v>23</v>
      </c>
      <c r="H38" s="30">
        <f t="shared" si="2"/>
        <v>0.0027109853842527108</v>
      </c>
      <c r="I38" s="29">
        <v>69</v>
      </c>
      <c r="J38" s="30">
        <f t="shared" si="3"/>
        <v>0.008132956152758133</v>
      </c>
      <c r="K38" s="29">
        <v>10</v>
      </c>
      <c r="L38" s="30">
        <f t="shared" si="4"/>
        <v>0.0011786892975011788</v>
      </c>
      <c r="M38" s="29">
        <v>87</v>
      </c>
      <c r="N38" s="30">
        <f t="shared" si="5"/>
        <v>0.010254596888260255</v>
      </c>
      <c r="O38" s="29">
        <v>185</v>
      </c>
      <c r="P38" s="30">
        <f t="shared" si="6"/>
        <v>0.021805752003771807</v>
      </c>
      <c r="Q38" s="29">
        <v>8046</v>
      </c>
      <c r="R38" s="30">
        <f t="shared" si="7"/>
        <v>0.9483734087694484</v>
      </c>
    </row>
    <row r="39" spans="1:18" s="31" customFormat="1" ht="12.75">
      <c r="A39" s="27" t="s">
        <v>53</v>
      </c>
      <c r="B39" s="28">
        <v>17988</v>
      </c>
      <c r="C39" s="29">
        <v>17864</v>
      </c>
      <c r="D39" s="30">
        <f t="shared" si="0"/>
        <v>0.9931065154547476</v>
      </c>
      <c r="E39" s="29">
        <v>17</v>
      </c>
      <c r="F39" s="30">
        <f t="shared" si="1"/>
        <v>0.0009450744941071825</v>
      </c>
      <c r="G39" s="29">
        <v>20</v>
      </c>
      <c r="H39" s="30">
        <f t="shared" si="2"/>
        <v>0.0011118523460084502</v>
      </c>
      <c r="I39" s="29">
        <v>29</v>
      </c>
      <c r="J39" s="30">
        <f t="shared" si="3"/>
        <v>0.0016121859017122525</v>
      </c>
      <c r="K39" s="29">
        <v>2</v>
      </c>
      <c r="L39" s="30">
        <f t="shared" si="4"/>
        <v>0.000111185234600845</v>
      </c>
      <c r="M39" s="29">
        <v>56</v>
      </c>
      <c r="N39" s="30">
        <f t="shared" si="5"/>
        <v>0.00311318656882366</v>
      </c>
      <c r="O39" s="29">
        <v>135</v>
      </c>
      <c r="P39" s="30">
        <f t="shared" si="6"/>
        <v>0.007505003335557038</v>
      </c>
      <c r="Q39" s="29">
        <v>17737</v>
      </c>
      <c r="R39" s="30">
        <f t="shared" si="7"/>
        <v>0.986046253057594</v>
      </c>
    </row>
    <row r="40" spans="1:18" s="31" customFormat="1" ht="12.75">
      <c r="A40" s="27" t="s">
        <v>54</v>
      </c>
      <c r="B40" s="28">
        <v>41275</v>
      </c>
      <c r="C40" s="29">
        <v>38859</v>
      </c>
      <c r="D40" s="30">
        <f t="shared" si="0"/>
        <v>0.9414657783161721</v>
      </c>
      <c r="E40" s="29">
        <v>1525</v>
      </c>
      <c r="F40" s="30">
        <f t="shared" si="1"/>
        <v>0.036947304663840094</v>
      </c>
      <c r="G40" s="29">
        <v>112</v>
      </c>
      <c r="H40" s="30">
        <f t="shared" si="2"/>
        <v>0.0027135069654754696</v>
      </c>
      <c r="I40" s="29">
        <v>290</v>
      </c>
      <c r="J40" s="30">
        <f t="shared" si="3"/>
        <v>0.007026044821320412</v>
      </c>
      <c r="K40" s="29">
        <v>17</v>
      </c>
      <c r="L40" s="30">
        <f t="shared" si="4"/>
        <v>0.00041187159297395516</v>
      </c>
      <c r="M40" s="29">
        <v>472</v>
      </c>
      <c r="N40" s="30">
        <f t="shared" si="5"/>
        <v>0.01143549364021805</v>
      </c>
      <c r="O40" s="29">
        <v>803</v>
      </c>
      <c r="P40" s="30">
        <f t="shared" si="6"/>
        <v>0.019454875832828587</v>
      </c>
      <c r="Q40" s="29">
        <v>38127</v>
      </c>
      <c r="R40" s="30">
        <f t="shared" si="7"/>
        <v>0.9237310720775288</v>
      </c>
    </row>
    <row r="41" spans="1:18" s="31" customFormat="1" ht="12.75">
      <c r="A41" s="27" t="s">
        <v>55</v>
      </c>
      <c r="B41" s="28">
        <v>16328</v>
      </c>
      <c r="C41" s="29">
        <v>16158</v>
      </c>
      <c r="D41" s="30">
        <f t="shared" si="0"/>
        <v>0.9895884370406663</v>
      </c>
      <c r="E41" s="29">
        <v>30</v>
      </c>
      <c r="F41" s="30">
        <f t="shared" si="1"/>
        <v>0.0018373346398824107</v>
      </c>
      <c r="G41" s="29">
        <v>37</v>
      </c>
      <c r="H41" s="30">
        <f t="shared" si="2"/>
        <v>0.002266046055854973</v>
      </c>
      <c r="I41" s="29">
        <v>42</v>
      </c>
      <c r="J41" s="30">
        <f t="shared" si="3"/>
        <v>0.002572268495835375</v>
      </c>
      <c r="K41" s="29">
        <v>1</v>
      </c>
      <c r="L41" s="30">
        <f t="shared" si="4"/>
        <v>6.124448799608035E-05</v>
      </c>
      <c r="M41" s="29">
        <v>60</v>
      </c>
      <c r="N41" s="30">
        <f t="shared" si="5"/>
        <v>0.0036746692797648213</v>
      </c>
      <c r="O41" s="29">
        <v>141</v>
      </c>
      <c r="P41" s="30">
        <f t="shared" si="6"/>
        <v>0.00863547280744733</v>
      </c>
      <c r="Q41" s="29">
        <v>16029</v>
      </c>
      <c r="R41" s="30">
        <f t="shared" si="7"/>
        <v>0.981687898089172</v>
      </c>
    </row>
    <row r="42" spans="1:18" s="31" customFormat="1" ht="12.75">
      <c r="A42" s="27" t="s">
        <v>56</v>
      </c>
      <c r="B42" s="28">
        <v>90154</v>
      </c>
      <c r="C42" s="29">
        <v>87614</v>
      </c>
      <c r="D42" s="30">
        <f t="shared" si="0"/>
        <v>0.971825986645074</v>
      </c>
      <c r="E42" s="29">
        <v>1023</v>
      </c>
      <c r="F42" s="30">
        <f t="shared" si="1"/>
        <v>0.011347250260665085</v>
      </c>
      <c r="G42" s="29">
        <v>148</v>
      </c>
      <c r="H42" s="30">
        <f t="shared" si="2"/>
        <v>0.0016416354238303348</v>
      </c>
      <c r="I42" s="29">
        <v>587</v>
      </c>
      <c r="J42" s="30">
        <f t="shared" si="3"/>
        <v>0.0065110810391108545</v>
      </c>
      <c r="K42" s="29">
        <v>97</v>
      </c>
      <c r="L42" s="30">
        <f t="shared" si="4"/>
        <v>0.0010759367304833951</v>
      </c>
      <c r="M42" s="29">
        <v>685</v>
      </c>
      <c r="N42" s="30">
        <f t="shared" si="5"/>
        <v>0.007598109900836347</v>
      </c>
      <c r="O42" s="29">
        <v>1223</v>
      </c>
      <c r="P42" s="30">
        <f t="shared" si="6"/>
        <v>0.013565676509084456</v>
      </c>
      <c r="Q42" s="29">
        <v>86514</v>
      </c>
      <c r="R42" s="30">
        <f t="shared" si="7"/>
        <v>0.9596246422787674</v>
      </c>
    </row>
    <row r="43" spans="1:18" s="31" customFormat="1" ht="12.75">
      <c r="A43" s="27" t="s">
        <v>57</v>
      </c>
      <c r="B43" s="28">
        <v>10690</v>
      </c>
      <c r="C43" s="29">
        <v>10532</v>
      </c>
      <c r="D43" s="30">
        <f t="shared" si="0"/>
        <v>0.9852198316183349</v>
      </c>
      <c r="E43" s="29">
        <v>34</v>
      </c>
      <c r="F43" s="30">
        <f t="shared" si="1"/>
        <v>0.0031805425631431243</v>
      </c>
      <c r="G43" s="29">
        <v>40</v>
      </c>
      <c r="H43" s="30">
        <f t="shared" si="2"/>
        <v>0.0037418147801683817</v>
      </c>
      <c r="I43" s="29">
        <v>37</v>
      </c>
      <c r="J43" s="30">
        <f t="shared" si="3"/>
        <v>0.0034611786716557532</v>
      </c>
      <c r="K43" s="29">
        <v>1</v>
      </c>
      <c r="L43" s="30">
        <f t="shared" si="4"/>
        <v>9.354536950420954E-05</v>
      </c>
      <c r="M43" s="29">
        <v>46</v>
      </c>
      <c r="N43" s="30">
        <f t="shared" si="5"/>
        <v>0.004303086997193639</v>
      </c>
      <c r="O43" s="29">
        <v>555</v>
      </c>
      <c r="P43" s="30">
        <f t="shared" si="6"/>
        <v>0.0519176800748363</v>
      </c>
      <c r="Q43" s="29">
        <v>9998</v>
      </c>
      <c r="R43" s="30">
        <f t="shared" si="7"/>
        <v>0.935266604303087</v>
      </c>
    </row>
    <row r="44" spans="1:18" s="31" customFormat="1" ht="12.75">
      <c r="A44" s="27" t="s">
        <v>58</v>
      </c>
      <c r="B44" s="28">
        <v>21319</v>
      </c>
      <c r="C44" s="29">
        <v>20903</v>
      </c>
      <c r="D44" s="30">
        <f t="shared" si="0"/>
        <v>0.9804868896289695</v>
      </c>
      <c r="E44" s="29">
        <v>149</v>
      </c>
      <c r="F44" s="30">
        <f t="shared" si="1"/>
        <v>0.006989070781931611</v>
      </c>
      <c r="G44" s="29">
        <v>32</v>
      </c>
      <c r="H44" s="30">
        <f t="shared" si="2"/>
        <v>0.001501008490079272</v>
      </c>
      <c r="I44" s="29">
        <v>102</v>
      </c>
      <c r="J44" s="30">
        <f t="shared" si="3"/>
        <v>0.00478446456212768</v>
      </c>
      <c r="K44" s="29">
        <v>8</v>
      </c>
      <c r="L44" s="30">
        <f t="shared" si="4"/>
        <v>0.000375252122519818</v>
      </c>
      <c r="M44" s="29">
        <v>125</v>
      </c>
      <c r="N44" s="30">
        <f t="shared" si="5"/>
        <v>0.005863314414372156</v>
      </c>
      <c r="O44" s="29">
        <v>348</v>
      </c>
      <c r="P44" s="30">
        <f t="shared" si="6"/>
        <v>0.016323467329612082</v>
      </c>
      <c r="Q44" s="29">
        <v>20579</v>
      </c>
      <c r="R44" s="30">
        <f t="shared" si="7"/>
        <v>0.9652891786669169</v>
      </c>
    </row>
    <row r="45" spans="1:18" s="31" customFormat="1" ht="12.75">
      <c r="A45" s="27" t="s">
        <v>59</v>
      </c>
      <c r="B45" s="28">
        <v>16521</v>
      </c>
      <c r="C45" s="29">
        <v>16231</v>
      </c>
      <c r="D45" s="30">
        <f t="shared" si="0"/>
        <v>0.982446583136614</v>
      </c>
      <c r="E45" s="29">
        <v>44</v>
      </c>
      <c r="F45" s="30">
        <f t="shared" si="1"/>
        <v>0.002663277041341323</v>
      </c>
      <c r="G45" s="29">
        <v>17</v>
      </c>
      <c r="H45" s="30">
        <f t="shared" si="2"/>
        <v>0.0010289934023364202</v>
      </c>
      <c r="I45" s="29">
        <v>110</v>
      </c>
      <c r="J45" s="30">
        <f t="shared" si="3"/>
        <v>0.006658192603353308</v>
      </c>
      <c r="K45" s="29">
        <v>19</v>
      </c>
      <c r="L45" s="30">
        <f t="shared" si="4"/>
        <v>0.001150051449670117</v>
      </c>
      <c r="M45" s="29">
        <v>100</v>
      </c>
      <c r="N45" s="30">
        <f t="shared" si="5"/>
        <v>0.0060529023666848255</v>
      </c>
      <c r="O45" s="29">
        <v>254</v>
      </c>
      <c r="P45" s="30">
        <f t="shared" si="6"/>
        <v>0.015374372011379457</v>
      </c>
      <c r="Q45" s="29">
        <v>16003</v>
      </c>
      <c r="R45" s="30">
        <f t="shared" si="7"/>
        <v>0.9686459657405726</v>
      </c>
    </row>
    <row r="46" spans="1:18" s="31" customFormat="1" ht="12.75">
      <c r="A46" s="27" t="s">
        <v>60</v>
      </c>
      <c r="B46" s="28">
        <v>10597</v>
      </c>
      <c r="C46" s="29">
        <v>10475</v>
      </c>
      <c r="D46" s="30">
        <f t="shared" si="0"/>
        <v>0.9884873077286024</v>
      </c>
      <c r="E46" s="29">
        <v>15</v>
      </c>
      <c r="F46" s="30">
        <f t="shared" si="1"/>
        <v>0.00141549495140134</v>
      </c>
      <c r="G46" s="29">
        <v>25</v>
      </c>
      <c r="H46" s="30">
        <f t="shared" si="2"/>
        <v>0.0023591582523355666</v>
      </c>
      <c r="I46" s="29">
        <v>47</v>
      </c>
      <c r="J46" s="30">
        <f t="shared" si="3"/>
        <v>0.004435217514390865</v>
      </c>
      <c r="K46" s="29">
        <v>2</v>
      </c>
      <c r="L46" s="30">
        <f t="shared" si="4"/>
        <v>0.00018873266018684534</v>
      </c>
      <c r="M46" s="29">
        <v>33</v>
      </c>
      <c r="N46" s="30">
        <f t="shared" si="5"/>
        <v>0.003114088893082948</v>
      </c>
      <c r="O46" s="29">
        <v>862</v>
      </c>
      <c r="P46" s="30">
        <f t="shared" si="6"/>
        <v>0.08134377654053034</v>
      </c>
      <c r="Q46" s="29">
        <v>9667</v>
      </c>
      <c r="R46" s="30">
        <f t="shared" si="7"/>
        <v>0.9122393130131169</v>
      </c>
    </row>
    <row r="47" spans="1:18" s="31" customFormat="1" ht="12.75">
      <c r="A47" s="27" t="s">
        <v>61</v>
      </c>
      <c r="B47" s="28">
        <v>7723</v>
      </c>
      <c r="C47" s="29">
        <v>7631</v>
      </c>
      <c r="D47" s="30">
        <f t="shared" si="0"/>
        <v>0.9880875307522984</v>
      </c>
      <c r="E47" s="29">
        <v>6</v>
      </c>
      <c r="F47" s="30">
        <f t="shared" si="1"/>
        <v>0.0007769001683283698</v>
      </c>
      <c r="G47" s="29">
        <v>19</v>
      </c>
      <c r="H47" s="30">
        <f t="shared" si="2"/>
        <v>0.002460183866373171</v>
      </c>
      <c r="I47" s="29">
        <v>23</v>
      </c>
      <c r="J47" s="30">
        <f t="shared" si="3"/>
        <v>0.0029781173119254175</v>
      </c>
      <c r="K47" s="29">
        <v>8</v>
      </c>
      <c r="L47" s="30">
        <f t="shared" si="4"/>
        <v>0.001035866891104493</v>
      </c>
      <c r="M47" s="29">
        <v>36</v>
      </c>
      <c r="N47" s="30">
        <f t="shared" si="5"/>
        <v>0.004661401009970219</v>
      </c>
      <c r="O47" s="29">
        <v>197</v>
      </c>
      <c r="P47" s="30">
        <f t="shared" si="6"/>
        <v>0.025508222193448143</v>
      </c>
      <c r="Q47" s="29">
        <v>7437</v>
      </c>
      <c r="R47" s="30">
        <f t="shared" si="7"/>
        <v>0.9629677586430144</v>
      </c>
    </row>
    <row r="48" spans="1:18" s="31" customFormat="1" ht="12.75">
      <c r="A48" s="27" t="s">
        <v>62</v>
      </c>
      <c r="B48" s="28">
        <v>10016</v>
      </c>
      <c r="C48" s="29">
        <v>9897</v>
      </c>
      <c r="D48" s="30">
        <f t="shared" si="0"/>
        <v>0.9881190095846646</v>
      </c>
      <c r="E48" s="29">
        <v>18</v>
      </c>
      <c r="F48" s="30">
        <f t="shared" si="1"/>
        <v>0.0017971246006389776</v>
      </c>
      <c r="G48" s="29">
        <v>25</v>
      </c>
      <c r="H48" s="30">
        <f t="shared" si="2"/>
        <v>0.0024960063897763577</v>
      </c>
      <c r="I48" s="29">
        <v>32</v>
      </c>
      <c r="J48" s="30">
        <f t="shared" si="3"/>
        <v>0.003194888178913738</v>
      </c>
      <c r="K48" s="29">
        <v>1</v>
      </c>
      <c r="L48" s="30">
        <f t="shared" si="4"/>
        <v>9.984025559105431E-05</v>
      </c>
      <c r="M48" s="29">
        <v>43</v>
      </c>
      <c r="N48" s="30">
        <f t="shared" si="5"/>
        <v>0.004293130990415336</v>
      </c>
      <c r="O48" s="29">
        <v>190</v>
      </c>
      <c r="P48" s="30">
        <f t="shared" si="6"/>
        <v>0.01896964856230032</v>
      </c>
      <c r="Q48" s="29">
        <v>9721</v>
      </c>
      <c r="R48" s="30">
        <f t="shared" si="7"/>
        <v>0.970547124600639</v>
      </c>
    </row>
    <row r="49" spans="1:18" s="31" customFormat="1" ht="12.75">
      <c r="A49" s="27" t="s">
        <v>63</v>
      </c>
      <c r="B49" s="28">
        <v>12251</v>
      </c>
      <c r="C49" s="29">
        <v>12139</v>
      </c>
      <c r="D49" s="30">
        <f t="shared" si="0"/>
        <v>0.990857889151906</v>
      </c>
      <c r="E49" s="29">
        <v>14</v>
      </c>
      <c r="F49" s="30">
        <f t="shared" si="1"/>
        <v>0.001142763856011754</v>
      </c>
      <c r="G49" s="29">
        <v>4</v>
      </c>
      <c r="H49" s="30">
        <f t="shared" si="2"/>
        <v>0.00032650395886050116</v>
      </c>
      <c r="I49" s="29">
        <v>42</v>
      </c>
      <c r="J49" s="30">
        <f t="shared" si="3"/>
        <v>0.0034282915680352625</v>
      </c>
      <c r="K49" s="29">
        <v>0</v>
      </c>
      <c r="L49" s="30">
        <f t="shared" si="4"/>
        <v>0</v>
      </c>
      <c r="M49" s="29">
        <v>52</v>
      </c>
      <c r="N49" s="30">
        <f t="shared" si="5"/>
        <v>0.004244551465186515</v>
      </c>
      <c r="O49" s="29">
        <v>77</v>
      </c>
      <c r="P49" s="30">
        <f t="shared" si="6"/>
        <v>0.006285201208064648</v>
      </c>
      <c r="Q49" s="29">
        <v>12067</v>
      </c>
      <c r="R49" s="30">
        <f t="shared" si="7"/>
        <v>0.984980817892417</v>
      </c>
    </row>
    <row r="50" spans="1:18" s="31" customFormat="1" ht="12.75">
      <c r="A50" s="27" t="s">
        <v>64</v>
      </c>
      <c r="B50" s="28">
        <v>11326</v>
      </c>
      <c r="C50" s="29">
        <v>11216</v>
      </c>
      <c r="D50" s="30">
        <f t="shared" si="0"/>
        <v>0.9902878333039026</v>
      </c>
      <c r="E50" s="29">
        <v>20</v>
      </c>
      <c r="F50" s="30">
        <f t="shared" si="1"/>
        <v>0.0017658484901995409</v>
      </c>
      <c r="G50" s="29">
        <v>6</v>
      </c>
      <c r="H50" s="30">
        <f t="shared" si="2"/>
        <v>0.0005297545470598623</v>
      </c>
      <c r="I50" s="29">
        <v>22</v>
      </c>
      <c r="J50" s="30">
        <f t="shared" si="3"/>
        <v>0.0019424333392194949</v>
      </c>
      <c r="K50" s="29">
        <v>4</v>
      </c>
      <c r="L50" s="30">
        <f t="shared" si="4"/>
        <v>0.0003531696980399082</v>
      </c>
      <c r="M50" s="29">
        <v>58</v>
      </c>
      <c r="N50" s="30">
        <f t="shared" si="5"/>
        <v>0.005120960621578669</v>
      </c>
      <c r="O50" s="29">
        <v>168</v>
      </c>
      <c r="P50" s="30">
        <f t="shared" si="6"/>
        <v>0.014833127317676144</v>
      </c>
      <c r="Q50" s="29">
        <v>11051</v>
      </c>
      <c r="R50" s="30">
        <f t="shared" si="7"/>
        <v>0.9757195832597563</v>
      </c>
    </row>
    <row r="51" spans="1:18" s="31" customFormat="1" ht="12.75">
      <c r="A51" s="27" t="s">
        <v>65</v>
      </c>
      <c r="B51" s="28">
        <v>16170</v>
      </c>
      <c r="C51" s="29">
        <v>15699</v>
      </c>
      <c r="D51" s="30">
        <f t="shared" si="0"/>
        <v>0.9708719851576995</v>
      </c>
      <c r="E51" s="29">
        <v>47</v>
      </c>
      <c r="F51" s="30">
        <f t="shared" si="1"/>
        <v>0.0029066171923314782</v>
      </c>
      <c r="G51" s="29">
        <v>42</v>
      </c>
      <c r="H51" s="30">
        <f t="shared" si="2"/>
        <v>0.0025974025974025974</v>
      </c>
      <c r="I51" s="29">
        <v>269</v>
      </c>
      <c r="J51" s="30">
        <f t="shared" si="3"/>
        <v>0.01663574520717378</v>
      </c>
      <c r="K51" s="29">
        <v>6</v>
      </c>
      <c r="L51" s="30">
        <f t="shared" si="4"/>
        <v>0.00037105751391465676</v>
      </c>
      <c r="M51" s="29">
        <v>107</v>
      </c>
      <c r="N51" s="30">
        <f t="shared" si="5"/>
        <v>0.006617192331478046</v>
      </c>
      <c r="O51" s="29">
        <v>299</v>
      </c>
      <c r="P51" s="30">
        <f t="shared" si="6"/>
        <v>0.018491032776747063</v>
      </c>
      <c r="Q51" s="29">
        <v>15416</v>
      </c>
      <c r="R51" s="30">
        <f t="shared" si="7"/>
        <v>0.9533704390847249</v>
      </c>
    </row>
    <row r="52" spans="1:18" s="31" customFormat="1" ht="12.75">
      <c r="A52" s="27" t="s">
        <v>66</v>
      </c>
      <c r="B52" s="28">
        <v>11777</v>
      </c>
      <c r="C52" s="29">
        <v>11664</v>
      </c>
      <c r="D52" s="30">
        <f t="shared" si="0"/>
        <v>0.9904050267470493</v>
      </c>
      <c r="E52" s="29">
        <v>12</v>
      </c>
      <c r="F52" s="30">
        <f t="shared" si="1"/>
        <v>0.0010189352127027256</v>
      </c>
      <c r="G52" s="29">
        <v>13</v>
      </c>
      <c r="H52" s="30">
        <f t="shared" si="2"/>
        <v>0.0011038464804279528</v>
      </c>
      <c r="I52" s="29">
        <v>45</v>
      </c>
      <c r="J52" s="30">
        <f t="shared" si="3"/>
        <v>0.0038210070476352213</v>
      </c>
      <c r="K52" s="29">
        <v>1</v>
      </c>
      <c r="L52" s="30">
        <f t="shared" si="4"/>
        <v>8.491126772522713E-05</v>
      </c>
      <c r="M52" s="29">
        <v>42</v>
      </c>
      <c r="N52" s="30">
        <f t="shared" si="5"/>
        <v>0.00356627324445954</v>
      </c>
      <c r="O52" s="29">
        <v>368</v>
      </c>
      <c r="P52" s="30">
        <f t="shared" si="6"/>
        <v>0.031247346522883586</v>
      </c>
      <c r="Q52" s="29">
        <v>11306</v>
      </c>
      <c r="R52" s="30">
        <f t="shared" si="7"/>
        <v>0.960006792901418</v>
      </c>
    </row>
    <row r="53" spans="1:18" s="31" customFormat="1" ht="12.75">
      <c r="A53" s="27" t="s">
        <v>67</v>
      </c>
      <c r="B53" s="28">
        <v>18234</v>
      </c>
      <c r="C53" s="29">
        <v>17903</v>
      </c>
      <c r="D53" s="30">
        <f t="shared" si="0"/>
        <v>0.9818470988263683</v>
      </c>
      <c r="E53" s="29">
        <v>143</v>
      </c>
      <c r="F53" s="30">
        <f t="shared" si="1"/>
        <v>0.007842492047822749</v>
      </c>
      <c r="G53" s="29">
        <v>27</v>
      </c>
      <c r="H53" s="30">
        <f t="shared" si="2"/>
        <v>0.0014807502467917078</v>
      </c>
      <c r="I53" s="29">
        <v>63</v>
      </c>
      <c r="J53" s="30">
        <f t="shared" si="3"/>
        <v>0.0034550839091806516</v>
      </c>
      <c r="K53" s="29">
        <v>19</v>
      </c>
      <c r="L53" s="30">
        <f t="shared" si="4"/>
        <v>0.001042009432927498</v>
      </c>
      <c r="M53" s="29">
        <v>79</v>
      </c>
      <c r="N53" s="30">
        <f t="shared" si="5"/>
        <v>0.004332565536909071</v>
      </c>
      <c r="O53" s="29">
        <v>493</v>
      </c>
      <c r="P53" s="30">
        <f t="shared" si="6"/>
        <v>0.027037402654381922</v>
      </c>
      <c r="Q53" s="29">
        <v>17436</v>
      </c>
      <c r="R53" s="30">
        <f t="shared" si="7"/>
        <v>0.9562356038170451</v>
      </c>
    </row>
    <row r="54" spans="1:18" s="31" customFormat="1" ht="12.75">
      <c r="A54" s="27" t="s">
        <v>68</v>
      </c>
      <c r="B54" s="28">
        <v>15557</v>
      </c>
      <c r="C54" s="29">
        <v>15355</v>
      </c>
      <c r="D54" s="30">
        <f t="shared" si="0"/>
        <v>0.987015491418654</v>
      </c>
      <c r="E54" s="29">
        <v>13</v>
      </c>
      <c r="F54" s="30">
        <f t="shared" si="1"/>
        <v>0.0008356366908787041</v>
      </c>
      <c r="G54" s="29">
        <v>37</v>
      </c>
      <c r="H54" s="30">
        <f t="shared" si="2"/>
        <v>0.0023783505817316962</v>
      </c>
      <c r="I54" s="29">
        <v>56</v>
      </c>
      <c r="J54" s="30">
        <f t="shared" si="3"/>
        <v>0.0035996657453236484</v>
      </c>
      <c r="K54" s="29">
        <v>2</v>
      </c>
      <c r="L54" s="30">
        <f t="shared" si="4"/>
        <v>0.000128559490904416</v>
      </c>
      <c r="M54" s="29">
        <v>94</v>
      </c>
      <c r="N54" s="30">
        <f t="shared" si="5"/>
        <v>0.006042296072507553</v>
      </c>
      <c r="O54" s="29">
        <v>144</v>
      </c>
      <c r="P54" s="30">
        <f t="shared" si="6"/>
        <v>0.009256283345117954</v>
      </c>
      <c r="Q54" s="29">
        <v>15217</v>
      </c>
      <c r="R54" s="30">
        <f t="shared" si="7"/>
        <v>0.9781448865462493</v>
      </c>
    </row>
    <row r="55" spans="1:18" s="31" customFormat="1" ht="12.75">
      <c r="A55" s="27" t="s">
        <v>69</v>
      </c>
      <c r="B55" s="28">
        <v>20112</v>
      </c>
      <c r="C55" s="29">
        <v>19088</v>
      </c>
      <c r="D55" s="30">
        <f t="shared" si="0"/>
        <v>0.949085123309467</v>
      </c>
      <c r="E55" s="29">
        <v>324</v>
      </c>
      <c r="F55" s="30">
        <f t="shared" si="1"/>
        <v>0.016109785202863963</v>
      </c>
      <c r="G55" s="29">
        <v>60</v>
      </c>
      <c r="H55" s="30">
        <f t="shared" si="2"/>
        <v>0.0029832935560859188</v>
      </c>
      <c r="I55" s="29">
        <v>430</v>
      </c>
      <c r="J55" s="30">
        <f t="shared" si="3"/>
        <v>0.021380270485282418</v>
      </c>
      <c r="K55" s="29">
        <v>9</v>
      </c>
      <c r="L55" s="30">
        <f t="shared" si="4"/>
        <v>0.00044749403341288785</v>
      </c>
      <c r="M55" s="29">
        <v>201</v>
      </c>
      <c r="N55" s="30">
        <f t="shared" si="5"/>
        <v>0.009994033412887827</v>
      </c>
      <c r="O55" s="29">
        <v>320</v>
      </c>
      <c r="P55" s="30">
        <f t="shared" si="6"/>
        <v>0.015910898965791568</v>
      </c>
      <c r="Q55" s="29">
        <v>18804</v>
      </c>
      <c r="R55" s="30">
        <f t="shared" si="7"/>
        <v>0.934964200477327</v>
      </c>
    </row>
    <row r="56" spans="1:18" s="31" customFormat="1" ht="12.75">
      <c r="A56" s="27" t="s">
        <v>70</v>
      </c>
      <c r="B56" s="28">
        <v>9723</v>
      </c>
      <c r="C56" s="29">
        <v>9636</v>
      </c>
      <c r="D56" s="30">
        <f t="shared" si="0"/>
        <v>0.9910521443998765</v>
      </c>
      <c r="E56" s="29">
        <v>16</v>
      </c>
      <c r="F56" s="30">
        <f t="shared" si="1"/>
        <v>0.0016455826391031574</v>
      </c>
      <c r="G56" s="29">
        <v>16</v>
      </c>
      <c r="H56" s="30">
        <f t="shared" si="2"/>
        <v>0.0016455826391031574</v>
      </c>
      <c r="I56" s="29">
        <v>20</v>
      </c>
      <c r="J56" s="30">
        <f t="shared" si="3"/>
        <v>0.002056978298878947</v>
      </c>
      <c r="K56" s="29">
        <v>0</v>
      </c>
      <c r="L56" s="30">
        <f t="shared" si="4"/>
        <v>0</v>
      </c>
      <c r="M56" s="29">
        <v>35</v>
      </c>
      <c r="N56" s="30">
        <f t="shared" si="5"/>
        <v>0.003599712023038157</v>
      </c>
      <c r="O56" s="29">
        <v>68</v>
      </c>
      <c r="P56" s="30">
        <f t="shared" si="6"/>
        <v>0.006993726216188419</v>
      </c>
      <c r="Q56" s="29">
        <v>9570</v>
      </c>
      <c r="R56" s="30">
        <f t="shared" si="7"/>
        <v>0.9842641160135761</v>
      </c>
    </row>
    <row r="57" spans="1:18" s="31" customFormat="1" ht="12.75">
      <c r="A57" s="27" t="s">
        <v>71</v>
      </c>
      <c r="B57" s="28">
        <v>10032</v>
      </c>
      <c r="C57" s="29">
        <v>9910</v>
      </c>
      <c r="D57" s="30">
        <f t="shared" si="0"/>
        <v>0.9878389154704944</v>
      </c>
      <c r="E57" s="29">
        <v>30</v>
      </c>
      <c r="F57" s="30">
        <f t="shared" si="1"/>
        <v>0.0029904306220095694</v>
      </c>
      <c r="G57" s="29">
        <v>6</v>
      </c>
      <c r="H57" s="30">
        <f t="shared" si="2"/>
        <v>0.0005980861244019139</v>
      </c>
      <c r="I57" s="29">
        <v>38</v>
      </c>
      <c r="J57" s="30">
        <f t="shared" si="3"/>
        <v>0.003787878787878788</v>
      </c>
      <c r="K57" s="29">
        <v>11</v>
      </c>
      <c r="L57" s="30">
        <f t="shared" si="4"/>
        <v>0.0010964912280701754</v>
      </c>
      <c r="M57" s="29">
        <v>37</v>
      </c>
      <c r="N57" s="30">
        <f t="shared" si="5"/>
        <v>0.0036881977671451354</v>
      </c>
      <c r="O57" s="29">
        <v>172</v>
      </c>
      <c r="P57" s="30">
        <f t="shared" si="6"/>
        <v>0.0171451355661882</v>
      </c>
      <c r="Q57" s="29">
        <v>9761</v>
      </c>
      <c r="R57" s="30">
        <f t="shared" si="7"/>
        <v>0.9729864433811802</v>
      </c>
    </row>
    <row r="58" spans="1:18" s="31" customFormat="1" ht="12.75">
      <c r="A58" s="27" t="s">
        <v>72</v>
      </c>
      <c r="B58" s="28">
        <v>7448</v>
      </c>
      <c r="C58" s="29">
        <v>7379</v>
      </c>
      <c r="D58" s="30">
        <f t="shared" si="0"/>
        <v>0.9907357679914071</v>
      </c>
      <c r="E58" s="29">
        <v>19</v>
      </c>
      <c r="F58" s="30">
        <f t="shared" si="1"/>
        <v>0.002551020408163265</v>
      </c>
      <c r="G58" s="29">
        <v>6</v>
      </c>
      <c r="H58" s="30">
        <f t="shared" si="2"/>
        <v>0.0008055853920515575</v>
      </c>
      <c r="I58" s="29">
        <v>16</v>
      </c>
      <c r="J58" s="30">
        <f t="shared" si="3"/>
        <v>0.0021482277121374865</v>
      </c>
      <c r="K58" s="29">
        <v>0</v>
      </c>
      <c r="L58" s="30">
        <f t="shared" si="4"/>
        <v>0</v>
      </c>
      <c r="M58" s="29">
        <v>28</v>
      </c>
      <c r="N58" s="30">
        <f t="shared" si="5"/>
        <v>0.0037593984962406013</v>
      </c>
      <c r="O58" s="29">
        <v>50</v>
      </c>
      <c r="P58" s="30">
        <f t="shared" si="6"/>
        <v>0.006713211600429645</v>
      </c>
      <c r="Q58" s="29">
        <v>7331</v>
      </c>
      <c r="R58" s="30">
        <f t="shared" si="7"/>
        <v>0.9842910848549946</v>
      </c>
    </row>
    <row r="59" spans="1:18" s="31" customFormat="1" ht="12.75">
      <c r="A59" s="27" t="s">
        <v>0</v>
      </c>
      <c r="B59" s="28">
        <v>15846</v>
      </c>
      <c r="C59" s="29">
        <v>15676</v>
      </c>
      <c r="D59" s="30">
        <f t="shared" si="0"/>
        <v>0.989271740502335</v>
      </c>
      <c r="E59" s="29">
        <v>43</v>
      </c>
      <c r="F59" s="30">
        <f t="shared" si="1"/>
        <v>0.0027136185788211534</v>
      </c>
      <c r="G59" s="29">
        <v>14</v>
      </c>
      <c r="H59" s="30">
        <f t="shared" si="2"/>
        <v>0.0008835037233371198</v>
      </c>
      <c r="I59" s="29">
        <v>59</v>
      </c>
      <c r="J59" s="30">
        <f t="shared" si="3"/>
        <v>0.003723337119777862</v>
      </c>
      <c r="K59" s="29">
        <v>3</v>
      </c>
      <c r="L59" s="30">
        <f t="shared" si="4"/>
        <v>0.0001893222264293828</v>
      </c>
      <c r="M59" s="29">
        <v>51</v>
      </c>
      <c r="N59" s="30">
        <f t="shared" si="5"/>
        <v>0.003218477849299508</v>
      </c>
      <c r="O59" s="29">
        <v>176</v>
      </c>
      <c r="P59" s="30">
        <f t="shared" si="6"/>
        <v>0.011106903950523791</v>
      </c>
      <c r="Q59" s="29">
        <v>15509</v>
      </c>
      <c r="R59" s="30">
        <f t="shared" si="7"/>
        <v>0.9787328032310993</v>
      </c>
    </row>
    <row r="60" spans="1:18" s="31" customFormat="1" ht="12.75">
      <c r="A60" s="27" t="s">
        <v>73</v>
      </c>
      <c r="B60" s="28">
        <v>20121</v>
      </c>
      <c r="C60" s="29">
        <v>19927</v>
      </c>
      <c r="D60" s="30">
        <f t="shared" si="0"/>
        <v>0.9903583320908503</v>
      </c>
      <c r="E60" s="29">
        <v>37</v>
      </c>
      <c r="F60" s="30">
        <f t="shared" si="1"/>
        <v>0.0018388748074151383</v>
      </c>
      <c r="G60" s="29">
        <v>27</v>
      </c>
      <c r="H60" s="30">
        <f t="shared" si="2"/>
        <v>0.0013418816162218577</v>
      </c>
      <c r="I60" s="29">
        <v>26</v>
      </c>
      <c r="J60" s="30">
        <f t="shared" si="3"/>
        <v>0.0012921822971025297</v>
      </c>
      <c r="K60" s="29">
        <v>19</v>
      </c>
      <c r="L60" s="30">
        <f t="shared" si="4"/>
        <v>0.0009442870632672333</v>
      </c>
      <c r="M60" s="29">
        <v>85</v>
      </c>
      <c r="N60" s="30">
        <f t="shared" si="5"/>
        <v>0.004224442125142886</v>
      </c>
      <c r="O60" s="29">
        <v>127</v>
      </c>
      <c r="P60" s="30">
        <f t="shared" si="6"/>
        <v>0.006311813528154664</v>
      </c>
      <c r="Q60" s="29">
        <v>19807</v>
      </c>
      <c r="R60" s="30">
        <f t="shared" si="7"/>
        <v>0.984394413796531</v>
      </c>
    </row>
    <row r="61" spans="1:18" s="31" customFormat="1" ht="12.75">
      <c r="A61" s="27" t="s">
        <v>74</v>
      </c>
      <c r="B61" s="28">
        <v>37425</v>
      </c>
      <c r="C61" s="29">
        <v>36533</v>
      </c>
      <c r="D61" s="30">
        <f t="shared" si="0"/>
        <v>0.9761656646626586</v>
      </c>
      <c r="E61" s="29">
        <v>355</v>
      </c>
      <c r="F61" s="30">
        <f t="shared" si="1"/>
        <v>0.009485637942551771</v>
      </c>
      <c r="G61" s="29">
        <v>87</v>
      </c>
      <c r="H61" s="30">
        <f t="shared" si="2"/>
        <v>0.0023246492985971945</v>
      </c>
      <c r="I61" s="29">
        <v>221</v>
      </c>
      <c r="J61" s="30">
        <f t="shared" si="3"/>
        <v>0.005905143620574482</v>
      </c>
      <c r="K61" s="29">
        <v>31</v>
      </c>
      <c r="L61" s="30">
        <f t="shared" si="4"/>
        <v>0.0008283233132932532</v>
      </c>
      <c r="M61" s="29">
        <v>198</v>
      </c>
      <c r="N61" s="30">
        <f t="shared" si="5"/>
        <v>0.005290581162324649</v>
      </c>
      <c r="O61" s="29">
        <v>435</v>
      </c>
      <c r="P61" s="30">
        <f t="shared" si="6"/>
        <v>0.011623246492985972</v>
      </c>
      <c r="Q61" s="29">
        <v>36136</v>
      </c>
      <c r="R61" s="30">
        <f t="shared" si="7"/>
        <v>0.9655577822311289</v>
      </c>
    </row>
    <row r="62" spans="1:18" s="31" customFormat="1" ht="12.75">
      <c r="A62" s="27" t="s">
        <v>75</v>
      </c>
      <c r="B62" s="28">
        <v>15737</v>
      </c>
      <c r="C62" s="29">
        <v>15153</v>
      </c>
      <c r="D62" s="30">
        <f t="shared" si="0"/>
        <v>0.9628900044481159</v>
      </c>
      <c r="E62" s="29">
        <v>127</v>
      </c>
      <c r="F62" s="30">
        <f t="shared" si="1"/>
        <v>0.008070153142276165</v>
      </c>
      <c r="G62" s="29">
        <v>29</v>
      </c>
      <c r="H62" s="30">
        <f t="shared" si="2"/>
        <v>0.001842790875007943</v>
      </c>
      <c r="I62" s="29">
        <v>312</v>
      </c>
      <c r="J62" s="30">
        <f t="shared" si="3"/>
        <v>0.019825888034568216</v>
      </c>
      <c r="K62" s="29">
        <v>4</v>
      </c>
      <c r="L62" s="30">
        <f t="shared" si="4"/>
        <v>0.0002541780517252335</v>
      </c>
      <c r="M62" s="29">
        <v>112</v>
      </c>
      <c r="N62" s="30">
        <f t="shared" si="5"/>
        <v>0.007116985448306539</v>
      </c>
      <c r="O62" s="29">
        <v>325</v>
      </c>
      <c r="P62" s="30">
        <f t="shared" si="6"/>
        <v>0.020651966702675224</v>
      </c>
      <c r="Q62" s="29">
        <v>14844</v>
      </c>
      <c r="R62" s="30">
        <f t="shared" si="7"/>
        <v>0.9432547499523416</v>
      </c>
    </row>
    <row r="63" spans="1:18" s="31" customFormat="1" ht="12.75">
      <c r="A63" s="27" t="s">
        <v>76</v>
      </c>
      <c r="B63" s="28">
        <v>117649</v>
      </c>
      <c r="C63" s="29">
        <v>106274</v>
      </c>
      <c r="D63" s="30">
        <f t="shared" si="0"/>
        <v>0.9033140953174272</v>
      </c>
      <c r="E63" s="29">
        <v>3997</v>
      </c>
      <c r="F63" s="30">
        <f t="shared" si="1"/>
        <v>0.033973939429999406</v>
      </c>
      <c r="G63" s="29">
        <v>377</v>
      </c>
      <c r="H63" s="30">
        <f t="shared" si="2"/>
        <v>0.003204447126622411</v>
      </c>
      <c r="I63" s="29">
        <v>5360</v>
      </c>
      <c r="J63" s="30">
        <f t="shared" si="3"/>
        <v>0.045559248272403506</v>
      </c>
      <c r="K63" s="29">
        <v>45</v>
      </c>
      <c r="L63" s="30">
        <f t="shared" si="4"/>
        <v>0.0003824936888541339</v>
      </c>
      <c r="M63" s="29">
        <v>1596</v>
      </c>
      <c r="N63" s="30">
        <f t="shared" si="5"/>
        <v>0.013565776164693283</v>
      </c>
      <c r="O63" s="29">
        <v>3418</v>
      </c>
      <c r="P63" s="30">
        <f t="shared" si="6"/>
        <v>0.02905252063340955</v>
      </c>
      <c r="Q63" s="29">
        <v>103203</v>
      </c>
      <c r="R63" s="30">
        <f t="shared" si="7"/>
        <v>0.8772110260180707</v>
      </c>
    </row>
    <row r="64" spans="1:18" s="31" customFormat="1" ht="12.75">
      <c r="A64" s="27" t="s">
        <v>77</v>
      </c>
      <c r="B64" s="28">
        <v>20225</v>
      </c>
      <c r="C64" s="29">
        <v>19569</v>
      </c>
      <c r="D64" s="30">
        <f t="shared" si="0"/>
        <v>0.9675648949320148</v>
      </c>
      <c r="E64" s="29">
        <v>407</v>
      </c>
      <c r="F64" s="30">
        <f t="shared" si="1"/>
        <v>0.020123609394313968</v>
      </c>
      <c r="G64" s="29">
        <v>66</v>
      </c>
      <c r="H64" s="30">
        <f t="shared" si="2"/>
        <v>0.0032632880098887517</v>
      </c>
      <c r="I64" s="29">
        <v>49</v>
      </c>
      <c r="J64" s="30">
        <f t="shared" si="3"/>
        <v>0.00242274412855377</v>
      </c>
      <c r="K64" s="29">
        <v>0</v>
      </c>
      <c r="L64" s="30">
        <f t="shared" si="4"/>
        <v>0</v>
      </c>
      <c r="M64" s="29">
        <v>134</v>
      </c>
      <c r="N64" s="30">
        <f t="shared" si="5"/>
        <v>0.006625463535228677</v>
      </c>
      <c r="O64" s="29">
        <v>225</v>
      </c>
      <c r="P64" s="30">
        <f t="shared" si="6"/>
        <v>0.011124845488257108</v>
      </c>
      <c r="Q64" s="29">
        <v>19364</v>
      </c>
      <c r="R64" s="30">
        <f t="shared" si="7"/>
        <v>0.9574289245982694</v>
      </c>
    </row>
    <row r="65" spans="1:18" s="31" customFormat="1" ht="12.75">
      <c r="A65" s="27" t="s">
        <v>78</v>
      </c>
      <c r="B65" s="28">
        <v>11207</v>
      </c>
      <c r="C65" s="29">
        <v>11107</v>
      </c>
      <c r="D65" s="30">
        <f t="shared" si="0"/>
        <v>0.9910770054430267</v>
      </c>
      <c r="E65" s="29">
        <v>17</v>
      </c>
      <c r="F65" s="30">
        <f t="shared" si="1"/>
        <v>0.0015169090746854645</v>
      </c>
      <c r="G65" s="29">
        <v>13</v>
      </c>
      <c r="H65" s="30">
        <f t="shared" si="2"/>
        <v>0.0011599892924065317</v>
      </c>
      <c r="I65" s="29">
        <v>34</v>
      </c>
      <c r="J65" s="30">
        <f t="shared" si="3"/>
        <v>0.003033818149370929</v>
      </c>
      <c r="K65" s="29">
        <v>2</v>
      </c>
      <c r="L65" s="30">
        <f t="shared" si="4"/>
        <v>0.0001784598911394664</v>
      </c>
      <c r="M65" s="29">
        <v>34</v>
      </c>
      <c r="N65" s="30">
        <f t="shared" si="5"/>
        <v>0.003033818149370929</v>
      </c>
      <c r="O65" s="29">
        <v>79</v>
      </c>
      <c r="P65" s="30">
        <f t="shared" si="6"/>
        <v>0.007049165700008923</v>
      </c>
      <c r="Q65" s="29">
        <v>11035</v>
      </c>
      <c r="R65" s="30">
        <f t="shared" si="7"/>
        <v>0.9846524493620059</v>
      </c>
    </row>
    <row r="66" spans="1:18" s="31" customFormat="1" ht="12.75">
      <c r="A66" s="27" t="s">
        <v>79</v>
      </c>
      <c r="B66" s="28">
        <v>16298</v>
      </c>
      <c r="C66" s="29">
        <v>16130</v>
      </c>
      <c r="D66" s="30">
        <f t="shared" si="0"/>
        <v>0.9896919867468401</v>
      </c>
      <c r="E66" s="29">
        <v>21</v>
      </c>
      <c r="F66" s="30">
        <f t="shared" si="1"/>
        <v>0.0012885016566449871</v>
      </c>
      <c r="G66" s="29">
        <v>28</v>
      </c>
      <c r="H66" s="30">
        <f t="shared" si="2"/>
        <v>0.0017180022088599829</v>
      </c>
      <c r="I66" s="29">
        <v>67</v>
      </c>
      <c r="J66" s="30">
        <f t="shared" si="3"/>
        <v>0.004110933856914959</v>
      </c>
      <c r="K66" s="29">
        <v>1</v>
      </c>
      <c r="L66" s="30">
        <f t="shared" si="4"/>
        <v>6.135722174499939E-05</v>
      </c>
      <c r="M66" s="29">
        <v>51</v>
      </c>
      <c r="N66" s="30">
        <f t="shared" si="5"/>
        <v>0.0031292183089949685</v>
      </c>
      <c r="O66" s="29">
        <v>158</v>
      </c>
      <c r="P66" s="30">
        <f t="shared" si="6"/>
        <v>0.009694441035709904</v>
      </c>
      <c r="Q66" s="29">
        <v>15979</v>
      </c>
      <c r="R66" s="30">
        <f t="shared" si="7"/>
        <v>0.9804270462633452</v>
      </c>
    </row>
    <row r="67" spans="1:18" s="31" customFormat="1" ht="12.75">
      <c r="A67" s="27" t="s">
        <v>80</v>
      </c>
      <c r="B67" s="28">
        <v>36487</v>
      </c>
      <c r="C67" s="29">
        <v>34719</v>
      </c>
      <c r="D67" s="30">
        <f t="shared" si="0"/>
        <v>0.951544385671609</v>
      </c>
      <c r="E67" s="29">
        <v>1040</v>
      </c>
      <c r="F67" s="30">
        <f t="shared" si="1"/>
        <v>0.028503302546112313</v>
      </c>
      <c r="G67" s="29">
        <v>107</v>
      </c>
      <c r="H67" s="30">
        <f t="shared" si="2"/>
        <v>0.002932551319648094</v>
      </c>
      <c r="I67" s="29">
        <v>183</v>
      </c>
      <c r="J67" s="30">
        <f t="shared" si="3"/>
        <v>0.005015484967248609</v>
      </c>
      <c r="K67" s="29">
        <v>23</v>
      </c>
      <c r="L67" s="30">
        <f t="shared" si="4"/>
        <v>0.0006303614986159454</v>
      </c>
      <c r="M67" s="29">
        <v>415</v>
      </c>
      <c r="N67" s="30">
        <f t="shared" si="5"/>
        <v>0.011373913996765971</v>
      </c>
      <c r="O67" s="29">
        <v>924</v>
      </c>
      <c r="P67" s="30">
        <f t="shared" si="6"/>
        <v>0.025324088031353633</v>
      </c>
      <c r="Q67" s="29">
        <v>33848</v>
      </c>
      <c r="R67" s="30">
        <f t="shared" si="7"/>
        <v>0.92767286978924</v>
      </c>
    </row>
    <row r="68" spans="1:18" s="31" customFormat="1" ht="12.75">
      <c r="A68" s="27" t="s">
        <v>81</v>
      </c>
      <c r="B68" s="28">
        <v>196799</v>
      </c>
      <c r="C68" s="29">
        <v>184349</v>
      </c>
      <c r="D68" s="30">
        <f t="shared" si="0"/>
        <v>0.9367374834221719</v>
      </c>
      <c r="E68" s="29">
        <v>6001</v>
      </c>
      <c r="F68" s="30">
        <f t="shared" si="1"/>
        <v>0.03049304112317644</v>
      </c>
      <c r="G68" s="29">
        <v>562</v>
      </c>
      <c r="H68" s="30">
        <f t="shared" si="2"/>
        <v>0.0028557055676095913</v>
      </c>
      <c r="I68" s="29">
        <v>3071</v>
      </c>
      <c r="J68" s="30">
        <f t="shared" si="3"/>
        <v>0.015604754089197608</v>
      </c>
      <c r="K68" s="29">
        <v>117</v>
      </c>
      <c r="L68" s="30">
        <f t="shared" si="4"/>
        <v>0.0005945152160326017</v>
      </c>
      <c r="M68" s="29">
        <v>2699</v>
      </c>
      <c r="N68" s="30">
        <f t="shared" si="5"/>
        <v>0.0137145005818119</v>
      </c>
      <c r="O68" s="29">
        <v>3316</v>
      </c>
      <c r="P68" s="30">
        <f t="shared" si="6"/>
        <v>0.01684967911422314</v>
      </c>
      <c r="Q68" s="29">
        <v>181507</v>
      </c>
      <c r="R68" s="30">
        <f t="shared" si="7"/>
        <v>0.9222963531318756</v>
      </c>
    </row>
    <row r="69" spans="1:18" s="31" customFormat="1" ht="12.75">
      <c r="A69" s="27" t="s">
        <v>82</v>
      </c>
      <c r="B69" s="28">
        <v>12194</v>
      </c>
      <c r="C69" s="29">
        <v>12034</v>
      </c>
      <c r="D69" s="30">
        <f t="shared" si="0"/>
        <v>0.9868787928489421</v>
      </c>
      <c r="E69" s="29">
        <v>42</v>
      </c>
      <c r="F69" s="30">
        <f t="shared" si="1"/>
        <v>0.003444316877152698</v>
      </c>
      <c r="G69" s="29">
        <v>22</v>
      </c>
      <c r="H69" s="30">
        <f t="shared" si="2"/>
        <v>0.0018041659832704609</v>
      </c>
      <c r="I69" s="29">
        <v>25</v>
      </c>
      <c r="J69" s="30">
        <f t="shared" si="3"/>
        <v>0.0020501886173527966</v>
      </c>
      <c r="K69" s="29">
        <v>15</v>
      </c>
      <c r="L69" s="30">
        <f t="shared" si="4"/>
        <v>0.001230113170411678</v>
      </c>
      <c r="M69" s="29">
        <v>56</v>
      </c>
      <c r="N69" s="30">
        <f t="shared" si="5"/>
        <v>0.004592422502870264</v>
      </c>
      <c r="O69" s="29">
        <v>1733</v>
      </c>
      <c r="P69" s="30">
        <f t="shared" si="6"/>
        <v>0.14211907495489584</v>
      </c>
      <c r="Q69" s="29">
        <v>10330</v>
      </c>
      <c r="R69" s="30">
        <f t="shared" si="7"/>
        <v>0.8471379366901755</v>
      </c>
    </row>
    <row r="70" spans="1:18" s="31" customFormat="1" ht="12.75">
      <c r="A70" s="27" t="s">
        <v>83</v>
      </c>
      <c r="B70" s="28">
        <v>9480</v>
      </c>
      <c r="C70" s="29">
        <v>9386</v>
      </c>
      <c r="D70" s="30">
        <f t="shared" si="0"/>
        <v>0.990084388185654</v>
      </c>
      <c r="E70" s="29">
        <v>18</v>
      </c>
      <c r="F70" s="30">
        <f t="shared" si="1"/>
        <v>0.0018987341772151898</v>
      </c>
      <c r="G70" s="29">
        <v>20</v>
      </c>
      <c r="H70" s="30">
        <f t="shared" si="2"/>
        <v>0.002109704641350211</v>
      </c>
      <c r="I70" s="29">
        <v>31</v>
      </c>
      <c r="J70" s="30">
        <f t="shared" si="3"/>
        <v>0.003270042194092827</v>
      </c>
      <c r="K70" s="29">
        <v>0</v>
      </c>
      <c r="L70" s="30">
        <f t="shared" si="4"/>
        <v>0</v>
      </c>
      <c r="M70" s="29">
        <v>25</v>
      </c>
      <c r="N70" s="30">
        <f t="shared" si="5"/>
        <v>0.0026371308016877636</v>
      </c>
      <c r="O70" s="29">
        <v>106</v>
      </c>
      <c r="P70" s="30">
        <f t="shared" si="6"/>
        <v>0.011181434599156118</v>
      </c>
      <c r="Q70" s="29">
        <v>9281</v>
      </c>
      <c r="R70" s="30">
        <f t="shared" si="7"/>
        <v>0.9790084388185654</v>
      </c>
    </row>
    <row r="71" spans="1:18" s="31" customFormat="1" ht="12.75">
      <c r="A71" s="27" t="s">
        <v>84</v>
      </c>
      <c r="B71" s="28">
        <v>11576</v>
      </c>
      <c r="C71" s="29">
        <v>11463</v>
      </c>
      <c r="D71" s="30">
        <f t="shared" si="0"/>
        <v>0.9902384243261921</v>
      </c>
      <c r="E71" s="29">
        <v>25</v>
      </c>
      <c r="F71" s="30">
        <f t="shared" si="1"/>
        <v>0.002159640635798203</v>
      </c>
      <c r="G71" s="29">
        <v>17</v>
      </c>
      <c r="H71" s="30">
        <f t="shared" si="2"/>
        <v>0.0014685556323427783</v>
      </c>
      <c r="I71" s="29">
        <v>24</v>
      </c>
      <c r="J71" s="30">
        <f t="shared" si="3"/>
        <v>0.002073255010366275</v>
      </c>
      <c r="K71" s="29">
        <v>1</v>
      </c>
      <c r="L71" s="30">
        <f t="shared" si="4"/>
        <v>8.638562543192812E-05</v>
      </c>
      <c r="M71" s="29">
        <v>46</v>
      </c>
      <c r="N71" s="30">
        <f t="shared" si="5"/>
        <v>0.003973738769868694</v>
      </c>
      <c r="O71" s="29">
        <v>62</v>
      </c>
      <c r="P71" s="30">
        <f t="shared" si="6"/>
        <v>0.005355908776779544</v>
      </c>
      <c r="Q71" s="29">
        <v>11406</v>
      </c>
      <c r="R71" s="30">
        <f t="shared" si="7"/>
        <v>0.9853144436765722</v>
      </c>
    </row>
    <row r="72" spans="1:18" s="31" customFormat="1" ht="12.75">
      <c r="A72" s="27" t="s">
        <v>85</v>
      </c>
      <c r="B72" s="28">
        <v>14466</v>
      </c>
      <c r="C72" s="29">
        <v>14263</v>
      </c>
      <c r="D72" s="30">
        <f t="shared" si="0"/>
        <v>0.985967095257846</v>
      </c>
      <c r="E72" s="29">
        <v>27</v>
      </c>
      <c r="F72" s="30">
        <f t="shared" si="1"/>
        <v>0.0018664454583160513</v>
      </c>
      <c r="G72" s="29">
        <v>43</v>
      </c>
      <c r="H72" s="30">
        <f t="shared" si="2"/>
        <v>0.00297248721139223</v>
      </c>
      <c r="I72" s="29">
        <v>39</v>
      </c>
      <c r="J72" s="30">
        <f t="shared" si="3"/>
        <v>0.0026959767731231854</v>
      </c>
      <c r="K72" s="29">
        <v>2</v>
      </c>
      <c r="L72" s="30">
        <f t="shared" si="4"/>
        <v>0.00013825521913452232</v>
      </c>
      <c r="M72" s="29">
        <v>92</v>
      </c>
      <c r="N72" s="30">
        <f t="shared" si="5"/>
        <v>0.006359740080188027</v>
      </c>
      <c r="O72" s="29">
        <v>140</v>
      </c>
      <c r="P72" s="30">
        <f t="shared" si="6"/>
        <v>0.009677865339416563</v>
      </c>
      <c r="Q72" s="29">
        <v>14136</v>
      </c>
      <c r="R72" s="30">
        <f t="shared" si="7"/>
        <v>0.9771878888428038</v>
      </c>
    </row>
    <row r="73" spans="1:18" s="31" customFormat="1" ht="12.75">
      <c r="A73" s="27" t="s">
        <v>86</v>
      </c>
      <c r="B73" s="28">
        <v>22041</v>
      </c>
      <c r="C73" s="29">
        <v>21350</v>
      </c>
      <c r="D73" s="30">
        <f t="shared" si="0"/>
        <v>0.968649335329613</v>
      </c>
      <c r="E73" s="29">
        <v>206</v>
      </c>
      <c r="F73" s="30">
        <f t="shared" si="1"/>
        <v>0.00934621841114287</v>
      </c>
      <c r="G73" s="29">
        <v>46</v>
      </c>
      <c r="H73" s="30">
        <f t="shared" si="2"/>
        <v>0.0020870196452066605</v>
      </c>
      <c r="I73" s="29">
        <v>232</v>
      </c>
      <c r="J73" s="30">
        <f t="shared" si="3"/>
        <v>0.010525838210607505</v>
      </c>
      <c r="K73" s="29">
        <v>6</v>
      </c>
      <c r="L73" s="30">
        <f t="shared" si="4"/>
        <v>0.00027221995372260786</v>
      </c>
      <c r="M73" s="29">
        <v>201</v>
      </c>
      <c r="N73" s="30">
        <f t="shared" si="5"/>
        <v>0.009119368449707364</v>
      </c>
      <c r="O73" s="29">
        <v>259</v>
      </c>
      <c r="P73" s="30">
        <f t="shared" si="6"/>
        <v>0.01175082800235924</v>
      </c>
      <c r="Q73" s="29">
        <v>21106</v>
      </c>
      <c r="R73" s="30">
        <f t="shared" si="7"/>
        <v>0.9575790572115602</v>
      </c>
    </row>
    <row r="74" spans="1:18" s="31" customFormat="1" ht="12.75">
      <c r="A74" s="27" t="s">
        <v>87</v>
      </c>
      <c r="B74" s="28">
        <v>32287</v>
      </c>
      <c r="C74" s="29">
        <v>31516</v>
      </c>
      <c r="D74" s="30">
        <f t="shared" si="0"/>
        <v>0.976120419983275</v>
      </c>
      <c r="E74" s="29">
        <v>153</v>
      </c>
      <c r="F74" s="30">
        <f t="shared" si="1"/>
        <v>0.004738749341840369</v>
      </c>
      <c r="G74" s="29">
        <v>67</v>
      </c>
      <c r="H74" s="30">
        <f t="shared" si="2"/>
        <v>0.0020751386006751943</v>
      </c>
      <c r="I74" s="29">
        <v>344</v>
      </c>
      <c r="J74" s="30">
        <f t="shared" si="3"/>
        <v>0.010654442964660699</v>
      </c>
      <c r="K74" s="29">
        <v>9</v>
      </c>
      <c r="L74" s="30">
        <f t="shared" si="4"/>
        <v>0.0002787499612847276</v>
      </c>
      <c r="M74" s="29">
        <v>198</v>
      </c>
      <c r="N74" s="30">
        <f t="shared" si="5"/>
        <v>0.006132499148264007</v>
      </c>
      <c r="O74" s="29">
        <v>306</v>
      </c>
      <c r="P74" s="30">
        <f t="shared" si="6"/>
        <v>0.009477498683680738</v>
      </c>
      <c r="Q74" s="29">
        <v>31235</v>
      </c>
      <c r="R74" s="30">
        <f t="shared" si="7"/>
        <v>0.9674172267476074</v>
      </c>
    </row>
    <row r="75" spans="1:18" s="31" customFormat="1" ht="12.75">
      <c r="A75" s="27" t="s">
        <v>88</v>
      </c>
      <c r="B75" s="28">
        <v>39084</v>
      </c>
      <c r="C75" s="29">
        <v>37727</v>
      </c>
      <c r="D75" s="30">
        <f t="shared" si="0"/>
        <v>0.9652799099375704</v>
      </c>
      <c r="E75" s="29">
        <v>454</v>
      </c>
      <c r="F75" s="30">
        <f t="shared" si="1"/>
        <v>0.011616006549994883</v>
      </c>
      <c r="G75" s="29">
        <v>176</v>
      </c>
      <c r="H75" s="30">
        <f t="shared" si="2"/>
        <v>0.004503121481936342</v>
      </c>
      <c r="I75" s="29">
        <v>359</v>
      </c>
      <c r="J75" s="30">
        <f t="shared" si="3"/>
        <v>0.009185344386449698</v>
      </c>
      <c r="K75" s="29">
        <v>30</v>
      </c>
      <c r="L75" s="30">
        <f t="shared" si="4"/>
        <v>0.0007675775253300583</v>
      </c>
      <c r="M75" s="29">
        <v>338</v>
      </c>
      <c r="N75" s="30">
        <f t="shared" si="5"/>
        <v>0.008648040118718657</v>
      </c>
      <c r="O75" s="29">
        <v>4277</v>
      </c>
      <c r="P75" s="30">
        <f t="shared" si="6"/>
        <v>0.10943096919455532</v>
      </c>
      <c r="Q75" s="29">
        <v>33599</v>
      </c>
      <c r="R75" s="30">
        <f t="shared" si="7"/>
        <v>0.8596612424521544</v>
      </c>
    </row>
    <row r="76" spans="1:18" s="31" customFormat="1" ht="12.75">
      <c r="A76" s="27" t="s">
        <v>89</v>
      </c>
      <c r="B76" s="28">
        <v>14613</v>
      </c>
      <c r="C76" s="29">
        <v>14366</v>
      </c>
      <c r="D76" s="30">
        <f aca="true" t="shared" si="8" ref="D76:D110">C76/B76</f>
        <v>0.9830972421816191</v>
      </c>
      <c r="E76" s="29">
        <v>59</v>
      </c>
      <c r="F76" s="30">
        <f aca="true" t="shared" si="9" ref="F76:F110">E76/B76</f>
        <v>0.004037500855402724</v>
      </c>
      <c r="G76" s="29">
        <v>40</v>
      </c>
      <c r="H76" s="30">
        <f aca="true" t="shared" si="10" ref="H76:H110">G76/B76</f>
        <v>0.0027372887155272703</v>
      </c>
      <c r="I76" s="29">
        <v>50</v>
      </c>
      <c r="J76" s="30">
        <f aca="true" t="shared" si="11" ref="J76:J110">I76/B76</f>
        <v>0.003421610894409088</v>
      </c>
      <c r="K76" s="29">
        <v>3</v>
      </c>
      <c r="L76" s="30">
        <f aca="true" t="shared" si="12" ref="L76:L110">K76/B76</f>
        <v>0.00020529665366454526</v>
      </c>
      <c r="M76" s="29">
        <v>95</v>
      </c>
      <c r="N76" s="30">
        <f aca="true" t="shared" si="13" ref="N76:N110">M76/B76</f>
        <v>0.0065010606993772665</v>
      </c>
      <c r="O76" s="29">
        <v>220</v>
      </c>
      <c r="P76" s="30">
        <f aca="true" t="shared" si="14" ref="P76:P110">O76/B76</f>
        <v>0.015055087935399987</v>
      </c>
      <c r="Q76" s="29">
        <v>14152</v>
      </c>
      <c r="R76" s="30">
        <f aca="true" t="shared" si="15" ref="R76:R110">Q76/B76</f>
        <v>0.9684527475535483</v>
      </c>
    </row>
    <row r="77" spans="1:18" s="31" customFormat="1" ht="12.75">
      <c r="A77" s="27" t="s">
        <v>90</v>
      </c>
      <c r="B77" s="28">
        <v>10834</v>
      </c>
      <c r="C77" s="29">
        <v>10769</v>
      </c>
      <c r="D77" s="30">
        <f t="shared" si="8"/>
        <v>0.9940003692080487</v>
      </c>
      <c r="E77" s="29">
        <v>20</v>
      </c>
      <c r="F77" s="30">
        <f t="shared" si="9"/>
        <v>0.0018460402436773122</v>
      </c>
      <c r="G77" s="29">
        <v>8</v>
      </c>
      <c r="H77" s="30">
        <f t="shared" si="10"/>
        <v>0.0007384160974709249</v>
      </c>
      <c r="I77" s="29">
        <v>20</v>
      </c>
      <c r="J77" s="30">
        <f t="shared" si="11"/>
        <v>0.0018460402436773122</v>
      </c>
      <c r="K77" s="29">
        <v>3</v>
      </c>
      <c r="L77" s="30">
        <f t="shared" si="12"/>
        <v>0.0002769060365515968</v>
      </c>
      <c r="M77" s="29">
        <v>14</v>
      </c>
      <c r="N77" s="30">
        <f t="shared" si="13"/>
        <v>0.0012922281705741185</v>
      </c>
      <c r="O77" s="29">
        <v>64</v>
      </c>
      <c r="P77" s="30">
        <f t="shared" si="14"/>
        <v>0.005907328779767399</v>
      </c>
      <c r="Q77" s="29">
        <v>10711</v>
      </c>
      <c r="R77" s="30">
        <f t="shared" si="15"/>
        <v>0.9886468525013845</v>
      </c>
    </row>
    <row r="78" spans="1:18" s="31" customFormat="1" ht="12.75">
      <c r="A78" s="27" t="s">
        <v>91</v>
      </c>
      <c r="B78" s="28">
        <v>9689</v>
      </c>
      <c r="C78" s="29">
        <v>9530</v>
      </c>
      <c r="D78" s="30">
        <f t="shared" si="8"/>
        <v>0.9835896377335123</v>
      </c>
      <c r="E78" s="29">
        <v>10</v>
      </c>
      <c r="F78" s="30">
        <f t="shared" si="9"/>
        <v>0.0010320982557539477</v>
      </c>
      <c r="G78" s="29">
        <v>82</v>
      </c>
      <c r="H78" s="30">
        <f t="shared" si="10"/>
        <v>0.008463205697182372</v>
      </c>
      <c r="I78" s="29">
        <v>15</v>
      </c>
      <c r="J78" s="30">
        <f t="shared" si="11"/>
        <v>0.0015481473836309217</v>
      </c>
      <c r="K78" s="29">
        <v>4</v>
      </c>
      <c r="L78" s="30">
        <f t="shared" si="12"/>
        <v>0.00041283930230157914</v>
      </c>
      <c r="M78" s="29">
        <v>48</v>
      </c>
      <c r="N78" s="30">
        <f t="shared" si="13"/>
        <v>0.004954071627618949</v>
      </c>
      <c r="O78" s="29">
        <v>85</v>
      </c>
      <c r="P78" s="30">
        <f t="shared" si="14"/>
        <v>0.008772835173908556</v>
      </c>
      <c r="Q78" s="29">
        <v>9453</v>
      </c>
      <c r="R78" s="30">
        <f t="shared" si="15"/>
        <v>0.9756424811642068</v>
      </c>
    </row>
    <row r="79" spans="1:18" s="31" customFormat="1" ht="12.75">
      <c r="A79" s="27" t="s">
        <v>92</v>
      </c>
      <c r="B79" s="28">
        <v>7811</v>
      </c>
      <c r="C79" s="29">
        <v>7699</v>
      </c>
      <c r="D79" s="30">
        <f t="shared" si="8"/>
        <v>0.9856612469594163</v>
      </c>
      <c r="E79" s="29">
        <v>18</v>
      </c>
      <c r="F79" s="30">
        <f t="shared" si="9"/>
        <v>0.0023044424529509665</v>
      </c>
      <c r="G79" s="29">
        <v>29</v>
      </c>
      <c r="H79" s="30">
        <f t="shared" si="10"/>
        <v>0.0037127128408654462</v>
      </c>
      <c r="I79" s="29">
        <v>27</v>
      </c>
      <c r="J79" s="30">
        <f t="shared" si="11"/>
        <v>0.00345666367942645</v>
      </c>
      <c r="K79" s="29">
        <v>0</v>
      </c>
      <c r="L79" s="30">
        <f t="shared" si="12"/>
        <v>0</v>
      </c>
      <c r="M79" s="29">
        <v>38</v>
      </c>
      <c r="N79" s="30">
        <f t="shared" si="13"/>
        <v>0.004864934067340929</v>
      </c>
      <c r="O79" s="29">
        <v>45</v>
      </c>
      <c r="P79" s="30">
        <f t="shared" si="14"/>
        <v>0.0057611061323774165</v>
      </c>
      <c r="Q79" s="29">
        <v>7658</v>
      </c>
      <c r="R79" s="30">
        <f t="shared" si="15"/>
        <v>0.9804122391499168</v>
      </c>
    </row>
    <row r="80" spans="1:18" s="31" customFormat="1" ht="12.75">
      <c r="A80" s="27" t="s">
        <v>93</v>
      </c>
      <c r="B80" s="28">
        <v>11195</v>
      </c>
      <c r="C80" s="29">
        <v>11057</v>
      </c>
      <c r="D80" s="30">
        <f t="shared" si="8"/>
        <v>0.9876730683340778</v>
      </c>
      <c r="E80" s="29">
        <v>12</v>
      </c>
      <c r="F80" s="30">
        <f t="shared" si="9"/>
        <v>0.0010719071013845466</v>
      </c>
      <c r="G80" s="29">
        <v>42</v>
      </c>
      <c r="H80" s="30">
        <f t="shared" si="10"/>
        <v>0.0037516748548459132</v>
      </c>
      <c r="I80" s="29">
        <v>33</v>
      </c>
      <c r="J80" s="30">
        <f t="shared" si="11"/>
        <v>0.0029477445288075034</v>
      </c>
      <c r="K80" s="29">
        <v>1</v>
      </c>
      <c r="L80" s="30">
        <f t="shared" si="12"/>
        <v>8.932559178204556E-05</v>
      </c>
      <c r="M80" s="29">
        <v>50</v>
      </c>
      <c r="N80" s="30">
        <f t="shared" si="13"/>
        <v>0.0044662795891022775</v>
      </c>
      <c r="O80" s="29">
        <v>204</v>
      </c>
      <c r="P80" s="30">
        <f t="shared" si="14"/>
        <v>0.018222420723537292</v>
      </c>
      <c r="Q80" s="29">
        <v>10855</v>
      </c>
      <c r="R80" s="30">
        <f t="shared" si="15"/>
        <v>0.9696292987941045</v>
      </c>
    </row>
    <row r="81" spans="1:18" s="31" customFormat="1" ht="12.75">
      <c r="A81" s="27" t="s">
        <v>94</v>
      </c>
      <c r="B81" s="28">
        <v>41714</v>
      </c>
      <c r="C81" s="29">
        <v>40509</v>
      </c>
      <c r="D81" s="30">
        <f t="shared" si="8"/>
        <v>0.9711128158412043</v>
      </c>
      <c r="E81" s="29">
        <v>369</v>
      </c>
      <c r="F81" s="30">
        <f t="shared" si="9"/>
        <v>0.00884595099966438</v>
      </c>
      <c r="G81" s="29">
        <v>151</v>
      </c>
      <c r="H81" s="30">
        <f t="shared" si="10"/>
        <v>0.003619887807450736</v>
      </c>
      <c r="I81" s="29">
        <v>382</v>
      </c>
      <c r="J81" s="30">
        <f t="shared" si="11"/>
        <v>0.009157596969842259</v>
      </c>
      <c r="K81" s="29">
        <v>11</v>
      </c>
      <c r="L81" s="30">
        <f t="shared" si="12"/>
        <v>0.00026370043630435827</v>
      </c>
      <c r="M81" s="29">
        <v>292</v>
      </c>
      <c r="N81" s="30">
        <f t="shared" si="13"/>
        <v>0.007000047945533873</v>
      </c>
      <c r="O81" s="29">
        <v>5265</v>
      </c>
      <c r="P81" s="30">
        <f t="shared" si="14"/>
        <v>0.12621661792204056</v>
      </c>
      <c r="Q81" s="29">
        <v>35400</v>
      </c>
      <c r="R81" s="30">
        <f t="shared" si="15"/>
        <v>0.8486359495612984</v>
      </c>
    </row>
    <row r="82" spans="1:18" s="31" customFormat="1" ht="12.75">
      <c r="A82" s="27" t="s">
        <v>95</v>
      </c>
      <c r="B82" s="28">
        <v>14601</v>
      </c>
      <c r="C82" s="29">
        <v>14362</v>
      </c>
      <c r="D82" s="30">
        <f t="shared" si="8"/>
        <v>0.9836312581330046</v>
      </c>
      <c r="E82" s="29">
        <v>56</v>
      </c>
      <c r="F82" s="30">
        <f t="shared" si="9"/>
        <v>0.003835353742894322</v>
      </c>
      <c r="G82" s="29">
        <v>31</v>
      </c>
      <c r="H82" s="30">
        <f t="shared" si="10"/>
        <v>0.0021231422505307855</v>
      </c>
      <c r="I82" s="29">
        <v>83</v>
      </c>
      <c r="J82" s="30">
        <f t="shared" si="11"/>
        <v>0.005684542154646942</v>
      </c>
      <c r="K82" s="29">
        <v>1</v>
      </c>
      <c r="L82" s="30">
        <f t="shared" si="12"/>
        <v>6.848845969454146E-05</v>
      </c>
      <c r="M82" s="29">
        <v>68</v>
      </c>
      <c r="N82" s="30">
        <f t="shared" si="13"/>
        <v>0.00465721525922882</v>
      </c>
      <c r="O82" s="29">
        <v>276</v>
      </c>
      <c r="P82" s="30">
        <f t="shared" si="14"/>
        <v>0.018902814875693445</v>
      </c>
      <c r="Q82" s="29">
        <v>14107</v>
      </c>
      <c r="R82" s="30">
        <f t="shared" si="15"/>
        <v>0.9661667009108965</v>
      </c>
    </row>
    <row r="83" spans="1:18" s="31" customFormat="1" ht="12.75">
      <c r="A83" s="27" t="s">
        <v>96</v>
      </c>
      <c r="B83" s="28">
        <v>6820</v>
      </c>
      <c r="C83" s="29">
        <v>6741</v>
      </c>
      <c r="D83" s="30">
        <f t="shared" si="8"/>
        <v>0.98841642228739</v>
      </c>
      <c r="E83" s="29">
        <v>15</v>
      </c>
      <c r="F83" s="30">
        <f t="shared" si="9"/>
        <v>0.0021994134897360706</v>
      </c>
      <c r="G83" s="29">
        <v>21</v>
      </c>
      <c r="H83" s="30">
        <f t="shared" si="10"/>
        <v>0.0030791788856304987</v>
      </c>
      <c r="I83" s="29">
        <v>15</v>
      </c>
      <c r="J83" s="30">
        <f t="shared" si="11"/>
        <v>0.0021994134897360706</v>
      </c>
      <c r="K83" s="29">
        <v>1</v>
      </c>
      <c r="L83" s="30">
        <f t="shared" si="12"/>
        <v>0.0001466275659824047</v>
      </c>
      <c r="M83" s="29">
        <v>27</v>
      </c>
      <c r="N83" s="30">
        <f t="shared" si="13"/>
        <v>0.0039589442815249265</v>
      </c>
      <c r="O83" s="29">
        <v>152</v>
      </c>
      <c r="P83" s="30">
        <f t="shared" si="14"/>
        <v>0.022287390029325515</v>
      </c>
      <c r="Q83" s="29">
        <v>6591</v>
      </c>
      <c r="R83" s="30">
        <f t="shared" si="15"/>
        <v>0.9664222873900293</v>
      </c>
    </row>
    <row r="84" spans="1:18" s="31" customFormat="1" ht="12.75">
      <c r="A84" s="27" t="s">
        <v>97</v>
      </c>
      <c r="B84" s="28">
        <v>16175</v>
      </c>
      <c r="C84" s="29">
        <v>15578</v>
      </c>
      <c r="D84" s="30">
        <f t="shared" si="8"/>
        <v>0.9630911901081917</v>
      </c>
      <c r="E84" s="29">
        <v>293</v>
      </c>
      <c r="F84" s="30">
        <f t="shared" si="9"/>
        <v>0.01811437403400309</v>
      </c>
      <c r="G84" s="29">
        <v>87</v>
      </c>
      <c r="H84" s="30">
        <f t="shared" si="10"/>
        <v>0.005378670788253478</v>
      </c>
      <c r="I84" s="29">
        <v>105</v>
      </c>
      <c r="J84" s="30">
        <f t="shared" si="11"/>
        <v>0.006491499227202473</v>
      </c>
      <c r="K84" s="29">
        <v>1</v>
      </c>
      <c r="L84" s="30">
        <f t="shared" si="12"/>
        <v>6.182380216383307E-05</v>
      </c>
      <c r="M84" s="29">
        <v>111</v>
      </c>
      <c r="N84" s="30">
        <f t="shared" si="13"/>
        <v>0.006862442040185471</v>
      </c>
      <c r="O84" s="29">
        <v>283</v>
      </c>
      <c r="P84" s="30">
        <f t="shared" si="14"/>
        <v>0.01749613601236476</v>
      </c>
      <c r="Q84" s="29">
        <v>15308</v>
      </c>
      <c r="R84" s="30">
        <f t="shared" si="15"/>
        <v>0.9463987635239567</v>
      </c>
    </row>
    <row r="85" spans="1:18" s="31" customFormat="1" ht="12.75">
      <c r="A85" s="27" t="s">
        <v>98</v>
      </c>
      <c r="B85" s="28">
        <v>9676</v>
      </c>
      <c r="C85" s="29">
        <v>9559</v>
      </c>
      <c r="D85" s="30">
        <f t="shared" si="8"/>
        <v>0.9879082265398925</v>
      </c>
      <c r="E85" s="29">
        <v>11</v>
      </c>
      <c r="F85" s="30">
        <f t="shared" si="9"/>
        <v>0.0011368334022323274</v>
      </c>
      <c r="G85" s="29">
        <v>28</v>
      </c>
      <c r="H85" s="30">
        <f t="shared" si="10"/>
        <v>0.0028937577511368336</v>
      </c>
      <c r="I85" s="29">
        <v>29</v>
      </c>
      <c r="J85" s="30">
        <f t="shared" si="11"/>
        <v>0.002997106242248863</v>
      </c>
      <c r="K85" s="29">
        <v>4</v>
      </c>
      <c r="L85" s="30">
        <f t="shared" si="12"/>
        <v>0.00041339396444811904</v>
      </c>
      <c r="M85" s="29">
        <v>45</v>
      </c>
      <c r="N85" s="30">
        <f t="shared" si="13"/>
        <v>0.0046506821000413395</v>
      </c>
      <c r="O85" s="29">
        <v>78</v>
      </c>
      <c r="P85" s="30">
        <f t="shared" si="14"/>
        <v>0.008061182306738322</v>
      </c>
      <c r="Q85" s="29">
        <v>9489</v>
      </c>
      <c r="R85" s="30">
        <f t="shared" si="15"/>
        <v>0.9806738321620504</v>
      </c>
    </row>
    <row r="86" spans="1:18" s="31" customFormat="1" ht="12.75">
      <c r="A86" s="27" t="s">
        <v>99</v>
      </c>
      <c r="B86" s="28">
        <v>24610</v>
      </c>
      <c r="C86" s="29">
        <v>24264</v>
      </c>
      <c r="D86" s="30">
        <f t="shared" si="8"/>
        <v>0.9859406745225519</v>
      </c>
      <c r="E86" s="29">
        <v>78</v>
      </c>
      <c r="F86" s="30">
        <f t="shared" si="9"/>
        <v>0.003169443315725315</v>
      </c>
      <c r="G86" s="29">
        <v>46</v>
      </c>
      <c r="H86" s="30">
        <f t="shared" si="10"/>
        <v>0.001869158878504673</v>
      </c>
      <c r="I86" s="29">
        <v>78</v>
      </c>
      <c r="J86" s="30">
        <f t="shared" si="11"/>
        <v>0.003169443315725315</v>
      </c>
      <c r="K86" s="29">
        <v>15</v>
      </c>
      <c r="L86" s="30">
        <f t="shared" si="12"/>
        <v>0.000609508329947176</v>
      </c>
      <c r="M86" s="29">
        <v>129</v>
      </c>
      <c r="N86" s="30">
        <f t="shared" si="13"/>
        <v>0.005241771637545713</v>
      </c>
      <c r="O86" s="29">
        <v>458</v>
      </c>
      <c r="P86" s="30">
        <f t="shared" si="14"/>
        <v>0.018610321007720438</v>
      </c>
      <c r="Q86" s="29">
        <v>23820</v>
      </c>
      <c r="R86" s="30">
        <f t="shared" si="15"/>
        <v>0.9678992279561154</v>
      </c>
    </row>
    <row r="87" spans="1:18" s="31" customFormat="1" ht="12.75">
      <c r="A87" s="27" t="s">
        <v>100</v>
      </c>
      <c r="B87" s="28">
        <v>8156</v>
      </c>
      <c r="C87" s="29">
        <v>8054</v>
      </c>
      <c r="D87" s="30">
        <f t="shared" si="8"/>
        <v>0.9874938695438941</v>
      </c>
      <c r="E87" s="29">
        <v>21</v>
      </c>
      <c r="F87" s="30">
        <f t="shared" si="9"/>
        <v>0.002574791564492398</v>
      </c>
      <c r="G87" s="29">
        <v>17</v>
      </c>
      <c r="H87" s="30">
        <f t="shared" si="10"/>
        <v>0.0020843550760176557</v>
      </c>
      <c r="I87" s="29">
        <v>21</v>
      </c>
      <c r="J87" s="30">
        <f t="shared" si="11"/>
        <v>0.002574791564492398</v>
      </c>
      <c r="K87" s="29">
        <v>3</v>
      </c>
      <c r="L87" s="30">
        <f t="shared" si="12"/>
        <v>0.0003678273663560569</v>
      </c>
      <c r="M87" s="29">
        <v>40</v>
      </c>
      <c r="N87" s="30">
        <f t="shared" si="13"/>
        <v>0.004904364884747425</v>
      </c>
      <c r="O87" s="29">
        <v>113</v>
      </c>
      <c r="P87" s="30">
        <f t="shared" si="14"/>
        <v>0.013854830799411477</v>
      </c>
      <c r="Q87" s="29">
        <v>7946</v>
      </c>
      <c r="R87" s="30">
        <f t="shared" si="15"/>
        <v>0.974252084355076</v>
      </c>
    </row>
    <row r="88" spans="1:18" s="31" customFormat="1" ht="12.75">
      <c r="A88" s="27" t="s">
        <v>101</v>
      </c>
      <c r="B88" s="28">
        <v>390788</v>
      </c>
      <c r="C88" s="29">
        <v>353277</v>
      </c>
      <c r="D88" s="30">
        <f t="shared" si="8"/>
        <v>0.9040118939169064</v>
      </c>
      <c r="E88" s="29">
        <v>19954</v>
      </c>
      <c r="F88" s="30">
        <f t="shared" si="9"/>
        <v>0.05106093329375518</v>
      </c>
      <c r="G88" s="29">
        <v>1448</v>
      </c>
      <c r="H88" s="30">
        <f t="shared" si="10"/>
        <v>0.003705333838295956</v>
      </c>
      <c r="I88" s="29">
        <v>11223</v>
      </c>
      <c r="J88" s="30">
        <f t="shared" si="11"/>
        <v>0.028718896179002425</v>
      </c>
      <c r="K88" s="29">
        <v>295</v>
      </c>
      <c r="L88" s="30">
        <f t="shared" si="12"/>
        <v>0.0007548850015865379</v>
      </c>
      <c r="M88" s="29">
        <v>4591</v>
      </c>
      <c r="N88" s="30">
        <f t="shared" si="13"/>
        <v>0.011748057770453546</v>
      </c>
      <c r="O88" s="29">
        <v>20613</v>
      </c>
      <c r="P88" s="30">
        <f t="shared" si="14"/>
        <v>0.052747269619333244</v>
      </c>
      <c r="Q88" s="29">
        <v>334347</v>
      </c>
      <c r="R88" s="30">
        <f t="shared" si="15"/>
        <v>0.8555713072049296</v>
      </c>
    </row>
    <row r="89" spans="1:18" s="31" customFormat="1" ht="12.75">
      <c r="A89" s="27" t="s">
        <v>102</v>
      </c>
      <c r="B89" s="28">
        <v>88091</v>
      </c>
      <c r="C89" s="29">
        <v>85517</v>
      </c>
      <c r="D89" s="30">
        <f t="shared" si="8"/>
        <v>0.9707802159130898</v>
      </c>
      <c r="E89" s="29">
        <v>839</v>
      </c>
      <c r="F89" s="30">
        <f t="shared" si="9"/>
        <v>0.009524241977046464</v>
      </c>
      <c r="G89" s="29">
        <v>399</v>
      </c>
      <c r="H89" s="30">
        <f t="shared" si="10"/>
        <v>0.004529407090395159</v>
      </c>
      <c r="I89" s="29">
        <v>530</v>
      </c>
      <c r="J89" s="30">
        <f t="shared" si="11"/>
        <v>0.0060165056589208885</v>
      </c>
      <c r="K89" s="29">
        <v>23</v>
      </c>
      <c r="L89" s="30">
        <f t="shared" si="12"/>
        <v>0.00026109364180222725</v>
      </c>
      <c r="M89" s="29">
        <v>783</v>
      </c>
      <c r="N89" s="30">
        <f t="shared" si="13"/>
        <v>0.008888535718745389</v>
      </c>
      <c r="O89" s="29">
        <v>3295</v>
      </c>
      <c r="P89" s="30">
        <f t="shared" si="14"/>
        <v>0.03740450216253647</v>
      </c>
      <c r="Q89" s="29">
        <v>82412</v>
      </c>
      <c r="R89" s="30">
        <f t="shared" si="15"/>
        <v>0.9355325742697892</v>
      </c>
    </row>
    <row r="90" spans="1:18" s="31" customFormat="1" ht="12.75">
      <c r="A90" s="27" t="s">
        <v>103</v>
      </c>
      <c r="B90" s="28">
        <v>18822</v>
      </c>
      <c r="C90" s="29">
        <v>18251</v>
      </c>
      <c r="D90" s="30">
        <f t="shared" si="8"/>
        <v>0.9696631601317607</v>
      </c>
      <c r="E90" s="29">
        <v>115</v>
      </c>
      <c r="F90" s="30">
        <f t="shared" si="9"/>
        <v>0.006109871427053448</v>
      </c>
      <c r="G90" s="29">
        <v>49</v>
      </c>
      <c r="H90" s="30">
        <f t="shared" si="10"/>
        <v>0.002603336521092339</v>
      </c>
      <c r="I90" s="29">
        <v>232</v>
      </c>
      <c r="J90" s="30">
        <f t="shared" si="11"/>
        <v>0.012326001487620869</v>
      </c>
      <c r="K90" s="29">
        <v>8</v>
      </c>
      <c r="L90" s="30">
        <f t="shared" si="12"/>
        <v>0.00042503453405589204</v>
      </c>
      <c r="M90" s="29">
        <v>167</v>
      </c>
      <c r="N90" s="30">
        <f t="shared" si="13"/>
        <v>0.008872595898416746</v>
      </c>
      <c r="O90" s="29">
        <v>273</v>
      </c>
      <c r="P90" s="30">
        <f t="shared" si="14"/>
        <v>0.014504303474657317</v>
      </c>
      <c r="Q90" s="29">
        <v>18001</v>
      </c>
      <c r="R90" s="30">
        <f t="shared" si="15"/>
        <v>0.956380830942514</v>
      </c>
    </row>
    <row r="91" spans="1:18" s="31" customFormat="1" ht="12.75">
      <c r="A91" s="27" t="s">
        <v>104</v>
      </c>
      <c r="B91" s="28">
        <v>5266</v>
      </c>
      <c r="C91" s="29">
        <v>5220</v>
      </c>
      <c r="D91" s="30">
        <f t="shared" si="8"/>
        <v>0.9912647170527915</v>
      </c>
      <c r="E91" s="29">
        <v>6</v>
      </c>
      <c r="F91" s="30">
        <f t="shared" si="9"/>
        <v>0.001139384732244588</v>
      </c>
      <c r="G91" s="29">
        <v>12</v>
      </c>
      <c r="H91" s="30">
        <f t="shared" si="10"/>
        <v>0.002278769464489176</v>
      </c>
      <c r="I91" s="29">
        <v>7</v>
      </c>
      <c r="J91" s="30">
        <f t="shared" si="11"/>
        <v>0.001329282187618686</v>
      </c>
      <c r="K91" s="29">
        <v>0</v>
      </c>
      <c r="L91" s="30">
        <f t="shared" si="12"/>
        <v>0</v>
      </c>
      <c r="M91" s="29">
        <v>21</v>
      </c>
      <c r="N91" s="30">
        <f t="shared" si="13"/>
        <v>0.0039878465628560575</v>
      </c>
      <c r="O91" s="29">
        <v>20</v>
      </c>
      <c r="P91" s="30">
        <f t="shared" si="14"/>
        <v>0.0037979491074819596</v>
      </c>
      <c r="Q91" s="29">
        <v>5200</v>
      </c>
      <c r="R91" s="30">
        <f t="shared" si="15"/>
        <v>0.9874667679453095</v>
      </c>
    </row>
    <row r="92" spans="1:18" s="31" customFormat="1" ht="12.75">
      <c r="A92" s="27" t="s">
        <v>105</v>
      </c>
      <c r="B92" s="28">
        <v>10862</v>
      </c>
      <c r="C92" s="29">
        <v>10733</v>
      </c>
      <c r="D92" s="30">
        <f t="shared" si="8"/>
        <v>0.9881237341189468</v>
      </c>
      <c r="E92" s="29">
        <v>33</v>
      </c>
      <c r="F92" s="30">
        <f t="shared" si="9"/>
        <v>0.003038114527711287</v>
      </c>
      <c r="G92" s="29">
        <v>10</v>
      </c>
      <c r="H92" s="30">
        <f t="shared" si="10"/>
        <v>0.0009206407659731173</v>
      </c>
      <c r="I92" s="29">
        <v>28</v>
      </c>
      <c r="J92" s="30">
        <f t="shared" si="11"/>
        <v>0.0025777941447247283</v>
      </c>
      <c r="K92" s="29">
        <v>2</v>
      </c>
      <c r="L92" s="30">
        <f t="shared" si="12"/>
        <v>0.00018412815319462345</v>
      </c>
      <c r="M92" s="29">
        <v>56</v>
      </c>
      <c r="N92" s="30">
        <f t="shared" si="13"/>
        <v>0.005155588289449457</v>
      </c>
      <c r="O92" s="29">
        <v>135</v>
      </c>
      <c r="P92" s="30">
        <f t="shared" si="14"/>
        <v>0.012428650340637084</v>
      </c>
      <c r="Q92" s="29">
        <v>10601</v>
      </c>
      <c r="R92" s="30">
        <f t="shared" si="15"/>
        <v>0.9759712760081016</v>
      </c>
    </row>
    <row r="93" spans="1:18" s="31" customFormat="1" ht="12.75">
      <c r="A93" s="27" t="s">
        <v>106</v>
      </c>
      <c r="B93" s="28">
        <v>158846</v>
      </c>
      <c r="C93" s="29">
        <v>143039</v>
      </c>
      <c r="D93" s="30">
        <f t="shared" si="8"/>
        <v>0.9004885234755675</v>
      </c>
      <c r="E93" s="29">
        <v>9966</v>
      </c>
      <c r="F93" s="30">
        <f t="shared" si="9"/>
        <v>0.062740012338995</v>
      </c>
      <c r="G93" s="29">
        <v>583</v>
      </c>
      <c r="H93" s="30">
        <f t="shared" si="10"/>
        <v>0.0036702214723694647</v>
      </c>
      <c r="I93" s="29">
        <v>2768</v>
      </c>
      <c r="J93" s="30">
        <f t="shared" si="11"/>
        <v>0.017425682736738727</v>
      </c>
      <c r="K93" s="29">
        <v>31</v>
      </c>
      <c r="L93" s="30">
        <f t="shared" si="12"/>
        <v>0.00019515757400249297</v>
      </c>
      <c r="M93" s="29">
        <v>2459</v>
      </c>
      <c r="N93" s="30">
        <f t="shared" si="13"/>
        <v>0.015480402402326782</v>
      </c>
      <c r="O93" s="29">
        <v>6880</v>
      </c>
      <c r="P93" s="30">
        <f t="shared" si="14"/>
        <v>0.04331239061732747</v>
      </c>
      <c r="Q93" s="29">
        <v>136808</v>
      </c>
      <c r="R93" s="30">
        <f t="shared" si="15"/>
        <v>0.8612618511010665</v>
      </c>
    </row>
    <row r="94" spans="1:18" s="31" customFormat="1" ht="12.75">
      <c r="A94" s="27" t="s">
        <v>107</v>
      </c>
      <c r="B94" s="28">
        <v>12764</v>
      </c>
      <c r="C94" s="29">
        <v>12612</v>
      </c>
      <c r="D94" s="30">
        <f t="shared" si="8"/>
        <v>0.9880915073644625</v>
      </c>
      <c r="E94" s="29">
        <v>15</v>
      </c>
      <c r="F94" s="30">
        <f t="shared" si="9"/>
        <v>0.0011751801942964588</v>
      </c>
      <c r="G94" s="29">
        <v>37</v>
      </c>
      <c r="H94" s="30">
        <f t="shared" si="10"/>
        <v>0.0028987778125979316</v>
      </c>
      <c r="I94" s="29">
        <v>45</v>
      </c>
      <c r="J94" s="30">
        <f t="shared" si="11"/>
        <v>0.0035255405828893763</v>
      </c>
      <c r="K94" s="29">
        <v>0</v>
      </c>
      <c r="L94" s="30">
        <f t="shared" si="12"/>
        <v>0</v>
      </c>
      <c r="M94" s="29">
        <v>55</v>
      </c>
      <c r="N94" s="30">
        <f t="shared" si="13"/>
        <v>0.004308994045753682</v>
      </c>
      <c r="O94" s="29">
        <v>118</v>
      </c>
      <c r="P94" s="30">
        <f t="shared" si="14"/>
        <v>0.009244750861798809</v>
      </c>
      <c r="Q94" s="29">
        <v>12500</v>
      </c>
      <c r="R94" s="30">
        <f t="shared" si="15"/>
        <v>0.9793168285803823</v>
      </c>
    </row>
    <row r="95" spans="1:18" s="31" customFormat="1" ht="12.75">
      <c r="A95" s="27" t="s">
        <v>108</v>
      </c>
      <c r="B95" s="28">
        <v>31795</v>
      </c>
      <c r="C95" s="29">
        <v>31290</v>
      </c>
      <c r="D95" s="30">
        <f t="shared" si="8"/>
        <v>0.9841169995282277</v>
      </c>
      <c r="E95" s="29">
        <v>94</v>
      </c>
      <c r="F95" s="30">
        <f t="shared" si="9"/>
        <v>0.0029564396917754364</v>
      </c>
      <c r="G95" s="29">
        <v>49</v>
      </c>
      <c r="H95" s="30">
        <f t="shared" si="10"/>
        <v>0.001541122818053153</v>
      </c>
      <c r="I95" s="29">
        <v>236</v>
      </c>
      <c r="J95" s="30">
        <f t="shared" si="11"/>
        <v>0.007422550715521308</v>
      </c>
      <c r="K95" s="29">
        <v>13</v>
      </c>
      <c r="L95" s="30">
        <f t="shared" si="12"/>
        <v>0.0004088693190753263</v>
      </c>
      <c r="M95" s="29">
        <v>113</v>
      </c>
      <c r="N95" s="30">
        <f t="shared" si="13"/>
        <v>0.0035540179273470672</v>
      </c>
      <c r="O95" s="29">
        <v>1135</v>
      </c>
      <c r="P95" s="30">
        <f t="shared" si="14"/>
        <v>0.035697436703884255</v>
      </c>
      <c r="Q95" s="29">
        <v>30191</v>
      </c>
      <c r="R95" s="30">
        <f t="shared" si="15"/>
        <v>0.9495518163233213</v>
      </c>
    </row>
    <row r="96" spans="1:18" s="31" customFormat="1" ht="12.75">
      <c r="A96" s="27" t="s">
        <v>109</v>
      </c>
      <c r="B96" s="28">
        <v>81649</v>
      </c>
      <c r="C96" s="29">
        <v>74418</v>
      </c>
      <c r="D96" s="30">
        <f t="shared" si="8"/>
        <v>0.9114379845435951</v>
      </c>
      <c r="E96" s="29">
        <v>1728</v>
      </c>
      <c r="F96" s="30">
        <f t="shared" si="9"/>
        <v>0.02116376195666818</v>
      </c>
      <c r="G96" s="29">
        <v>148</v>
      </c>
      <c r="H96" s="30">
        <f t="shared" si="10"/>
        <v>0.0018126370194368577</v>
      </c>
      <c r="I96" s="29">
        <v>4504</v>
      </c>
      <c r="J96" s="30">
        <f t="shared" si="11"/>
        <v>0.05516295361853789</v>
      </c>
      <c r="K96" s="29">
        <v>41</v>
      </c>
      <c r="L96" s="30">
        <f t="shared" si="12"/>
        <v>0.0005021494445737241</v>
      </c>
      <c r="M96" s="29">
        <v>810</v>
      </c>
      <c r="N96" s="30">
        <f t="shared" si="13"/>
        <v>0.009920513417188208</v>
      </c>
      <c r="O96" s="29">
        <v>1509</v>
      </c>
      <c r="P96" s="30">
        <f t="shared" si="14"/>
        <v>0.018481549069798774</v>
      </c>
      <c r="Q96" s="29">
        <v>73053</v>
      </c>
      <c r="R96" s="30">
        <f t="shared" si="15"/>
        <v>0.8947200823035187</v>
      </c>
    </row>
    <row r="97" spans="1:18" s="31" customFormat="1" ht="12.75">
      <c r="A97" s="27" t="s">
        <v>110</v>
      </c>
      <c r="B97" s="28">
        <v>17864</v>
      </c>
      <c r="C97" s="29">
        <v>16446</v>
      </c>
      <c r="D97" s="30">
        <f t="shared" si="8"/>
        <v>0.9206224809673086</v>
      </c>
      <c r="E97" s="29">
        <v>92</v>
      </c>
      <c r="F97" s="30">
        <f t="shared" si="9"/>
        <v>0.005150022391401702</v>
      </c>
      <c r="G97" s="29">
        <v>1109</v>
      </c>
      <c r="H97" s="30">
        <f t="shared" si="10"/>
        <v>0.062080161218092254</v>
      </c>
      <c r="I97" s="29">
        <v>44</v>
      </c>
      <c r="J97" s="30">
        <f t="shared" si="11"/>
        <v>0.0024630541871921183</v>
      </c>
      <c r="K97" s="29">
        <v>4</v>
      </c>
      <c r="L97" s="30">
        <f t="shared" si="12"/>
        <v>0.0002239140170174653</v>
      </c>
      <c r="M97" s="29">
        <v>169</v>
      </c>
      <c r="N97" s="30">
        <f t="shared" si="13"/>
        <v>0.009460367218987908</v>
      </c>
      <c r="O97" s="29">
        <v>779</v>
      </c>
      <c r="P97" s="30">
        <f t="shared" si="14"/>
        <v>0.04360725481415136</v>
      </c>
      <c r="Q97" s="29">
        <v>15771</v>
      </c>
      <c r="R97" s="30">
        <f t="shared" si="15"/>
        <v>0.8828369905956113</v>
      </c>
    </row>
    <row r="98" spans="1:18" s="31" customFormat="1" ht="12.75">
      <c r="A98" s="27" t="s">
        <v>111</v>
      </c>
      <c r="B98" s="28">
        <v>6758</v>
      </c>
      <c r="C98" s="29">
        <v>6698</v>
      </c>
      <c r="D98" s="30">
        <f t="shared" si="8"/>
        <v>0.9911216336194141</v>
      </c>
      <c r="E98" s="29">
        <v>2</v>
      </c>
      <c r="F98" s="30">
        <f t="shared" si="9"/>
        <v>0.0002959455460195324</v>
      </c>
      <c r="G98" s="29">
        <v>10</v>
      </c>
      <c r="H98" s="30">
        <f t="shared" si="10"/>
        <v>0.001479727730097662</v>
      </c>
      <c r="I98" s="29">
        <v>24</v>
      </c>
      <c r="J98" s="30">
        <f t="shared" si="11"/>
        <v>0.003551346552234389</v>
      </c>
      <c r="K98" s="29">
        <v>3</v>
      </c>
      <c r="L98" s="30">
        <f t="shared" si="12"/>
        <v>0.0004439183190292986</v>
      </c>
      <c r="M98" s="29">
        <v>21</v>
      </c>
      <c r="N98" s="30">
        <f t="shared" si="13"/>
        <v>0.0031074282332050904</v>
      </c>
      <c r="O98" s="29">
        <v>309</v>
      </c>
      <c r="P98" s="30">
        <f t="shared" si="14"/>
        <v>0.045723586860017755</v>
      </c>
      <c r="Q98" s="29">
        <v>6394</v>
      </c>
      <c r="R98" s="30">
        <f t="shared" si="15"/>
        <v>0.9461379106244451</v>
      </c>
    </row>
    <row r="99" spans="1:18" s="31" customFormat="1" ht="12.75">
      <c r="A99" s="27" t="s">
        <v>112</v>
      </c>
      <c r="B99" s="28">
        <v>11888</v>
      </c>
      <c r="C99" s="29">
        <v>11729</v>
      </c>
      <c r="D99" s="30">
        <f t="shared" si="8"/>
        <v>0.9866251682368775</v>
      </c>
      <c r="E99" s="29">
        <v>35</v>
      </c>
      <c r="F99" s="30">
        <f t="shared" si="9"/>
        <v>0.0029441453566621803</v>
      </c>
      <c r="G99" s="29">
        <v>24</v>
      </c>
      <c r="H99" s="30">
        <f t="shared" si="10"/>
        <v>0.002018842530282638</v>
      </c>
      <c r="I99" s="29">
        <v>37</v>
      </c>
      <c r="J99" s="30">
        <f t="shared" si="11"/>
        <v>0.0031123822341857336</v>
      </c>
      <c r="K99" s="29">
        <v>0</v>
      </c>
      <c r="L99" s="30">
        <f t="shared" si="12"/>
        <v>0</v>
      </c>
      <c r="M99" s="29">
        <v>63</v>
      </c>
      <c r="N99" s="30">
        <f t="shared" si="13"/>
        <v>0.005299461641991925</v>
      </c>
      <c r="O99" s="29">
        <v>144</v>
      </c>
      <c r="P99" s="30">
        <f t="shared" si="14"/>
        <v>0.012113055181695828</v>
      </c>
      <c r="Q99" s="29">
        <v>11592</v>
      </c>
      <c r="R99" s="30">
        <f t="shared" si="15"/>
        <v>0.9751009421265141</v>
      </c>
    </row>
    <row r="100" spans="1:18" s="31" customFormat="1" ht="12.75">
      <c r="A100" s="27" t="s">
        <v>113</v>
      </c>
      <c r="B100" s="28">
        <v>7673</v>
      </c>
      <c r="C100" s="29">
        <v>7579</v>
      </c>
      <c r="D100" s="30">
        <f t="shared" si="8"/>
        <v>0.9877492506190538</v>
      </c>
      <c r="E100" s="29">
        <v>5</v>
      </c>
      <c r="F100" s="30">
        <f t="shared" si="9"/>
        <v>0.0006516356053694774</v>
      </c>
      <c r="G100" s="29">
        <v>15</v>
      </c>
      <c r="H100" s="30">
        <f t="shared" si="10"/>
        <v>0.0019549068161084323</v>
      </c>
      <c r="I100" s="29">
        <v>22</v>
      </c>
      <c r="J100" s="30">
        <f t="shared" si="11"/>
        <v>0.0028671966636257006</v>
      </c>
      <c r="K100" s="29">
        <v>4</v>
      </c>
      <c r="L100" s="30">
        <f t="shared" si="12"/>
        <v>0.0005213084842955819</v>
      </c>
      <c r="M100" s="29">
        <v>48</v>
      </c>
      <c r="N100" s="30">
        <f t="shared" si="13"/>
        <v>0.006255701811546983</v>
      </c>
      <c r="O100" s="29">
        <v>65</v>
      </c>
      <c r="P100" s="30">
        <f t="shared" si="14"/>
        <v>0.008471262869803205</v>
      </c>
      <c r="Q100" s="29">
        <v>7520</v>
      </c>
      <c r="R100" s="30">
        <f t="shared" si="15"/>
        <v>0.9800599504756939</v>
      </c>
    </row>
    <row r="101" spans="1:18" s="31" customFormat="1" ht="12.75">
      <c r="A101" s="27" t="s">
        <v>114</v>
      </c>
      <c r="B101" s="28">
        <v>35739</v>
      </c>
      <c r="C101" s="29">
        <v>34661</v>
      </c>
      <c r="D101" s="30">
        <f t="shared" si="8"/>
        <v>0.9698368728839643</v>
      </c>
      <c r="E101" s="29">
        <v>400</v>
      </c>
      <c r="F101" s="30">
        <f t="shared" si="9"/>
        <v>0.01119225495956798</v>
      </c>
      <c r="G101" s="29">
        <v>106</v>
      </c>
      <c r="H101" s="30">
        <f t="shared" si="10"/>
        <v>0.0029659475642855146</v>
      </c>
      <c r="I101" s="29">
        <v>297</v>
      </c>
      <c r="J101" s="30">
        <f t="shared" si="11"/>
        <v>0.008310249307479225</v>
      </c>
      <c r="K101" s="29">
        <v>17</v>
      </c>
      <c r="L101" s="30">
        <f t="shared" si="12"/>
        <v>0.00047567083578163913</v>
      </c>
      <c r="M101" s="29">
        <v>258</v>
      </c>
      <c r="N101" s="30">
        <f t="shared" si="13"/>
        <v>0.0072190044489213465</v>
      </c>
      <c r="O101" s="29">
        <v>1631</v>
      </c>
      <c r="P101" s="30">
        <f t="shared" si="14"/>
        <v>0.045636419597638436</v>
      </c>
      <c r="Q101" s="29">
        <v>33085</v>
      </c>
      <c r="R101" s="30">
        <f t="shared" si="15"/>
        <v>0.9257393883432664</v>
      </c>
    </row>
    <row r="102" spans="1:18" s="31" customFormat="1" ht="12.75">
      <c r="A102" s="27" t="s">
        <v>115</v>
      </c>
      <c r="B102" s="28">
        <v>41983</v>
      </c>
      <c r="C102" s="29">
        <v>41223</v>
      </c>
      <c r="D102" s="30">
        <f t="shared" si="8"/>
        <v>0.9818974346759403</v>
      </c>
      <c r="E102" s="29">
        <v>167</v>
      </c>
      <c r="F102" s="30">
        <f t="shared" si="9"/>
        <v>0.003977800538313127</v>
      </c>
      <c r="G102" s="29">
        <v>82</v>
      </c>
      <c r="H102" s="30">
        <f t="shared" si="10"/>
        <v>0.0019531715218064453</v>
      </c>
      <c r="I102" s="29">
        <v>211</v>
      </c>
      <c r="J102" s="30">
        <f t="shared" si="11"/>
        <v>0.005025843793916586</v>
      </c>
      <c r="K102" s="29">
        <v>18</v>
      </c>
      <c r="L102" s="30">
        <f t="shared" si="12"/>
        <v>0.0004287449682014149</v>
      </c>
      <c r="M102" s="29">
        <v>282</v>
      </c>
      <c r="N102" s="30">
        <f t="shared" si="13"/>
        <v>0.006717004501822166</v>
      </c>
      <c r="O102" s="29">
        <v>547</v>
      </c>
      <c r="P102" s="30">
        <f t="shared" si="14"/>
        <v>0.013029083200342996</v>
      </c>
      <c r="Q102" s="29">
        <v>40712</v>
      </c>
      <c r="R102" s="30">
        <f t="shared" si="15"/>
        <v>0.9697258414120001</v>
      </c>
    </row>
    <row r="103" spans="1:18" s="31" customFormat="1" ht="12.75">
      <c r="A103" s="27" t="s">
        <v>116</v>
      </c>
      <c r="B103" s="28">
        <v>21017</v>
      </c>
      <c r="C103" s="29">
        <v>20684</v>
      </c>
      <c r="D103" s="30">
        <f t="shared" si="8"/>
        <v>0.9841556834943141</v>
      </c>
      <c r="E103" s="29">
        <v>83</v>
      </c>
      <c r="F103" s="30">
        <f t="shared" si="9"/>
        <v>0.003949183993909692</v>
      </c>
      <c r="G103" s="29">
        <v>49</v>
      </c>
      <c r="H103" s="30">
        <f t="shared" si="10"/>
        <v>0.0023314459723081317</v>
      </c>
      <c r="I103" s="29">
        <v>57</v>
      </c>
      <c r="J103" s="30">
        <f t="shared" si="11"/>
        <v>0.0027120902126849694</v>
      </c>
      <c r="K103" s="29">
        <v>6</v>
      </c>
      <c r="L103" s="30">
        <f t="shared" si="12"/>
        <v>0.00028548318028262835</v>
      </c>
      <c r="M103" s="29">
        <v>138</v>
      </c>
      <c r="N103" s="30">
        <f t="shared" si="13"/>
        <v>0.006566113146500452</v>
      </c>
      <c r="O103" s="29">
        <v>701</v>
      </c>
      <c r="P103" s="30">
        <f t="shared" si="14"/>
        <v>0.033353951563020415</v>
      </c>
      <c r="Q103" s="29">
        <v>20018</v>
      </c>
      <c r="R103" s="30">
        <f t="shared" si="15"/>
        <v>0.9524670504829423</v>
      </c>
    </row>
    <row r="104" spans="1:18" s="31" customFormat="1" ht="12.75">
      <c r="A104" s="27" t="s">
        <v>117</v>
      </c>
      <c r="B104" s="28">
        <v>6579</v>
      </c>
      <c r="C104" s="29">
        <v>6501</v>
      </c>
      <c r="D104" s="30">
        <f t="shared" si="8"/>
        <v>0.9881440948472412</v>
      </c>
      <c r="E104" s="29">
        <v>5</v>
      </c>
      <c r="F104" s="30">
        <f t="shared" si="9"/>
        <v>0.0007599939200486396</v>
      </c>
      <c r="G104" s="29">
        <v>8</v>
      </c>
      <c r="H104" s="30">
        <f t="shared" si="10"/>
        <v>0.0012159902720778233</v>
      </c>
      <c r="I104" s="29">
        <v>18</v>
      </c>
      <c r="J104" s="30">
        <f t="shared" si="11"/>
        <v>0.0027359781121751026</v>
      </c>
      <c r="K104" s="29">
        <v>10</v>
      </c>
      <c r="L104" s="30">
        <f t="shared" si="12"/>
        <v>0.0015199878400972793</v>
      </c>
      <c r="M104" s="29">
        <v>37</v>
      </c>
      <c r="N104" s="30">
        <f t="shared" si="13"/>
        <v>0.005623955008359933</v>
      </c>
      <c r="O104" s="29">
        <v>53</v>
      </c>
      <c r="P104" s="30">
        <f t="shared" si="14"/>
        <v>0.00805593555251558</v>
      </c>
      <c r="Q104" s="29">
        <v>6457</v>
      </c>
      <c r="R104" s="30">
        <f t="shared" si="15"/>
        <v>0.9814561483508132</v>
      </c>
    </row>
    <row r="105" spans="1:18" s="31" customFormat="1" ht="12.75">
      <c r="A105" s="27" t="s">
        <v>118</v>
      </c>
      <c r="B105" s="28">
        <v>39397</v>
      </c>
      <c r="C105" s="29">
        <v>37075</v>
      </c>
      <c r="D105" s="30">
        <f t="shared" si="8"/>
        <v>0.9410615021448334</v>
      </c>
      <c r="E105" s="29">
        <v>1441</v>
      </c>
      <c r="F105" s="30">
        <f t="shared" si="9"/>
        <v>0.03657638906515725</v>
      </c>
      <c r="G105" s="29">
        <v>140</v>
      </c>
      <c r="H105" s="30">
        <f t="shared" si="10"/>
        <v>0.0035535700687869634</v>
      </c>
      <c r="I105" s="29">
        <v>317</v>
      </c>
      <c r="J105" s="30">
        <f t="shared" si="11"/>
        <v>0.008046297941467625</v>
      </c>
      <c r="K105" s="29">
        <v>14</v>
      </c>
      <c r="L105" s="30">
        <f t="shared" si="12"/>
        <v>0.00035535700687869634</v>
      </c>
      <c r="M105" s="29">
        <v>410</v>
      </c>
      <c r="N105" s="30">
        <f t="shared" si="13"/>
        <v>0.010406883772876107</v>
      </c>
      <c r="O105" s="29">
        <v>1030</v>
      </c>
      <c r="P105" s="30">
        <f t="shared" si="14"/>
        <v>0.02614412264893266</v>
      </c>
      <c r="Q105" s="29">
        <v>36153</v>
      </c>
      <c r="R105" s="30">
        <f t="shared" si="15"/>
        <v>0.9176587049775363</v>
      </c>
    </row>
    <row r="106" spans="1:18" s="31" customFormat="1" ht="12.75">
      <c r="A106" s="27" t="s">
        <v>119</v>
      </c>
      <c r="B106" s="28">
        <v>11325</v>
      </c>
      <c r="C106" s="29">
        <v>11131</v>
      </c>
      <c r="D106" s="30">
        <f t="shared" si="8"/>
        <v>0.982869757174393</v>
      </c>
      <c r="E106" s="29">
        <v>23</v>
      </c>
      <c r="F106" s="30">
        <f t="shared" si="9"/>
        <v>0.002030905077262693</v>
      </c>
      <c r="G106" s="29">
        <v>28</v>
      </c>
      <c r="H106" s="30">
        <f t="shared" si="10"/>
        <v>0.0024724061810154525</v>
      </c>
      <c r="I106" s="29">
        <v>82</v>
      </c>
      <c r="J106" s="30">
        <f t="shared" si="11"/>
        <v>0.007240618101545254</v>
      </c>
      <c r="K106" s="29">
        <v>1</v>
      </c>
      <c r="L106" s="30">
        <f t="shared" si="12"/>
        <v>8.830022075055188E-05</v>
      </c>
      <c r="M106" s="29">
        <v>60</v>
      </c>
      <c r="N106" s="30">
        <f t="shared" si="13"/>
        <v>0.005298013245033113</v>
      </c>
      <c r="O106" s="29">
        <v>269</v>
      </c>
      <c r="P106" s="30">
        <f t="shared" si="14"/>
        <v>0.023752759381898456</v>
      </c>
      <c r="Q106" s="29">
        <v>10865</v>
      </c>
      <c r="R106" s="30">
        <f t="shared" si="15"/>
        <v>0.9593818984547461</v>
      </c>
    </row>
    <row r="107" spans="1:18" s="31" customFormat="1" ht="12.75">
      <c r="A107" s="27" t="s">
        <v>120</v>
      </c>
      <c r="B107" s="28">
        <v>20914</v>
      </c>
      <c r="C107" s="29">
        <v>20513</v>
      </c>
      <c r="D107" s="30">
        <f t="shared" si="8"/>
        <v>0.9808262407956393</v>
      </c>
      <c r="E107" s="29">
        <v>111</v>
      </c>
      <c r="F107" s="30">
        <f t="shared" si="9"/>
        <v>0.005307449555321794</v>
      </c>
      <c r="G107" s="29">
        <v>16</v>
      </c>
      <c r="H107" s="30">
        <f t="shared" si="10"/>
        <v>0.0007650377737400784</v>
      </c>
      <c r="I107" s="29">
        <v>174</v>
      </c>
      <c r="J107" s="30">
        <f t="shared" si="11"/>
        <v>0.008319785789423353</v>
      </c>
      <c r="K107" s="29">
        <v>1</v>
      </c>
      <c r="L107" s="30">
        <f t="shared" si="12"/>
        <v>4.78148608587549E-05</v>
      </c>
      <c r="M107" s="29">
        <v>99</v>
      </c>
      <c r="N107" s="30">
        <f t="shared" si="13"/>
        <v>0.004733671225016735</v>
      </c>
      <c r="O107" s="29">
        <v>189</v>
      </c>
      <c r="P107" s="30">
        <f t="shared" si="14"/>
        <v>0.009037008702304677</v>
      </c>
      <c r="Q107" s="29">
        <v>20345</v>
      </c>
      <c r="R107" s="30">
        <f t="shared" si="15"/>
        <v>0.9727933441713684</v>
      </c>
    </row>
    <row r="108" spans="1:18" s="31" customFormat="1" ht="12.75">
      <c r="A108" s="27" t="s">
        <v>121</v>
      </c>
      <c r="B108" s="28">
        <v>102659</v>
      </c>
      <c r="C108" s="29">
        <v>94263</v>
      </c>
      <c r="D108" s="30">
        <f t="shared" si="8"/>
        <v>0.9182146718748478</v>
      </c>
      <c r="E108" s="29">
        <v>2383</v>
      </c>
      <c r="F108" s="30">
        <f t="shared" si="9"/>
        <v>0.02321277238235323</v>
      </c>
      <c r="G108" s="29">
        <v>1866</v>
      </c>
      <c r="H108" s="30">
        <f t="shared" si="10"/>
        <v>0.018176682024956408</v>
      </c>
      <c r="I108" s="29">
        <v>2478</v>
      </c>
      <c r="J108" s="30">
        <f t="shared" si="11"/>
        <v>0.02413816616175883</v>
      </c>
      <c r="K108" s="29">
        <v>58</v>
      </c>
      <c r="L108" s="30">
        <f t="shared" si="12"/>
        <v>0.0005649772547950009</v>
      </c>
      <c r="M108" s="29">
        <v>1611</v>
      </c>
      <c r="N108" s="30">
        <f t="shared" si="13"/>
        <v>0.015692730301288732</v>
      </c>
      <c r="O108" s="29">
        <v>10444</v>
      </c>
      <c r="P108" s="30">
        <f t="shared" si="14"/>
        <v>0.10173486981170672</v>
      </c>
      <c r="Q108" s="29">
        <v>84642</v>
      </c>
      <c r="R108" s="30">
        <f t="shared" si="15"/>
        <v>0.8244966344889391</v>
      </c>
    </row>
    <row r="109" spans="1:18" s="31" customFormat="1" ht="12.75">
      <c r="A109" s="27" t="s">
        <v>122</v>
      </c>
      <c r="B109" s="28">
        <v>7727</v>
      </c>
      <c r="C109" s="29">
        <v>7625</v>
      </c>
      <c r="D109" s="30">
        <f t="shared" si="8"/>
        <v>0.9867995341012036</v>
      </c>
      <c r="E109" s="29">
        <v>28</v>
      </c>
      <c r="F109" s="30">
        <f t="shared" si="9"/>
        <v>0.0036236573055519606</v>
      </c>
      <c r="G109" s="29">
        <v>7</v>
      </c>
      <c r="H109" s="30">
        <f t="shared" si="10"/>
        <v>0.0009059143263879902</v>
      </c>
      <c r="I109" s="29">
        <v>14</v>
      </c>
      <c r="J109" s="30">
        <f t="shared" si="11"/>
        <v>0.0018118286527759803</v>
      </c>
      <c r="K109" s="29">
        <v>1</v>
      </c>
      <c r="L109" s="30">
        <f t="shared" si="12"/>
        <v>0.00012941633234114146</v>
      </c>
      <c r="M109" s="29">
        <v>52</v>
      </c>
      <c r="N109" s="30">
        <f t="shared" si="13"/>
        <v>0.006729649281739356</v>
      </c>
      <c r="O109" s="29">
        <v>140</v>
      </c>
      <c r="P109" s="30">
        <f t="shared" si="14"/>
        <v>0.018118286527759802</v>
      </c>
      <c r="Q109" s="29">
        <v>7489</v>
      </c>
      <c r="R109" s="30">
        <f t="shared" si="15"/>
        <v>0.9691989129028084</v>
      </c>
    </row>
    <row r="110" spans="1:18" s="31" customFormat="1" ht="12.75">
      <c r="A110" s="27" t="s">
        <v>123</v>
      </c>
      <c r="B110" s="28">
        <v>13649</v>
      </c>
      <c r="C110" s="29">
        <v>13481</v>
      </c>
      <c r="D110" s="30">
        <f t="shared" si="8"/>
        <v>0.9876914059638069</v>
      </c>
      <c r="E110" s="29">
        <v>30</v>
      </c>
      <c r="F110" s="30">
        <f t="shared" si="9"/>
        <v>0.002197963220748773</v>
      </c>
      <c r="G110" s="29">
        <v>34</v>
      </c>
      <c r="H110" s="30">
        <f t="shared" si="10"/>
        <v>0.002491024983515276</v>
      </c>
      <c r="I110" s="29">
        <v>35</v>
      </c>
      <c r="J110" s="30">
        <f t="shared" si="11"/>
        <v>0.0025642904242069017</v>
      </c>
      <c r="K110" s="29">
        <v>0</v>
      </c>
      <c r="L110" s="30">
        <f t="shared" si="12"/>
        <v>0</v>
      </c>
      <c r="M110" s="29">
        <v>69</v>
      </c>
      <c r="N110" s="30">
        <f t="shared" si="13"/>
        <v>0.0050553154077221775</v>
      </c>
      <c r="O110" s="29">
        <v>871</v>
      </c>
      <c r="P110" s="30">
        <f t="shared" si="14"/>
        <v>0.06381419884240604</v>
      </c>
      <c r="Q110" s="29">
        <v>12630</v>
      </c>
      <c r="R110" s="30">
        <f t="shared" si="15"/>
        <v>0.9253425159352333</v>
      </c>
    </row>
    <row r="111" spans="2:17" ht="12.75">
      <c r="B111" s="32"/>
      <c r="C111" s="32"/>
      <c r="D111" s="25"/>
      <c r="E111" s="32"/>
      <c r="F111" s="25"/>
      <c r="G111" s="32"/>
      <c r="H111" s="25"/>
      <c r="I111" s="32"/>
      <c r="J111" s="25"/>
      <c r="K111" s="32"/>
      <c r="L111" s="25"/>
      <c r="M111" s="32"/>
      <c r="O111" s="1"/>
      <c r="Q111" s="1"/>
    </row>
    <row r="112" spans="1:17" ht="12.75">
      <c r="A112" s="33" t="s">
        <v>130</v>
      </c>
      <c r="B112" s="1"/>
      <c r="C112" s="1"/>
      <c r="E112" s="1"/>
      <c r="G112" s="1"/>
      <c r="I112" s="1"/>
      <c r="K112" s="1"/>
      <c r="M112" s="1"/>
      <c r="O112" s="1"/>
      <c r="Q112" s="1"/>
    </row>
    <row r="113" spans="1:17" ht="12.75">
      <c r="A113" s="33" t="s">
        <v>131</v>
      </c>
      <c r="B113" s="1"/>
      <c r="C113" s="1"/>
      <c r="E113" s="1"/>
      <c r="G113" s="1"/>
      <c r="I113" s="1"/>
      <c r="K113" s="1"/>
      <c r="M113" s="1"/>
      <c r="O113" s="1"/>
      <c r="Q113" s="1"/>
    </row>
    <row r="114" spans="1:17" ht="12.75">
      <c r="A114" s="34"/>
      <c r="B114" s="1"/>
      <c r="C114" s="1"/>
      <c r="E114" s="1"/>
      <c r="G114" s="1"/>
      <c r="I114" s="1"/>
      <c r="K114" s="1"/>
      <c r="M114" s="1"/>
      <c r="O114" s="1"/>
      <c r="Q114" s="1"/>
    </row>
    <row r="115" spans="1:17" ht="12.75">
      <c r="A115" s="35" t="s">
        <v>135</v>
      </c>
      <c r="B115" s="1"/>
      <c r="C115" s="1"/>
      <c r="E115" s="1"/>
      <c r="G115" s="1"/>
      <c r="I115" s="1"/>
      <c r="K115" s="1"/>
      <c r="M115" s="1"/>
      <c r="O115" s="1"/>
      <c r="Q115" s="1"/>
    </row>
    <row r="116" spans="1:17" ht="12.75">
      <c r="A116" s="36" t="s">
        <v>132</v>
      </c>
      <c r="B116" s="1"/>
      <c r="C116" s="1"/>
      <c r="E116" s="1"/>
      <c r="G116" s="1"/>
      <c r="I116" s="1"/>
      <c r="K116" s="1"/>
      <c r="M116" s="1"/>
      <c r="O116" s="1"/>
      <c r="Q116" s="1"/>
    </row>
    <row r="117" spans="1:17" ht="12.75">
      <c r="A117" s="35" t="s">
        <v>133</v>
      </c>
      <c r="B117" s="1"/>
      <c r="C117" s="1"/>
      <c r="E117" s="1"/>
      <c r="G117" s="1"/>
      <c r="I117" s="1"/>
      <c r="K117" s="1"/>
      <c r="M117" s="1"/>
      <c r="O117" s="1"/>
      <c r="Q117" s="1"/>
    </row>
    <row r="118" spans="1:17" ht="12.75">
      <c r="A118" s="36" t="s">
        <v>134</v>
      </c>
      <c r="B118" s="1"/>
      <c r="C118" s="1"/>
      <c r="E118" s="1"/>
      <c r="G118" s="1"/>
      <c r="I118" s="1"/>
      <c r="K118" s="1"/>
      <c r="M118" s="1"/>
      <c r="O118" s="1"/>
      <c r="Q118" s="1"/>
    </row>
  </sheetData>
  <sheetProtection/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O7:P7"/>
    <mergeCell ref="Q7:R7"/>
    <mergeCell ref="C7:D7"/>
    <mergeCell ref="E7:F7"/>
    <mergeCell ref="G7:H7"/>
    <mergeCell ref="I7:J7"/>
    <mergeCell ref="K7:L7"/>
    <mergeCell ref="M7:N7"/>
  </mergeCells>
  <hyperlinks>
    <hyperlink ref="A116" r:id="rId1" display="http://www.census.gov/popest/counties/"/>
    <hyperlink ref="A118" r:id="rId2" display="http://www.iowadatacenter.org"/>
  </hyperlinks>
  <printOptions/>
  <pageMargins left="0.7" right="0.7" top="0.5" bottom="0.5" header="0.3" footer="0.3"/>
  <pageSetup fitToHeight="0" fitToWidth="1" horizontalDpi="600" verticalDpi="600" orientation="landscape" scale="73" r:id="rId3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spans="1:17" s="2" customFormat="1" ht="12.75">
      <c r="A1" s="2" t="s">
        <v>127</v>
      </c>
      <c r="B1" s="3"/>
      <c r="C1" s="3"/>
      <c r="E1" s="3"/>
      <c r="G1" s="3"/>
      <c r="I1" s="3"/>
      <c r="K1" s="3"/>
      <c r="M1" s="3"/>
      <c r="O1" s="3"/>
      <c r="Q1" s="3"/>
    </row>
    <row r="2" spans="1:18" ht="12.75">
      <c r="A2" s="4" t="s">
        <v>4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7" ht="12.75">
      <c r="A3" s="2"/>
      <c r="B3" s="1"/>
      <c r="C3" s="1"/>
      <c r="E3" s="1"/>
      <c r="G3" s="1"/>
      <c r="I3" s="1"/>
      <c r="K3" s="1"/>
      <c r="M3" s="1"/>
      <c r="O3" s="1"/>
      <c r="Q3" s="1"/>
    </row>
    <row r="4" spans="1:18" s="10" customFormat="1" ht="12.75">
      <c r="A4" s="5"/>
      <c r="B4" s="6"/>
      <c r="C4" s="39" t="s">
        <v>5</v>
      </c>
      <c r="D4" s="40"/>
      <c r="E4" s="40"/>
      <c r="F4" s="40"/>
      <c r="G4" s="40"/>
      <c r="H4" s="40"/>
      <c r="I4" s="40"/>
      <c r="J4" s="40"/>
      <c r="K4" s="40"/>
      <c r="L4" s="41"/>
      <c r="M4" s="8"/>
      <c r="N4" s="9"/>
      <c r="O4" s="8"/>
      <c r="P4" s="9"/>
      <c r="Q4" s="8"/>
      <c r="R4" s="9"/>
    </row>
    <row r="5" spans="1:18" s="10" customFormat="1" ht="12.75">
      <c r="A5" s="11"/>
      <c r="B5" s="12"/>
      <c r="C5" s="8"/>
      <c r="D5" s="9"/>
      <c r="E5" s="13"/>
      <c r="F5" s="9"/>
      <c r="G5" s="13"/>
      <c r="H5" s="9"/>
      <c r="I5" s="13"/>
      <c r="J5" s="9"/>
      <c r="K5" s="42" t="s">
        <v>6</v>
      </c>
      <c r="L5" s="43"/>
      <c r="M5" s="12"/>
      <c r="N5" s="14"/>
      <c r="O5" s="12"/>
      <c r="P5" s="14"/>
      <c r="Q5" s="44" t="s">
        <v>7</v>
      </c>
      <c r="R5" s="45"/>
    </row>
    <row r="6" spans="1:18" s="10" customFormat="1" ht="12.75">
      <c r="A6" s="11"/>
      <c r="B6" s="12" t="s">
        <v>8</v>
      </c>
      <c r="C6" s="12"/>
      <c r="D6" s="14"/>
      <c r="E6" s="44" t="s">
        <v>9</v>
      </c>
      <c r="F6" s="45"/>
      <c r="G6" s="44" t="s">
        <v>10</v>
      </c>
      <c r="H6" s="45"/>
      <c r="I6" s="12"/>
      <c r="J6" s="14"/>
      <c r="K6" s="44" t="s">
        <v>11</v>
      </c>
      <c r="L6" s="45"/>
      <c r="M6" s="44" t="s">
        <v>12</v>
      </c>
      <c r="N6" s="45"/>
      <c r="O6" s="44" t="s">
        <v>13</v>
      </c>
      <c r="P6" s="45"/>
      <c r="Q6" s="44" t="s">
        <v>14</v>
      </c>
      <c r="R6" s="45"/>
    </row>
    <row r="7" spans="1:18" s="10" customFormat="1" ht="12.75">
      <c r="A7" s="11"/>
      <c r="B7" s="15">
        <v>2002</v>
      </c>
      <c r="C7" s="37" t="s">
        <v>1</v>
      </c>
      <c r="D7" s="38"/>
      <c r="E7" s="37" t="s">
        <v>15</v>
      </c>
      <c r="F7" s="38"/>
      <c r="G7" s="37" t="s">
        <v>16</v>
      </c>
      <c r="H7" s="38"/>
      <c r="I7" s="37" t="s">
        <v>2</v>
      </c>
      <c r="J7" s="38"/>
      <c r="K7" s="37" t="s">
        <v>17</v>
      </c>
      <c r="L7" s="38"/>
      <c r="M7" s="37" t="s">
        <v>18</v>
      </c>
      <c r="N7" s="38"/>
      <c r="O7" s="37" t="s">
        <v>19</v>
      </c>
      <c r="P7" s="38"/>
      <c r="Q7" s="37" t="s">
        <v>13</v>
      </c>
      <c r="R7" s="38"/>
    </row>
    <row r="8" spans="1:18" s="10" customFormat="1" ht="12.75">
      <c r="A8" s="16" t="s">
        <v>20</v>
      </c>
      <c r="B8" s="17" t="s">
        <v>21</v>
      </c>
      <c r="C8" s="18" t="s">
        <v>22</v>
      </c>
      <c r="D8" s="7" t="s">
        <v>23</v>
      </c>
      <c r="E8" s="18" t="s">
        <v>22</v>
      </c>
      <c r="F8" s="7" t="s">
        <v>23</v>
      </c>
      <c r="G8" s="18" t="s">
        <v>22</v>
      </c>
      <c r="H8" s="7" t="s">
        <v>23</v>
      </c>
      <c r="I8" s="18" t="s">
        <v>22</v>
      </c>
      <c r="J8" s="7" t="s">
        <v>23</v>
      </c>
      <c r="K8" s="18" t="s">
        <v>22</v>
      </c>
      <c r="L8" s="7" t="s">
        <v>23</v>
      </c>
      <c r="M8" s="18" t="s">
        <v>22</v>
      </c>
      <c r="N8" s="7" t="s">
        <v>23</v>
      </c>
      <c r="O8" s="18" t="s">
        <v>22</v>
      </c>
      <c r="P8" s="7" t="s">
        <v>23</v>
      </c>
      <c r="Q8" s="18" t="s">
        <v>22</v>
      </c>
      <c r="R8" s="7" t="s">
        <v>23</v>
      </c>
    </row>
    <row r="9" spans="2:17" ht="12.75">
      <c r="B9" s="1"/>
      <c r="C9" s="1"/>
      <c r="E9" s="1"/>
      <c r="G9" s="1"/>
      <c r="I9" s="1"/>
      <c r="J9" s="19"/>
      <c r="K9" s="1"/>
      <c r="M9" s="1"/>
      <c r="O9" s="1"/>
      <c r="Q9" s="1"/>
    </row>
    <row r="10" spans="1:18" s="2" customFormat="1" ht="12.75">
      <c r="A10" s="2" t="s">
        <v>24</v>
      </c>
      <c r="B10" s="22">
        <v>2931084</v>
      </c>
      <c r="C10" s="20">
        <f>SUM(C12:C110)</f>
        <v>2787460</v>
      </c>
      <c r="D10" s="21">
        <f>C10/B10</f>
        <v>0.9509996984050951</v>
      </c>
      <c r="E10" s="20">
        <f>SUM(E12:E110)</f>
        <v>66602</v>
      </c>
      <c r="F10" s="21">
        <f>E10/B10</f>
        <v>0.02272265141497139</v>
      </c>
      <c r="G10" s="20">
        <f>SUM(G12:G110)</f>
        <v>10197</v>
      </c>
      <c r="H10" s="21">
        <f>G10/B10</f>
        <v>0.003478917697343372</v>
      </c>
      <c r="I10" s="20">
        <f>SUM(I12:I110)</f>
        <v>40265</v>
      </c>
      <c r="J10" s="21">
        <f>I10/B10</f>
        <v>0.013737238509711765</v>
      </c>
      <c r="K10" s="20">
        <f>SUM(K12:K110)</f>
        <v>1220</v>
      </c>
      <c r="L10" s="21">
        <f>K10/B10</f>
        <v>0.0004162282623084156</v>
      </c>
      <c r="M10" s="20">
        <f>SUM(M12:M110)</f>
        <v>25340</v>
      </c>
      <c r="N10" s="21">
        <f>M10/B10</f>
        <v>0.008645265710569878</v>
      </c>
      <c r="O10" s="20">
        <f>SUM(O12:O110)</f>
        <v>93675</v>
      </c>
      <c r="P10" s="21">
        <f>O10/B10</f>
        <v>0.031959165960443306</v>
      </c>
      <c r="Q10" s="20">
        <f>SUM(Q12:Q110)</f>
        <v>2700188</v>
      </c>
      <c r="R10" s="21">
        <f>Q10/B10</f>
        <v>0.9212250484803575</v>
      </c>
    </row>
    <row r="11" spans="2:17" ht="12.75">
      <c r="B11" s="22"/>
      <c r="C11" s="23"/>
      <c r="D11" s="24"/>
      <c r="E11" s="23"/>
      <c r="F11" s="24"/>
      <c r="G11" s="23"/>
      <c r="H11" s="24"/>
      <c r="I11" s="23"/>
      <c r="J11" s="24"/>
      <c r="K11" s="23"/>
      <c r="L11" s="25"/>
      <c r="M11" s="23"/>
      <c r="O11" s="23"/>
      <c r="P11" s="25"/>
      <c r="Q11" s="23"/>
    </row>
    <row r="12" spans="1:18" s="31" customFormat="1" ht="12.75">
      <c r="A12" s="27" t="s">
        <v>26</v>
      </c>
      <c r="B12" s="28">
        <v>7969</v>
      </c>
      <c r="C12" s="29">
        <v>7896</v>
      </c>
      <c r="D12" s="30">
        <f aca="true" t="shared" si="0" ref="D12:D75">C12/B12</f>
        <v>0.9908395030744134</v>
      </c>
      <c r="E12" s="29">
        <v>6</v>
      </c>
      <c r="F12" s="30">
        <f aca="true" t="shared" si="1" ref="F12:F75">E12/B12</f>
        <v>0.0007529175555276697</v>
      </c>
      <c r="G12" s="29">
        <v>6</v>
      </c>
      <c r="H12" s="30">
        <f aca="true" t="shared" si="2" ref="H12:H75">G12/B12</f>
        <v>0.0007529175555276697</v>
      </c>
      <c r="I12" s="29">
        <v>31</v>
      </c>
      <c r="J12" s="30">
        <f aca="true" t="shared" si="3" ref="J12:J75">I12/B12</f>
        <v>0.0038900740368929604</v>
      </c>
      <c r="K12" s="29">
        <v>0</v>
      </c>
      <c r="L12" s="30">
        <f aca="true" t="shared" si="4" ref="L12:L75">K12/B12</f>
        <v>0</v>
      </c>
      <c r="M12" s="29">
        <v>30</v>
      </c>
      <c r="N12" s="30">
        <f aca="true" t="shared" si="5" ref="N12:N75">M12/B12</f>
        <v>0.0037645877776383485</v>
      </c>
      <c r="O12" s="29">
        <v>57</v>
      </c>
      <c r="P12" s="30">
        <f aca="true" t="shared" si="6" ref="P12:P75">O12/B12</f>
        <v>0.007152716777512862</v>
      </c>
      <c r="Q12" s="29">
        <v>7840</v>
      </c>
      <c r="R12" s="30">
        <f aca="true" t="shared" si="7" ref="R12:R75">Q12/B12</f>
        <v>0.9838122725561551</v>
      </c>
    </row>
    <row r="13" spans="1:18" s="31" customFormat="1" ht="12.75">
      <c r="A13" s="27" t="s">
        <v>27</v>
      </c>
      <c r="B13" s="28">
        <v>4354</v>
      </c>
      <c r="C13" s="29">
        <v>4312</v>
      </c>
      <c r="D13" s="30">
        <f t="shared" si="0"/>
        <v>0.9903536977491961</v>
      </c>
      <c r="E13" s="29">
        <v>3</v>
      </c>
      <c r="F13" s="30">
        <f t="shared" si="1"/>
        <v>0.0006890215893431327</v>
      </c>
      <c r="G13" s="29">
        <v>22</v>
      </c>
      <c r="H13" s="30">
        <f t="shared" si="2"/>
        <v>0.005052824988516307</v>
      </c>
      <c r="I13" s="29">
        <v>8</v>
      </c>
      <c r="J13" s="30">
        <f t="shared" si="3"/>
        <v>0.0018373909049150207</v>
      </c>
      <c r="K13" s="29">
        <v>0</v>
      </c>
      <c r="L13" s="30">
        <f t="shared" si="4"/>
        <v>0</v>
      </c>
      <c r="M13" s="29">
        <v>9</v>
      </c>
      <c r="N13" s="30">
        <f t="shared" si="5"/>
        <v>0.0020670647680293983</v>
      </c>
      <c r="O13" s="29">
        <v>28</v>
      </c>
      <c r="P13" s="30">
        <f t="shared" si="6"/>
        <v>0.006430868167202572</v>
      </c>
      <c r="Q13" s="29">
        <v>4286</v>
      </c>
      <c r="R13" s="30">
        <f t="shared" si="7"/>
        <v>0.9843821773082223</v>
      </c>
    </row>
    <row r="14" spans="1:18" s="31" customFormat="1" ht="12.75">
      <c r="A14" s="27" t="s">
        <v>28</v>
      </c>
      <c r="B14" s="28">
        <v>14348</v>
      </c>
      <c r="C14" s="29">
        <v>14146</v>
      </c>
      <c r="D14" s="30">
        <f t="shared" si="0"/>
        <v>0.985921382771118</v>
      </c>
      <c r="E14" s="29">
        <v>25</v>
      </c>
      <c r="F14" s="30">
        <f t="shared" si="1"/>
        <v>0.0017424031223863953</v>
      </c>
      <c r="G14" s="29">
        <v>34</v>
      </c>
      <c r="H14" s="30">
        <f t="shared" si="2"/>
        <v>0.002369668246445498</v>
      </c>
      <c r="I14" s="29">
        <v>43</v>
      </c>
      <c r="J14" s="30">
        <f t="shared" si="3"/>
        <v>0.0029969333705046</v>
      </c>
      <c r="K14" s="29">
        <v>2</v>
      </c>
      <c r="L14" s="30">
        <f t="shared" si="4"/>
        <v>0.00013939224979091162</v>
      </c>
      <c r="M14" s="29">
        <v>98</v>
      </c>
      <c r="N14" s="30">
        <f t="shared" si="5"/>
        <v>0.00683022023975467</v>
      </c>
      <c r="O14" s="29">
        <v>692</v>
      </c>
      <c r="P14" s="30">
        <f t="shared" si="6"/>
        <v>0.04822971842765542</v>
      </c>
      <c r="Q14" s="29">
        <v>13469</v>
      </c>
      <c r="R14" s="30">
        <f t="shared" si="7"/>
        <v>0.9387371062168943</v>
      </c>
    </row>
    <row r="15" spans="1:18" s="31" customFormat="1" ht="12.75">
      <c r="A15" s="27" t="s">
        <v>29</v>
      </c>
      <c r="B15" s="28">
        <v>13385</v>
      </c>
      <c r="C15" s="29">
        <v>13125</v>
      </c>
      <c r="D15" s="30">
        <f t="shared" si="0"/>
        <v>0.980575270825551</v>
      </c>
      <c r="E15" s="29">
        <v>85</v>
      </c>
      <c r="F15" s="30">
        <f t="shared" si="1"/>
        <v>0.00635039223010833</v>
      </c>
      <c r="G15" s="29">
        <v>25</v>
      </c>
      <c r="H15" s="30">
        <f t="shared" si="2"/>
        <v>0.0018677624206200972</v>
      </c>
      <c r="I15" s="29">
        <v>58</v>
      </c>
      <c r="J15" s="30">
        <f t="shared" si="3"/>
        <v>0.004333208815838626</v>
      </c>
      <c r="K15" s="29">
        <v>1</v>
      </c>
      <c r="L15" s="30">
        <f t="shared" si="4"/>
        <v>7.471049682480388E-05</v>
      </c>
      <c r="M15" s="29">
        <v>91</v>
      </c>
      <c r="N15" s="30">
        <f t="shared" si="5"/>
        <v>0.006798655211057153</v>
      </c>
      <c r="O15" s="29">
        <v>150</v>
      </c>
      <c r="P15" s="30">
        <f t="shared" si="6"/>
        <v>0.011206574523720583</v>
      </c>
      <c r="Q15" s="29">
        <v>12989</v>
      </c>
      <c r="R15" s="30">
        <f t="shared" si="7"/>
        <v>0.9704146432573777</v>
      </c>
    </row>
    <row r="16" spans="1:18" s="31" customFormat="1" ht="12.75">
      <c r="A16" s="27" t="s">
        <v>30</v>
      </c>
      <c r="B16" s="28">
        <v>6551</v>
      </c>
      <c r="C16" s="29">
        <v>6491</v>
      </c>
      <c r="D16" s="30">
        <f t="shared" si="0"/>
        <v>0.9908410929629065</v>
      </c>
      <c r="E16" s="29">
        <v>13</v>
      </c>
      <c r="F16" s="30">
        <f t="shared" si="1"/>
        <v>0.0019844298580369408</v>
      </c>
      <c r="G16" s="29">
        <v>6</v>
      </c>
      <c r="H16" s="30">
        <f t="shared" si="2"/>
        <v>0.0009158907037093573</v>
      </c>
      <c r="I16" s="29">
        <v>17</v>
      </c>
      <c r="J16" s="30">
        <f t="shared" si="3"/>
        <v>0.0025950236605098457</v>
      </c>
      <c r="K16" s="29">
        <v>0</v>
      </c>
      <c r="L16" s="30">
        <f t="shared" si="4"/>
        <v>0</v>
      </c>
      <c r="M16" s="29">
        <v>24</v>
      </c>
      <c r="N16" s="30">
        <f t="shared" si="5"/>
        <v>0.0036635628148374293</v>
      </c>
      <c r="O16" s="29">
        <v>33</v>
      </c>
      <c r="P16" s="30">
        <f t="shared" si="6"/>
        <v>0.0050373988704014655</v>
      </c>
      <c r="Q16" s="29">
        <v>6459</v>
      </c>
      <c r="R16" s="30">
        <f t="shared" si="7"/>
        <v>0.9859563425431231</v>
      </c>
    </row>
    <row r="17" spans="1:18" s="31" customFormat="1" ht="12.75">
      <c r="A17" s="27" t="s">
        <v>31</v>
      </c>
      <c r="B17" s="28">
        <v>25992</v>
      </c>
      <c r="C17" s="29">
        <v>25678</v>
      </c>
      <c r="D17" s="30">
        <f t="shared" si="0"/>
        <v>0.9879193598030163</v>
      </c>
      <c r="E17" s="29">
        <v>84</v>
      </c>
      <c r="F17" s="30">
        <f t="shared" si="1"/>
        <v>0.003231763619575254</v>
      </c>
      <c r="G17" s="29">
        <v>40</v>
      </c>
      <c r="H17" s="30">
        <f t="shared" si="2"/>
        <v>0.0015389350569405972</v>
      </c>
      <c r="I17" s="29">
        <v>49</v>
      </c>
      <c r="J17" s="30">
        <f t="shared" si="3"/>
        <v>0.0018851954447522315</v>
      </c>
      <c r="K17" s="29">
        <v>4</v>
      </c>
      <c r="L17" s="30">
        <f t="shared" si="4"/>
        <v>0.0001538935056940597</v>
      </c>
      <c r="M17" s="29">
        <v>137</v>
      </c>
      <c r="N17" s="30">
        <f t="shared" si="5"/>
        <v>0.005270852570021545</v>
      </c>
      <c r="O17" s="29">
        <v>170</v>
      </c>
      <c r="P17" s="30">
        <f t="shared" si="6"/>
        <v>0.006540473991997538</v>
      </c>
      <c r="Q17" s="29">
        <v>25515</v>
      </c>
      <c r="R17" s="30">
        <f t="shared" si="7"/>
        <v>0.9816481994459834</v>
      </c>
    </row>
    <row r="18" spans="1:18" s="31" customFormat="1" ht="12.75">
      <c r="A18" s="27" t="s">
        <v>32</v>
      </c>
      <c r="B18" s="28">
        <v>126719</v>
      </c>
      <c r="C18" s="29">
        <v>113490</v>
      </c>
      <c r="D18" s="30">
        <f t="shared" si="0"/>
        <v>0.8956036584884666</v>
      </c>
      <c r="E18" s="29">
        <v>10061</v>
      </c>
      <c r="F18" s="30">
        <f t="shared" si="1"/>
        <v>0.07939614422462299</v>
      </c>
      <c r="G18" s="29">
        <v>309</v>
      </c>
      <c r="H18" s="30">
        <f t="shared" si="2"/>
        <v>0.0024384662126437236</v>
      </c>
      <c r="I18" s="29">
        <v>1408</v>
      </c>
      <c r="J18" s="30">
        <f t="shared" si="3"/>
        <v>0.011111198794182403</v>
      </c>
      <c r="K18" s="29">
        <v>80</v>
      </c>
      <c r="L18" s="30">
        <f t="shared" si="4"/>
        <v>0.0006313181133058184</v>
      </c>
      <c r="M18" s="29">
        <v>1371</v>
      </c>
      <c r="N18" s="30">
        <f t="shared" si="5"/>
        <v>0.010819214166778463</v>
      </c>
      <c r="O18" s="29">
        <v>2595</v>
      </c>
      <c r="P18" s="30">
        <f t="shared" si="6"/>
        <v>0.020478381300357482</v>
      </c>
      <c r="Q18" s="29">
        <v>111111</v>
      </c>
      <c r="R18" s="30">
        <f t="shared" si="7"/>
        <v>0.8768298360940349</v>
      </c>
    </row>
    <row r="19" spans="1:18" s="31" customFormat="1" ht="12.75">
      <c r="A19" s="27" t="s">
        <v>33</v>
      </c>
      <c r="B19" s="28">
        <v>26059</v>
      </c>
      <c r="C19" s="29">
        <v>25672</v>
      </c>
      <c r="D19" s="30">
        <f t="shared" si="0"/>
        <v>0.9851490847691776</v>
      </c>
      <c r="E19" s="29">
        <v>153</v>
      </c>
      <c r="F19" s="30">
        <f t="shared" si="1"/>
        <v>0.005871292067999539</v>
      </c>
      <c r="G19" s="29">
        <v>53</v>
      </c>
      <c r="H19" s="30">
        <f t="shared" si="2"/>
        <v>0.002033846271921409</v>
      </c>
      <c r="I19" s="29">
        <v>68</v>
      </c>
      <c r="J19" s="30">
        <f t="shared" si="3"/>
        <v>0.0026094631413331286</v>
      </c>
      <c r="K19" s="29">
        <v>0</v>
      </c>
      <c r="L19" s="30">
        <f t="shared" si="4"/>
        <v>0</v>
      </c>
      <c r="M19" s="29">
        <v>113</v>
      </c>
      <c r="N19" s="30">
        <f t="shared" si="5"/>
        <v>0.004336313749568287</v>
      </c>
      <c r="O19" s="29">
        <v>219</v>
      </c>
      <c r="P19" s="30">
        <f t="shared" si="6"/>
        <v>0.008404006293411105</v>
      </c>
      <c r="Q19" s="29">
        <v>25491</v>
      </c>
      <c r="R19" s="30">
        <f t="shared" si="7"/>
        <v>0.9782033078782763</v>
      </c>
    </row>
    <row r="20" spans="1:18" s="31" customFormat="1" ht="12.75">
      <c r="A20" s="27" t="s">
        <v>34</v>
      </c>
      <c r="B20" s="28">
        <v>23215</v>
      </c>
      <c r="C20" s="29">
        <v>22811</v>
      </c>
      <c r="D20" s="30">
        <f t="shared" si="0"/>
        <v>0.9825974585397372</v>
      </c>
      <c r="E20" s="29">
        <v>121</v>
      </c>
      <c r="F20" s="30">
        <f t="shared" si="1"/>
        <v>0.005212147318544045</v>
      </c>
      <c r="G20" s="29">
        <v>17</v>
      </c>
      <c r="H20" s="30">
        <f t="shared" si="2"/>
        <v>0.0007322851604566013</v>
      </c>
      <c r="I20" s="29">
        <v>131</v>
      </c>
      <c r="J20" s="30">
        <f t="shared" si="3"/>
        <v>0.005642903295283222</v>
      </c>
      <c r="K20" s="29">
        <v>4</v>
      </c>
      <c r="L20" s="30">
        <f t="shared" si="4"/>
        <v>0.0001723023906956709</v>
      </c>
      <c r="M20" s="29">
        <v>131</v>
      </c>
      <c r="N20" s="30">
        <f t="shared" si="5"/>
        <v>0.005642903295283222</v>
      </c>
      <c r="O20" s="29">
        <v>160</v>
      </c>
      <c r="P20" s="30">
        <f t="shared" si="6"/>
        <v>0.0068920956278268365</v>
      </c>
      <c r="Q20" s="29">
        <v>22666</v>
      </c>
      <c r="R20" s="30">
        <f t="shared" si="7"/>
        <v>0.9763514968770192</v>
      </c>
    </row>
    <row r="21" spans="1:18" s="31" customFormat="1" ht="12.75">
      <c r="A21" s="27" t="s">
        <v>35</v>
      </c>
      <c r="B21" s="28">
        <v>20764</v>
      </c>
      <c r="C21" s="29">
        <v>20470</v>
      </c>
      <c r="D21" s="30">
        <f t="shared" si="0"/>
        <v>0.9858408784434598</v>
      </c>
      <c r="E21" s="29">
        <v>58</v>
      </c>
      <c r="F21" s="30">
        <f t="shared" si="1"/>
        <v>0.002793296089385475</v>
      </c>
      <c r="G21" s="29">
        <v>47</v>
      </c>
      <c r="H21" s="30">
        <f t="shared" si="2"/>
        <v>0.0022635330379502986</v>
      </c>
      <c r="I21" s="29">
        <v>92</v>
      </c>
      <c r="J21" s="30">
        <f t="shared" si="3"/>
        <v>0.0044307455210942015</v>
      </c>
      <c r="K21" s="29">
        <v>1</v>
      </c>
      <c r="L21" s="30">
        <f t="shared" si="4"/>
        <v>4.8160277403197845E-05</v>
      </c>
      <c r="M21" s="29">
        <v>96</v>
      </c>
      <c r="N21" s="30">
        <f t="shared" si="5"/>
        <v>0.004623386630706993</v>
      </c>
      <c r="O21" s="29">
        <v>148</v>
      </c>
      <c r="P21" s="30">
        <f t="shared" si="6"/>
        <v>0.00712772105567328</v>
      </c>
      <c r="Q21" s="29">
        <v>20327</v>
      </c>
      <c r="R21" s="30">
        <f t="shared" si="7"/>
        <v>0.9789539587748025</v>
      </c>
    </row>
    <row r="22" spans="1:18" s="31" customFormat="1" ht="12.75">
      <c r="A22" s="27" t="s">
        <v>36</v>
      </c>
      <c r="B22" s="28">
        <v>20177</v>
      </c>
      <c r="C22" s="29">
        <v>19027</v>
      </c>
      <c r="D22" s="30">
        <f t="shared" si="0"/>
        <v>0.9430044109629776</v>
      </c>
      <c r="E22" s="29">
        <v>110</v>
      </c>
      <c r="F22" s="30">
        <f t="shared" si="1"/>
        <v>0.005451751994845616</v>
      </c>
      <c r="G22" s="29">
        <v>38</v>
      </c>
      <c r="H22" s="30">
        <f t="shared" si="2"/>
        <v>0.0018833325073103037</v>
      </c>
      <c r="I22" s="29">
        <v>862</v>
      </c>
      <c r="J22" s="30">
        <f t="shared" si="3"/>
        <v>0.0427219110868811</v>
      </c>
      <c r="K22" s="29">
        <v>6</v>
      </c>
      <c r="L22" s="30">
        <f t="shared" si="4"/>
        <v>0.0002973682906279427</v>
      </c>
      <c r="M22" s="29">
        <v>134</v>
      </c>
      <c r="N22" s="30">
        <f t="shared" si="5"/>
        <v>0.006641225157357387</v>
      </c>
      <c r="O22" s="29">
        <v>3169</v>
      </c>
      <c r="P22" s="30">
        <f t="shared" si="6"/>
        <v>0.15706001883332507</v>
      </c>
      <c r="Q22" s="29">
        <v>15950</v>
      </c>
      <c r="R22" s="30">
        <f t="shared" si="7"/>
        <v>0.7905040392526144</v>
      </c>
    </row>
    <row r="23" spans="1:18" s="31" customFormat="1" ht="12.75">
      <c r="A23" s="27" t="s">
        <v>37</v>
      </c>
      <c r="B23" s="28">
        <v>14834</v>
      </c>
      <c r="C23" s="29">
        <v>14689</v>
      </c>
      <c r="D23" s="30">
        <f t="shared" si="0"/>
        <v>0.9902251584198463</v>
      </c>
      <c r="E23" s="29">
        <v>15</v>
      </c>
      <c r="F23" s="30">
        <f t="shared" si="1"/>
        <v>0.0010111905082917621</v>
      </c>
      <c r="G23" s="29">
        <v>8</v>
      </c>
      <c r="H23" s="30">
        <f t="shared" si="2"/>
        <v>0.0005393016044222731</v>
      </c>
      <c r="I23" s="29">
        <v>33</v>
      </c>
      <c r="J23" s="30">
        <f t="shared" si="3"/>
        <v>0.002224619118241877</v>
      </c>
      <c r="K23" s="29">
        <v>3</v>
      </c>
      <c r="L23" s="30">
        <f t="shared" si="4"/>
        <v>0.00020223810165835243</v>
      </c>
      <c r="M23" s="29">
        <v>86</v>
      </c>
      <c r="N23" s="30">
        <f t="shared" si="5"/>
        <v>0.0057974922475394364</v>
      </c>
      <c r="O23" s="29">
        <v>105</v>
      </c>
      <c r="P23" s="30">
        <f t="shared" si="6"/>
        <v>0.0070783335580423355</v>
      </c>
      <c r="Q23" s="29">
        <v>14585</v>
      </c>
      <c r="R23" s="30">
        <f t="shared" si="7"/>
        <v>0.9832142375623567</v>
      </c>
    </row>
    <row r="24" spans="1:18" s="31" customFormat="1" ht="12.75">
      <c r="A24" s="27" t="s">
        <v>38</v>
      </c>
      <c r="B24" s="28">
        <v>10723</v>
      </c>
      <c r="C24" s="29">
        <v>10538</v>
      </c>
      <c r="D24" s="30">
        <f t="shared" si="0"/>
        <v>0.9827473654760794</v>
      </c>
      <c r="E24" s="29">
        <v>94</v>
      </c>
      <c r="F24" s="30">
        <f t="shared" si="1"/>
        <v>0.008766203487829898</v>
      </c>
      <c r="G24" s="29">
        <v>23</v>
      </c>
      <c r="H24" s="30">
        <f t="shared" si="2"/>
        <v>0.0021449221300009324</v>
      </c>
      <c r="I24" s="29">
        <v>22</v>
      </c>
      <c r="J24" s="30">
        <f t="shared" si="3"/>
        <v>0.0020516646460878485</v>
      </c>
      <c r="K24" s="29">
        <v>1</v>
      </c>
      <c r="L24" s="30">
        <f t="shared" si="4"/>
        <v>9.325748391308402E-05</v>
      </c>
      <c r="M24" s="29">
        <v>45</v>
      </c>
      <c r="N24" s="30">
        <f t="shared" si="5"/>
        <v>0.004196586776088781</v>
      </c>
      <c r="O24" s="29">
        <v>115</v>
      </c>
      <c r="P24" s="30">
        <f t="shared" si="6"/>
        <v>0.010724610650004664</v>
      </c>
      <c r="Q24" s="29">
        <v>10432</v>
      </c>
      <c r="R24" s="30">
        <f t="shared" si="7"/>
        <v>0.9728620721812925</v>
      </c>
    </row>
    <row r="25" spans="1:18" s="31" customFormat="1" ht="12.75">
      <c r="A25" s="27" t="s">
        <v>39</v>
      </c>
      <c r="B25" s="28">
        <v>21142</v>
      </c>
      <c r="C25" s="29">
        <v>20931</v>
      </c>
      <c r="D25" s="30">
        <f t="shared" si="0"/>
        <v>0.9900198656702299</v>
      </c>
      <c r="E25" s="29">
        <v>39</v>
      </c>
      <c r="F25" s="30">
        <f t="shared" si="1"/>
        <v>0.001844669378488317</v>
      </c>
      <c r="G25" s="29">
        <v>23</v>
      </c>
      <c r="H25" s="30">
        <f t="shared" si="2"/>
        <v>0.0010878819411597768</v>
      </c>
      <c r="I25" s="29">
        <v>91</v>
      </c>
      <c r="J25" s="30">
        <f t="shared" si="3"/>
        <v>0.004304228549806073</v>
      </c>
      <c r="K25" s="29">
        <v>1</v>
      </c>
      <c r="L25" s="30">
        <f t="shared" si="4"/>
        <v>4.729921483303377E-05</v>
      </c>
      <c r="M25" s="29">
        <v>57</v>
      </c>
      <c r="N25" s="30">
        <f t="shared" si="5"/>
        <v>0.002696055245482925</v>
      </c>
      <c r="O25" s="29">
        <v>165</v>
      </c>
      <c r="P25" s="30">
        <f t="shared" si="6"/>
        <v>0.007804370447450572</v>
      </c>
      <c r="Q25" s="29">
        <v>20774</v>
      </c>
      <c r="R25" s="30">
        <f t="shared" si="7"/>
        <v>0.9825938889414436</v>
      </c>
    </row>
    <row r="26" spans="1:18" s="31" customFormat="1" ht="12.75">
      <c r="A26" s="27" t="s">
        <v>40</v>
      </c>
      <c r="B26" s="28">
        <v>14215</v>
      </c>
      <c r="C26" s="29">
        <v>14085</v>
      </c>
      <c r="D26" s="30">
        <f t="shared" si="0"/>
        <v>0.9908547309180443</v>
      </c>
      <c r="E26" s="29">
        <v>32</v>
      </c>
      <c r="F26" s="30">
        <f t="shared" si="1"/>
        <v>0.0022511431586352444</v>
      </c>
      <c r="G26" s="29">
        <v>19</v>
      </c>
      <c r="H26" s="30">
        <f t="shared" si="2"/>
        <v>0.0013366162504396765</v>
      </c>
      <c r="I26" s="29">
        <v>23</v>
      </c>
      <c r="J26" s="30">
        <f t="shared" si="3"/>
        <v>0.001618009145269082</v>
      </c>
      <c r="K26" s="29">
        <v>7</v>
      </c>
      <c r="L26" s="30">
        <f t="shared" si="4"/>
        <v>0.0004924375659514597</v>
      </c>
      <c r="M26" s="29">
        <v>49</v>
      </c>
      <c r="N26" s="30">
        <f t="shared" si="5"/>
        <v>0.003447062961660218</v>
      </c>
      <c r="O26" s="29">
        <v>129</v>
      </c>
      <c r="P26" s="30">
        <f t="shared" si="6"/>
        <v>0.009074920858248329</v>
      </c>
      <c r="Q26" s="29">
        <v>13957</v>
      </c>
      <c r="R26" s="30">
        <f t="shared" si="7"/>
        <v>0.9818501582835033</v>
      </c>
    </row>
    <row r="27" spans="1:18" s="31" customFormat="1" ht="12.75">
      <c r="A27" s="27" t="s">
        <v>41</v>
      </c>
      <c r="B27" s="28">
        <v>18060</v>
      </c>
      <c r="C27" s="29">
        <v>17819</v>
      </c>
      <c r="D27" s="30">
        <f t="shared" si="0"/>
        <v>0.9866555924695459</v>
      </c>
      <c r="E27" s="29">
        <v>42</v>
      </c>
      <c r="F27" s="30">
        <f t="shared" si="1"/>
        <v>0.002325581395348837</v>
      </c>
      <c r="G27" s="29">
        <v>34</v>
      </c>
      <c r="H27" s="30">
        <f t="shared" si="2"/>
        <v>0.0018826135105204872</v>
      </c>
      <c r="I27" s="29">
        <v>65</v>
      </c>
      <c r="J27" s="30">
        <f t="shared" si="3"/>
        <v>0.0035991140642303433</v>
      </c>
      <c r="K27" s="29">
        <v>5</v>
      </c>
      <c r="L27" s="30">
        <f t="shared" si="4"/>
        <v>0.0002768549280177187</v>
      </c>
      <c r="M27" s="29">
        <v>95</v>
      </c>
      <c r="N27" s="30">
        <f t="shared" si="5"/>
        <v>0.005260243632336656</v>
      </c>
      <c r="O27" s="29">
        <v>209</v>
      </c>
      <c r="P27" s="30">
        <f t="shared" si="6"/>
        <v>0.011572535991140642</v>
      </c>
      <c r="Q27" s="29">
        <v>17626</v>
      </c>
      <c r="R27" s="30">
        <f t="shared" si="7"/>
        <v>0.975968992248062</v>
      </c>
    </row>
    <row r="28" spans="1:18" s="31" customFormat="1" ht="12.75">
      <c r="A28" s="27" t="s">
        <v>42</v>
      </c>
      <c r="B28" s="28">
        <v>45276</v>
      </c>
      <c r="C28" s="29">
        <v>44060</v>
      </c>
      <c r="D28" s="30">
        <f t="shared" si="0"/>
        <v>0.9731425037547486</v>
      </c>
      <c r="E28" s="29">
        <v>400</v>
      </c>
      <c r="F28" s="30">
        <f t="shared" si="1"/>
        <v>0.008834702712253733</v>
      </c>
      <c r="G28" s="29">
        <v>82</v>
      </c>
      <c r="H28" s="30">
        <f t="shared" si="2"/>
        <v>0.0018111140560120153</v>
      </c>
      <c r="I28" s="29">
        <v>354</v>
      </c>
      <c r="J28" s="30">
        <f t="shared" si="3"/>
        <v>0.007818711900344553</v>
      </c>
      <c r="K28" s="29">
        <v>10</v>
      </c>
      <c r="L28" s="30">
        <f t="shared" si="4"/>
        <v>0.0002208675678063433</v>
      </c>
      <c r="M28" s="29">
        <v>370</v>
      </c>
      <c r="N28" s="30">
        <f t="shared" si="5"/>
        <v>0.008172100008834702</v>
      </c>
      <c r="O28" s="29">
        <v>1261</v>
      </c>
      <c r="P28" s="30">
        <f t="shared" si="6"/>
        <v>0.027851400300379893</v>
      </c>
      <c r="Q28" s="29">
        <v>42857</v>
      </c>
      <c r="R28" s="30">
        <f t="shared" si="7"/>
        <v>0.9465721353476455</v>
      </c>
    </row>
    <row r="29" spans="1:18" s="31" customFormat="1" ht="12.75">
      <c r="A29" s="27" t="s">
        <v>43</v>
      </c>
      <c r="B29" s="28">
        <v>12542</v>
      </c>
      <c r="C29" s="29">
        <v>12360</v>
      </c>
      <c r="D29" s="30">
        <f t="shared" si="0"/>
        <v>0.9854887577738798</v>
      </c>
      <c r="E29" s="29">
        <v>45</v>
      </c>
      <c r="F29" s="30">
        <f t="shared" si="1"/>
        <v>0.0035879445064583002</v>
      </c>
      <c r="G29" s="29">
        <v>22</v>
      </c>
      <c r="H29" s="30">
        <f t="shared" si="2"/>
        <v>0.0017541062031573912</v>
      </c>
      <c r="I29" s="29">
        <v>57</v>
      </c>
      <c r="J29" s="30">
        <f t="shared" si="3"/>
        <v>0.004544729708180513</v>
      </c>
      <c r="K29" s="29">
        <v>0</v>
      </c>
      <c r="L29" s="30">
        <f t="shared" si="4"/>
        <v>0</v>
      </c>
      <c r="M29" s="29">
        <v>58</v>
      </c>
      <c r="N29" s="30">
        <f t="shared" si="5"/>
        <v>0.004624461808324031</v>
      </c>
      <c r="O29" s="29">
        <v>180</v>
      </c>
      <c r="P29" s="30">
        <f t="shared" si="6"/>
        <v>0.014351778025833201</v>
      </c>
      <c r="Q29" s="29">
        <v>12184</v>
      </c>
      <c r="R29" s="30">
        <f t="shared" si="7"/>
        <v>0.9714559081486206</v>
      </c>
    </row>
    <row r="30" spans="1:18" s="31" customFormat="1" ht="12.75">
      <c r="A30" s="27" t="s">
        <v>44</v>
      </c>
      <c r="B30" s="28">
        <v>12776</v>
      </c>
      <c r="C30" s="29">
        <v>12648</v>
      </c>
      <c r="D30" s="30">
        <f t="shared" si="0"/>
        <v>0.9899812147777082</v>
      </c>
      <c r="E30" s="29">
        <v>9</v>
      </c>
      <c r="F30" s="30">
        <f t="shared" si="1"/>
        <v>0.000704445835942392</v>
      </c>
      <c r="G30" s="29">
        <v>4</v>
      </c>
      <c r="H30" s="30">
        <f t="shared" si="2"/>
        <v>0.00031308703819661864</v>
      </c>
      <c r="I30" s="29">
        <v>39</v>
      </c>
      <c r="J30" s="30">
        <f t="shared" si="3"/>
        <v>0.003052598622417032</v>
      </c>
      <c r="K30" s="29">
        <v>1</v>
      </c>
      <c r="L30" s="30">
        <f t="shared" si="4"/>
        <v>7.827175954915466E-05</v>
      </c>
      <c r="M30" s="29">
        <v>75</v>
      </c>
      <c r="N30" s="30">
        <f t="shared" si="5"/>
        <v>0.0058703819661865995</v>
      </c>
      <c r="O30" s="29">
        <v>106</v>
      </c>
      <c r="P30" s="30">
        <f t="shared" si="6"/>
        <v>0.008296806512210394</v>
      </c>
      <c r="Q30" s="29">
        <v>12548</v>
      </c>
      <c r="R30" s="30">
        <f t="shared" si="7"/>
        <v>0.9821540388227927</v>
      </c>
    </row>
    <row r="31" spans="1:18" s="31" customFormat="1" ht="12.75">
      <c r="A31" s="27" t="s">
        <v>45</v>
      </c>
      <c r="B31" s="28">
        <v>9176</v>
      </c>
      <c r="C31" s="29">
        <v>9053</v>
      </c>
      <c r="D31" s="30">
        <f t="shared" si="0"/>
        <v>0.9865954664341761</v>
      </c>
      <c r="E31" s="29">
        <v>11</v>
      </c>
      <c r="F31" s="30">
        <f t="shared" si="1"/>
        <v>0.0011987794245858763</v>
      </c>
      <c r="G31" s="29">
        <v>32</v>
      </c>
      <c r="H31" s="30">
        <f t="shared" si="2"/>
        <v>0.0034873583260680036</v>
      </c>
      <c r="I31" s="29">
        <v>35</v>
      </c>
      <c r="J31" s="30">
        <f t="shared" si="3"/>
        <v>0.003814298169136879</v>
      </c>
      <c r="K31" s="29">
        <v>5</v>
      </c>
      <c r="L31" s="30">
        <f t="shared" si="4"/>
        <v>0.0005448997384481255</v>
      </c>
      <c r="M31" s="29">
        <v>40</v>
      </c>
      <c r="N31" s="30">
        <f t="shared" si="5"/>
        <v>0.004359197907585004</v>
      </c>
      <c r="O31" s="29">
        <v>490</v>
      </c>
      <c r="P31" s="30">
        <f t="shared" si="6"/>
        <v>0.0534001743679163</v>
      </c>
      <c r="Q31" s="29">
        <v>8570</v>
      </c>
      <c r="R31" s="30">
        <f t="shared" si="7"/>
        <v>0.9339581517000872</v>
      </c>
    </row>
    <row r="32" spans="1:18" s="31" customFormat="1" ht="12.75">
      <c r="A32" s="27" t="s">
        <v>46</v>
      </c>
      <c r="B32" s="28">
        <v>17068</v>
      </c>
      <c r="C32" s="29">
        <v>16797</v>
      </c>
      <c r="D32" s="30">
        <f t="shared" si="0"/>
        <v>0.9841223341926412</v>
      </c>
      <c r="E32" s="29">
        <v>31</v>
      </c>
      <c r="F32" s="30">
        <f t="shared" si="1"/>
        <v>0.0018162643543473166</v>
      </c>
      <c r="G32" s="29">
        <v>18</v>
      </c>
      <c r="H32" s="30">
        <f t="shared" si="2"/>
        <v>0.0010546051089758612</v>
      </c>
      <c r="I32" s="29">
        <v>141</v>
      </c>
      <c r="J32" s="30">
        <f t="shared" si="3"/>
        <v>0.008261073353644247</v>
      </c>
      <c r="K32" s="29">
        <v>4</v>
      </c>
      <c r="L32" s="30">
        <f t="shared" si="4"/>
        <v>0.00023435669088352472</v>
      </c>
      <c r="M32" s="29">
        <v>77</v>
      </c>
      <c r="N32" s="30">
        <f t="shared" si="5"/>
        <v>0.004511366299507851</v>
      </c>
      <c r="O32" s="29">
        <v>245</v>
      </c>
      <c r="P32" s="30">
        <f t="shared" si="6"/>
        <v>0.01435434731661589</v>
      </c>
      <c r="Q32" s="29">
        <v>16555</v>
      </c>
      <c r="R32" s="30">
        <f t="shared" si="7"/>
        <v>0.969943754394188</v>
      </c>
    </row>
    <row r="33" spans="1:18" s="31" customFormat="1" ht="12.75">
      <c r="A33" s="27" t="s">
        <v>47</v>
      </c>
      <c r="B33" s="28">
        <v>18224</v>
      </c>
      <c r="C33" s="29">
        <v>18053</v>
      </c>
      <c r="D33" s="30">
        <f t="shared" si="0"/>
        <v>0.990616769095698</v>
      </c>
      <c r="E33" s="29">
        <v>35</v>
      </c>
      <c r="F33" s="30">
        <f t="shared" si="1"/>
        <v>0.0019205443371378402</v>
      </c>
      <c r="G33" s="29">
        <v>44</v>
      </c>
      <c r="H33" s="30">
        <f t="shared" si="2"/>
        <v>0.002414398595258999</v>
      </c>
      <c r="I33" s="29">
        <v>29</v>
      </c>
      <c r="J33" s="30">
        <f t="shared" si="3"/>
        <v>0.0015913081650570677</v>
      </c>
      <c r="K33" s="29">
        <v>0</v>
      </c>
      <c r="L33" s="30">
        <f t="shared" si="4"/>
        <v>0</v>
      </c>
      <c r="M33" s="29">
        <v>63</v>
      </c>
      <c r="N33" s="30">
        <f t="shared" si="5"/>
        <v>0.0034569798068481124</v>
      </c>
      <c r="O33" s="29">
        <v>144</v>
      </c>
      <c r="P33" s="30">
        <f t="shared" si="6"/>
        <v>0.007901668129938543</v>
      </c>
      <c r="Q33" s="29">
        <v>17923</v>
      </c>
      <c r="R33" s="30">
        <f t="shared" si="7"/>
        <v>0.9834833187006146</v>
      </c>
    </row>
    <row r="34" spans="1:18" s="31" customFormat="1" ht="12.75">
      <c r="A34" s="27" t="s">
        <v>48</v>
      </c>
      <c r="B34" s="28">
        <v>49614</v>
      </c>
      <c r="C34" s="29">
        <v>47660</v>
      </c>
      <c r="D34" s="30">
        <f t="shared" si="0"/>
        <v>0.9606159551739428</v>
      </c>
      <c r="E34" s="29">
        <v>1034</v>
      </c>
      <c r="F34" s="30">
        <f t="shared" si="1"/>
        <v>0.020840891683798927</v>
      </c>
      <c r="G34" s="29">
        <v>127</v>
      </c>
      <c r="H34" s="30">
        <f t="shared" si="2"/>
        <v>0.0025597613576812998</v>
      </c>
      <c r="I34" s="29">
        <v>310</v>
      </c>
      <c r="J34" s="30">
        <f t="shared" si="3"/>
        <v>0.006248236384891362</v>
      </c>
      <c r="K34" s="29">
        <v>10</v>
      </c>
      <c r="L34" s="30">
        <f t="shared" si="4"/>
        <v>0.00020155601241585036</v>
      </c>
      <c r="M34" s="29">
        <v>473</v>
      </c>
      <c r="N34" s="30">
        <f t="shared" si="5"/>
        <v>0.009533599387269722</v>
      </c>
      <c r="O34" s="29">
        <v>683</v>
      </c>
      <c r="P34" s="30">
        <f t="shared" si="6"/>
        <v>0.01376627564800258</v>
      </c>
      <c r="Q34" s="29">
        <v>47063</v>
      </c>
      <c r="R34" s="30">
        <f t="shared" si="7"/>
        <v>0.9485830612327165</v>
      </c>
    </row>
    <row r="35" spans="1:18" s="31" customFormat="1" ht="12.75">
      <c r="A35" s="27" t="s">
        <v>49</v>
      </c>
      <c r="B35" s="28">
        <v>16852</v>
      </c>
      <c r="C35" s="29">
        <v>16439</v>
      </c>
      <c r="D35" s="30">
        <f t="shared" si="0"/>
        <v>0.9754925231426537</v>
      </c>
      <c r="E35" s="29">
        <v>155</v>
      </c>
      <c r="F35" s="30">
        <f t="shared" si="1"/>
        <v>0.009197721338713506</v>
      </c>
      <c r="G35" s="29">
        <v>98</v>
      </c>
      <c r="H35" s="30">
        <f t="shared" si="2"/>
        <v>0.005815333491573701</v>
      </c>
      <c r="I35" s="29">
        <v>86</v>
      </c>
      <c r="J35" s="30">
        <f t="shared" si="3"/>
        <v>0.005103251839544268</v>
      </c>
      <c r="K35" s="29">
        <v>2</v>
      </c>
      <c r="L35" s="30">
        <f t="shared" si="4"/>
        <v>0.00011868027533823879</v>
      </c>
      <c r="M35" s="29">
        <v>72</v>
      </c>
      <c r="N35" s="30">
        <f t="shared" si="5"/>
        <v>0.004272489912176596</v>
      </c>
      <c r="O35" s="29">
        <v>1938</v>
      </c>
      <c r="P35" s="30">
        <f t="shared" si="6"/>
        <v>0.11500118680275338</v>
      </c>
      <c r="Q35" s="29">
        <v>14592</v>
      </c>
      <c r="R35" s="30">
        <f t="shared" si="7"/>
        <v>0.8658912888677902</v>
      </c>
    </row>
    <row r="36" spans="1:18" s="31" customFormat="1" ht="12.75">
      <c r="A36" s="27" t="s">
        <v>50</v>
      </c>
      <c r="B36" s="28">
        <v>44341</v>
      </c>
      <c r="C36" s="29">
        <v>43142</v>
      </c>
      <c r="D36" s="30">
        <f t="shared" si="0"/>
        <v>0.9729595633837758</v>
      </c>
      <c r="E36" s="29">
        <v>411</v>
      </c>
      <c r="F36" s="30">
        <f t="shared" si="1"/>
        <v>0.009269073769197807</v>
      </c>
      <c r="G36" s="29">
        <v>77</v>
      </c>
      <c r="H36" s="30">
        <f t="shared" si="2"/>
        <v>0.0017365418010419251</v>
      </c>
      <c r="I36" s="29">
        <v>399</v>
      </c>
      <c r="J36" s="30">
        <f t="shared" si="3"/>
        <v>0.008998443878126339</v>
      </c>
      <c r="K36" s="29">
        <v>39</v>
      </c>
      <c r="L36" s="30">
        <f t="shared" si="4"/>
        <v>0.0008795471459822737</v>
      </c>
      <c r="M36" s="29">
        <v>273</v>
      </c>
      <c r="N36" s="30">
        <f t="shared" si="5"/>
        <v>0.006156830021875916</v>
      </c>
      <c r="O36" s="29">
        <v>2615</v>
      </c>
      <c r="P36" s="30">
        <f t="shared" si="6"/>
        <v>0.05897476376265758</v>
      </c>
      <c r="Q36" s="29">
        <v>40644</v>
      </c>
      <c r="R36" s="30">
        <f t="shared" si="7"/>
        <v>0.916623441059065</v>
      </c>
    </row>
    <row r="37" spans="1:18" s="31" customFormat="1" ht="12.75">
      <c r="A37" s="27" t="s">
        <v>51</v>
      </c>
      <c r="B37" s="28">
        <v>8570</v>
      </c>
      <c r="C37" s="29">
        <v>8453</v>
      </c>
      <c r="D37" s="30">
        <f t="shared" si="0"/>
        <v>0.9863477246207701</v>
      </c>
      <c r="E37" s="29">
        <v>19</v>
      </c>
      <c r="F37" s="30">
        <f t="shared" si="1"/>
        <v>0.0022170361726954494</v>
      </c>
      <c r="G37" s="29">
        <v>19</v>
      </c>
      <c r="H37" s="30">
        <f t="shared" si="2"/>
        <v>0.0022170361726954494</v>
      </c>
      <c r="I37" s="29">
        <v>17</v>
      </c>
      <c r="J37" s="30">
        <f t="shared" si="3"/>
        <v>0.0019836639439906652</v>
      </c>
      <c r="K37" s="29">
        <v>2</v>
      </c>
      <c r="L37" s="30">
        <f t="shared" si="4"/>
        <v>0.00023337222870478414</v>
      </c>
      <c r="M37" s="29">
        <v>60</v>
      </c>
      <c r="N37" s="30">
        <f t="shared" si="5"/>
        <v>0.007001166861143524</v>
      </c>
      <c r="O37" s="29">
        <v>86</v>
      </c>
      <c r="P37" s="30">
        <f t="shared" si="6"/>
        <v>0.010035005834305718</v>
      </c>
      <c r="Q37" s="29">
        <v>8376</v>
      </c>
      <c r="R37" s="30">
        <f t="shared" si="7"/>
        <v>0.9773628938156359</v>
      </c>
    </row>
    <row r="38" spans="1:18" s="31" customFormat="1" ht="12.75">
      <c r="A38" s="27" t="s">
        <v>52</v>
      </c>
      <c r="B38" s="28">
        <v>8555</v>
      </c>
      <c r="C38" s="29">
        <v>8278</v>
      </c>
      <c r="D38" s="30">
        <f t="shared" si="0"/>
        <v>0.9676212741087084</v>
      </c>
      <c r="E38" s="29">
        <v>89</v>
      </c>
      <c r="F38" s="30">
        <f t="shared" si="1"/>
        <v>0.010403272939801285</v>
      </c>
      <c r="G38" s="29">
        <v>20</v>
      </c>
      <c r="H38" s="30">
        <f t="shared" si="2"/>
        <v>0.0023378141437755697</v>
      </c>
      <c r="I38" s="29">
        <v>69</v>
      </c>
      <c r="J38" s="30">
        <f t="shared" si="3"/>
        <v>0.008065458796025715</v>
      </c>
      <c r="K38" s="29">
        <v>10</v>
      </c>
      <c r="L38" s="30">
        <f t="shared" si="4"/>
        <v>0.0011689070718877848</v>
      </c>
      <c r="M38" s="29">
        <v>89</v>
      </c>
      <c r="N38" s="30">
        <f t="shared" si="5"/>
        <v>0.010403272939801285</v>
      </c>
      <c r="O38" s="29">
        <v>184</v>
      </c>
      <c r="P38" s="30">
        <f t="shared" si="6"/>
        <v>0.021507890122735244</v>
      </c>
      <c r="Q38" s="29">
        <v>8114</v>
      </c>
      <c r="R38" s="30">
        <f t="shared" si="7"/>
        <v>0.9484511981297487</v>
      </c>
    </row>
    <row r="39" spans="1:18" s="31" customFormat="1" ht="12.75">
      <c r="A39" s="27" t="s">
        <v>53</v>
      </c>
      <c r="B39" s="28">
        <v>18128</v>
      </c>
      <c r="C39" s="29">
        <v>18009</v>
      </c>
      <c r="D39" s="30">
        <f t="shared" si="0"/>
        <v>0.9934355692850838</v>
      </c>
      <c r="E39" s="29">
        <v>13</v>
      </c>
      <c r="F39" s="30">
        <f t="shared" si="1"/>
        <v>0.0007171226831421007</v>
      </c>
      <c r="G39" s="29">
        <v>19</v>
      </c>
      <c r="H39" s="30">
        <f t="shared" si="2"/>
        <v>0.0010481023830538393</v>
      </c>
      <c r="I39" s="29">
        <v>27</v>
      </c>
      <c r="J39" s="30">
        <f t="shared" si="3"/>
        <v>0.0014894086496028244</v>
      </c>
      <c r="K39" s="29">
        <v>2</v>
      </c>
      <c r="L39" s="30">
        <f t="shared" si="4"/>
        <v>0.00011032656663724625</v>
      </c>
      <c r="M39" s="29">
        <v>58</v>
      </c>
      <c r="N39" s="30">
        <f t="shared" si="5"/>
        <v>0.0031994704324801414</v>
      </c>
      <c r="O39" s="29">
        <v>133</v>
      </c>
      <c r="P39" s="30">
        <f t="shared" si="6"/>
        <v>0.007336716681376875</v>
      </c>
      <c r="Q39" s="29">
        <v>17884</v>
      </c>
      <c r="R39" s="30">
        <f t="shared" si="7"/>
        <v>0.9865401588702559</v>
      </c>
    </row>
    <row r="40" spans="1:18" s="31" customFormat="1" ht="12.75">
      <c r="A40" s="27" t="s">
        <v>54</v>
      </c>
      <c r="B40" s="28">
        <v>41323</v>
      </c>
      <c r="C40" s="29">
        <v>38988</v>
      </c>
      <c r="D40" s="30">
        <f t="shared" si="0"/>
        <v>0.9434939380006292</v>
      </c>
      <c r="E40" s="29">
        <v>1496</v>
      </c>
      <c r="F40" s="30">
        <f t="shared" si="1"/>
        <v>0.036202599036855986</v>
      </c>
      <c r="G40" s="29">
        <v>110</v>
      </c>
      <c r="H40" s="30">
        <f t="shared" si="2"/>
        <v>0.0026619558115335284</v>
      </c>
      <c r="I40" s="29">
        <v>266</v>
      </c>
      <c r="J40" s="30">
        <f t="shared" si="3"/>
        <v>0.006437093144253806</v>
      </c>
      <c r="K40" s="29">
        <v>17</v>
      </c>
      <c r="L40" s="30">
        <f t="shared" si="4"/>
        <v>0.0004113931708733635</v>
      </c>
      <c r="M40" s="29">
        <v>446</v>
      </c>
      <c r="N40" s="30">
        <f t="shared" si="5"/>
        <v>0.010793020835854124</v>
      </c>
      <c r="O40" s="29">
        <v>784</v>
      </c>
      <c r="P40" s="30">
        <f t="shared" si="6"/>
        <v>0.01897248505674806</v>
      </c>
      <c r="Q40" s="29">
        <v>38274</v>
      </c>
      <c r="R40" s="30">
        <f t="shared" si="7"/>
        <v>0.9262154248239479</v>
      </c>
    </row>
    <row r="41" spans="1:18" s="31" customFormat="1" ht="12.75">
      <c r="A41" s="27" t="s">
        <v>55</v>
      </c>
      <c r="B41" s="28">
        <v>16350</v>
      </c>
      <c r="C41" s="29">
        <v>16186</v>
      </c>
      <c r="D41" s="30">
        <f t="shared" si="0"/>
        <v>0.9899694189602446</v>
      </c>
      <c r="E41" s="29">
        <v>30</v>
      </c>
      <c r="F41" s="30">
        <f t="shared" si="1"/>
        <v>0.001834862385321101</v>
      </c>
      <c r="G41" s="29">
        <v>37</v>
      </c>
      <c r="H41" s="30">
        <f t="shared" si="2"/>
        <v>0.0022629969418960245</v>
      </c>
      <c r="I41" s="29">
        <v>36</v>
      </c>
      <c r="J41" s="30">
        <f t="shared" si="3"/>
        <v>0.0022018348623853213</v>
      </c>
      <c r="K41" s="29">
        <v>1</v>
      </c>
      <c r="L41" s="30">
        <f t="shared" si="4"/>
        <v>6.116207951070337E-05</v>
      </c>
      <c r="M41" s="29">
        <v>60</v>
      </c>
      <c r="N41" s="30">
        <f t="shared" si="5"/>
        <v>0.003669724770642202</v>
      </c>
      <c r="O41" s="29">
        <v>113</v>
      </c>
      <c r="P41" s="30">
        <f t="shared" si="6"/>
        <v>0.00691131498470948</v>
      </c>
      <c r="Q41" s="29">
        <v>16085</v>
      </c>
      <c r="R41" s="30">
        <f t="shared" si="7"/>
        <v>0.9837920489296637</v>
      </c>
    </row>
    <row r="42" spans="1:18" s="31" customFormat="1" ht="12.75">
      <c r="A42" s="27" t="s">
        <v>56</v>
      </c>
      <c r="B42" s="28">
        <v>89231</v>
      </c>
      <c r="C42" s="29">
        <v>86931</v>
      </c>
      <c r="D42" s="30">
        <f t="shared" si="0"/>
        <v>0.9742242045925743</v>
      </c>
      <c r="E42" s="29">
        <v>906</v>
      </c>
      <c r="F42" s="30">
        <f t="shared" si="1"/>
        <v>0.010153422017012024</v>
      </c>
      <c r="G42" s="29">
        <v>147</v>
      </c>
      <c r="H42" s="30">
        <f t="shared" si="2"/>
        <v>0.0016474095325615537</v>
      </c>
      <c r="I42" s="29">
        <v>545</v>
      </c>
      <c r="J42" s="30">
        <f t="shared" si="3"/>
        <v>0.0061077428248030394</v>
      </c>
      <c r="K42" s="29">
        <v>84</v>
      </c>
      <c r="L42" s="30">
        <f t="shared" si="4"/>
        <v>0.0009413768757494592</v>
      </c>
      <c r="M42" s="29">
        <v>618</v>
      </c>
      <c r="N42" s="30">
        <f t="shared" si="5"/>
        <v>0.006925844157299593</v>
      </c>
      <c r="O42" s="29">
        <v>1144</v>
      </c>
      <c r="P42" s="30">
        <f t="shared" si="6"/>
        <v>0.01282065649830216</v>
      </c>
      <c r="Q42" s="29">
        <v>85899</v>
      </c>
      <c r="R42" s="30">
        <f t="shared" si="7"/>
        <v>0.9626587172619381</v>
      </c>
    </row>
    <row r="43" spans="1:18" s="31" customFormat="1" ht="12.75">
      <c r="A43" s="27" t="s">
        <v>57</v>
      </c>
      <c r="B43" s="28">
        <v>10800</v>
      </c>
      <c r="C43" s="29">
        <v>10642</v>
      </c>
      <c r="D43" s="30">
        <f t="shared" si="0"/>
        <v>0.9853703703703703</v>
      </c>
      <c r="E43" s="29">
        <v>35</v>
      </c>
      <c r="F43" s="30">
        <f t="shared" si="1"/>
        <v>0.0032407407407407406</v>
      </c>
      <c r="G43" s="29">
        <v>38</v>
      </c>
      <c r="H43" s="30">
        <f t="shared" si="2"/>
        <v>0.0035185185185185185</v>
      </c>
      <c r="I43" s="29">
        <v>38</v>
      </c>
      <c r="J43" s="30">
        <f t="shared" si="3"/>
        <v>0.0035185185185185185</v>
      </c>
      <c r="K43" s="29">
        <v>1</v>
      </c>
      <c r="L43" s="30">
        <f t="shared" si="4"/>
        <v>9.259259259259259E-05</v>
      </c>
      <c r="M43" s="29">
        <v>46</v>
      </c>
      <c r="N43" s="30">
        <f t="shared" si="5"/>
        <v>0.0042592592592592595</v>
      </c>
      <c r="O43" s="29">
        <v>526</v>
      </c>
      <c r="P43" s="30">
        <f t="shared" si="6"/>
        <v>0.0487037037037037</v>
      </c>
      <c r="Q43" s="29">
        <v>10135</v>
      </c>
      <c r="R43" s="30">
        <f t="shared" si="7"/>
        <v>0.9384259259259259</v>
      </c>
    </row>
    <row r="44" spans="1:18" s="31" customFormat="1" ht="12.75">
      <c r="A44" s="27" t="s">
        <v>58</v>
      </c>
      <c r="B44" s="28">
        <v>21438</v>
      </c>
      <c r="C44" s="29">
        <v>21042</v>
      </c>
      <c r="D44" s="30">
        <f t="shared" si="0"/>
        <v>0.9815281276238456</v>
      </c>
      <c r="E44" s="29">
        <v>137</v>
      </c>
      <c r="F44" s="30">
        <f t="shared" si="1"/>
        <v>0.00639052150387163</v>
      </c>
      <c r="G44" s="29">
        <v>31</v>
      </c>
      <c r="H44" s="30">
        <f t="shared" si="2"/>
        <v>0.0014460304132848214</v>
      </c>
      <c r="I44" s="29">
        <v>101</v>
      </c>
      <c r="J44" s="30">
        <f t="shared" si="3"/>
        <v>0.004711260378766676</v>
      </c>
      <c r="K44" s="29">
        <v>8</v>
      </c>
      <c r="L44" s="30">
        <f t="shared" si="4"/>
        <v>0.00037316913891221194</v>
      </c>
      <c r="M44" s="29">
        <v>119</v>
      </c>
      <c r="N44" s="30">
        <f t="shared" si="5"/>
        <v>0.005550890941319153</v>
      </c>
      <c r="O44" s="29">
        <v>348</v>
      </c>
      <c r="P44" s="30">
        <f t="shared" si="6"/>
        <v>0.01623285754268122</v>
      </c>
      <c r="Q44" s="29">
        <v>20720</v>
      </c>
      <c r="R44" s="30">
        <f t="shared" si="7"/>
        <v>0.9665080697826289</v>
      </c>
    </row>
    <row r="45" spans="1:18" s="31" customFormat="1" ht="12.75">
      <c r="A45" s="27" t="s">
        <v>59</v>
      </c>
      <c r="B45" s="28">
        <v>16592</v>
      </c>
      <c r="C45" s="29">
        <v>16314</v>
      </c>
      <c r="D45" s="30">
        <f t="shared" si="0"/>
        <v>0.9832449373191899</v>
      </c>
      <c r="E45" s="29">
        <v>43</v>
      </c>
      <c r="F45" s="30">
        <f t="shared" si="1"/>
        <v>0.0025916104146576665</v>
      </c>
      <c r="G45" s="29">
        <v>17</v>
      </c>
      <c r="H45" s="30">
        <f t="shared" si="2"/>
        <v>0.0010245901639344263</v>
      </c>
      <c r="I45" s="29">
        <v>101</v>
      </c>
      <c r="J45" s="30">
        <f t="shared" si="3"/>
        <v>0.006087270973963356</v>
      </c>
      <c r="K45" s="29">
        <v>18</v>
      </c>
      <c r="L45" s="30">
        <f t="shared" si="4"/>
        <v>0.0010848601735776277</v>
      </c>
      <c r="M45" s="29">
        <v>99</v>
      </c>
      <c r="N45" s="30">
        <f t="shared" si="5"/>
        <v>0.005966730954676953</v>
      </c>
      <c r="O45" s="29">
        <v>249</v>
      </c>
      <c r="P45" s="30">
        <f t="shared" si="6"/>
        <v>0.015007232401157184</v>
      </c>
      <c r="Q45" s="29">
        <v>16092</v>
      </c>
      <c r="R45" s="30">
        <f t="shared" si="7"/>
        <v>0.9698649951783992</v>
      </c>
    </row>
    <row r="46" spans="1:18" s="31" customFormat="1" ht="12.75">
      <c r="A46" s="27" t="s">
        <v>60</v>
      </c>
      <c r="B46" s="28">
        <v>10648</v>
      </c>
      <c r="C46" s="29">
        <v>10536</v>
      </c>
      <c r="D46" s="30">
        <f t="shared" si="0"/>
        <v>0.9894815927873779</v>
      </c>
      <c r="E46" s="29">
        <v>13</v>
      </c>
      <c r="F46" s="30">
        <f t="shared" si="1"/>
        <v>0.001220886551465064</v>
      </c>
      <c r="G46" s="29">
        <v>25</v>
      </c>
      <c r="H46" s="30">
        <f t="shared" si="2"/>
        <v>0.0023478587528174303</v>
      </c>
      <c r="I46" s="29">
        <v>40</v>
      </c>
      <c r="J46" s="30">
        <f t="shared" si="3"/>
        <v>0.003756574004507889</v>
      </c>
      <c r="K46" s="29">
        <v>2</v>
      </c>
      <c r="L46" s="30">
        <f t="shared" si="4"/>
        <v>0.00018782870022539445</v>
      </c>
      <c r="M46" s="29">
        <v>32</v>
      </c>
      <c r="N46" s="30">
        <f t="shared" si="5"/>
        <v>0.003005259203606311</v>
      </c>
      <c r="O46" s="29">
        <v>796</v>
      </c>
      <c r="P46" s="30">
        <f t="shared" si="6"/>
        <v>0.07475582268970699</v>
      </c>
      <c r="Q46" s="29">
        <v>9789</v>
      </c>
      <c r="R46" s="30">
        <f t="shared" si="7"/>
        <v>0.9193275732531931</v>
      </c>
    </row>
    <row r="47" spans="1:18" s="31" customFormat="1" ht="12.75">
      <c r="A47" s="27" t="s">
        <v>61</v>
      </c>
      <c r="B47" s="28">
        <v>7777</v>
      </c>
      <c r="C47" s="29">
        <v>7688</v>
      </c>
      <c r="D47" s="30">
        <f t="shared" si="0"/>
        <v>0.9885559984569886</v>
      </c>
      <c r="E47" s="29">
        <v>6</v>
      </c>
      <c r="F47" s="30">
        <f t="shared" si="1"/>
        <v>0.0007715057220007715</v>
      </c>
      <c r="G47" s="29">
        <v>19</v>
      </c>
      <c r="H47" s="30">
        <f t="shared" si="2"/>
        <v>0.002443101453002443</v>
      </c>
      <c r="I47" s="29">
        <v>22</v>
      </c>
      <c r="J47" s="30">
        <f t="shared" si="3"/>
        <v>0.002828854314002829</v>
      </c>
      <c r="K47" s="29">
        <v>6</v>
      </c>
      <c r="L47" s="30">
        <f t="shared" si="4"/>
        <v>0.0007715057220007715</v>
      </c>
      <c r="M47" s="29">
        <v>36</v>
      </c>
      <c r="N47" s="30">
        <f t="shared" si="5"/>
        <v>0.004629034332004629</v>
      </c>
      <c r="O47" s="29">
        <v>185</v>
      </c>
      <c r="P47" s="30">
        <f t="shared" si="6"/>
        <v>0.023788093095023787</v>
      </c>
      <c r="Q47" s="29">
        <v>7506</v>
      </c>
      <c r="R47" s="30">
        <f t="shared" si="7"/>
        <v>0.9651536582229652</v>
      </c>
    </row>
    <row r="48" spans="1:18" s="31" customFormat="1" ht="12.75">
      <c r="A48" s="27" t="s">
        <v>62</v>
      </c>
      <c r="B48" s="28">
        <v>10105</v>
      </c>
      <c r="C48" s="29">
        <v>9987</v>
      </c>
      <c r="D48" s="30">
        <f t="shared" si="0"/>
        <v>0.9883226125680357</v>
      </c>
      <c r="E48" s="29">
        <v>18</v>
      </c>
      <c r="F48" s="30">
        <f t="shared" si="1"/>
        <v>0.001781296387926769</v>
      </c>
      <c r="G48" s="29">
        <v>26</v>
      </c>
      <c r="H48" s="30">
        <f t="shared" si="2"/>
        <v>0.0025729836714497773</v>
      </c>
      <c r="I48" s="29">
        <v>30</v>
      </c>
      <c r="J48" s="30">
        <f t="shared" si="3"/>
        <v>0.0029688273132112814</v>
      </c>
      <c r="K48" s="29">
        <v>1</v>
      </c>
      <c r="L48" s="30">
        <f t="shared" si="4"/>
        <v>9.896091044037604E-05</v>
      </c>
      <c r="M48" s="29">
        <v>43</v>
      </c>
      <c r="N48" s="30">
        <f t="shared" si="5"/>
        <v>0.00425531914893617</v>
      </c>
      <c r="O48" s="29">
        <v>187</v>
      </c>
      <c r="P48" s="30">
        <f t="shared" si="6"/>
        <v>0.018505690252350323</v>
      </c>
      <c r="Q48" s="29">
        <v>9814</v>
      </c>
      <c r="R48" s="30">
        <f t="shared" si="7"/>
        <v>0.9712023750618506</v>
      </c>
    </row>
    <row r="49" spans="1:18" s="31" customFormat="1" ht="12.75">
      <c r="A49" s="27" t="s">
        <v>63</v>
      </c>
      <c r="B49" s="28">
        <v>12311</v>
      </c>
      <c r="C49" s="29">
        <v>12203</v>
      </c>
      <c r="D49" s="30">
        <f t="shared" si="0"/>
        <v>0.9912273576476321</v>
      </c>
      <c r="E49" s="29">
        <v>14</v>
      </c>
      <c r="F49" s="30">
        <f t="shared" si="1"/>
        <v>0.0011371943790106408</v>
      </c>
      <c r="G49" s="29">
        <v>4</v>
      </c>
      <c r="H49" s="30">
        <f t="shared" si="2"/>
        <v>0.00032491267971732594</v>
      </c>
      <c r="I49" s="29">
        <v>40</v>
      </c>
      <c r="J49" s="30">
        <f t="shared" si="3"/>
        <v>0.00324912679717326</v>
      </c>
      <c r="K49" s="29">
        <v>0</v>
      </c>
      <c r="L49" s="30">
        <f t="shared" si="4"/>
        <v>0</v>
      </c>
      <c r="M49" s="29">
        <v>50</v>
      </c>
      <c r="N49" s="30">
        <f t="shared" si="5"/>
        <v>0.004061408496466574</v>
      </c>
      <c r="O49" s="29">
        <v>74</v>
      </c>
      <c r="P49" s="30">
        <f t="shared" si="6"/>
        <v>0.006010884574770531</v>
      </c>
      <c r="Q49" s="29">
        <v>12134</v>
      </c>
      <c r="R49" s="30">
        <f t="shared" si="7"/>
        <v>0.9856226139225083</v>
      </c>
    </row>
    <row r="50" spans="1:18" s="31" customFormat="1" ht="12.75">
      <c r="A50" s="27" t="s">
        <v>64</v>
      </c>
      <c r="B50" s="28">
        <v>11225</v>
      </c>
      <c r="C50" s="29">
        <v>11118</v>
      </c>
      <c r="D50" s="30">
        <f t="shared" si="0"/>
        <v>0.990467706013363</v>
      </c>
      <c r="E50" s="29">
        <v>18</v>
      </c>
      <c r="F50" s="30">
        <f t="shared" si="1"/>
        <v>0.0016035634743875279</v>
      </c>
      <c r="G50" s="29">
        <v>6</v>
      </c>
      <c r="H50" s="30">
        <f t="shared" si="2"/>
        <v>0.0005345211581291759</v>
      </c>
      <c r="I50" s="29">
        <v>21</v>
      </c>
      <c r="J50" s="30">
        <f t="shared" si="3"/>
        <v>0.0018708240534521159</v>
      </c>
      <c r="K50" s="29">
        <v>4</v>
      </c>
      <c r="L50" s="30">
        <f t="shared" si="4"/>
        <v>0.00035634743875278396</v>
      </c>
      <c r="M50" s="29">
        <v>58</v>
      </c>
      <c r="N50" s="30">
        <f t="shared" si="5"/>
        <v>0.005167037861915367</v>
      </c>
      <c r="O50" s="29">
        <v>162</v>
      </c>
      <c r="P50" s="30">
        <f t="shared" si="6"/>
        <v>0.014432071269487751</v>
      </c>
      <c r="Q50" s="29">
        <v>10959</v>
      </c>
      <c r="R50" s="30">
        <f t="shared" si="7"/>
        <v>0.9763028953229399</v>
      </c>
    </row>
    <row r="51" spans="1:18" s="31" customFormat="1" ht="12.75">
      <c r="A51" s="27" t="s">
        <v>65</v>
      </c>
      <c r="B51" s="28">
        <v>16218</v>
      </c>
      <c r="C51" s="29">
        <v>15772</v>
      </c>
      <c r="D51" s="30">
        <f t="shared" si="0"/>
        <v>0.9724996917005796</v>
      </c>
      <c r="E51" s="29">
        <v>42</v>
      </c>
      <c r="F51" s="30">
        <f t="shared" si="1"/>
        <v>0.002589715131335553</v>
      </c>
      <c r="G51" s="29">
        <v>41</v>
      </c>
      <c r="H51" s="30">
        <f t="shared" si="2"/>
        <v>0.0025280552472561352</v>
      </c>
      <c r="I51" s="29">
        <v>260</v>
      </c>
      <c r="J51" s="30">
        <f t="shared" si="3"/>
        <v>0.016031569860648662</v>
      </c>
      <c r="K51" s="29">
        <v>3</v>
      </c>
      <c r="L51" s="30">
        <f t="shared" si="4"/>
        <v>0.0001849796522382538</v>
      </c>
      <c r="M51" s="29">
        <v>100</v>
      </c>
      <c r="N51" s="30">
        <f t="shared" si="5"/>
        <v>0.006165988407941793</v>
      </c>
      <c r="O51" s="29">
        <v>277</v>
      </c>
      <c r="P51" s="30">
        <f t="shared" si="6"/>
        <v>0.017079787889998768</v>
      </c>
      <c r="Q51" s="29">
        <v>15511</v>
      </c>
      <c r="R51" s="30">
        <f t="shared" si="7"/>
        <v>0.9564064619558516</v>
      </c>
    </row>
    <row r="52" spans="1:18" s="31" customFormat="1" ht="12.75">
      <c r="A52" s="27" t="s">
        <v>66</v>
      </c>
      <c r="B52" s="28">
        <v>11765</v>
      </c>
      <c r="C52" s="29">
        <v>11657</v>
      </c>
      <c r="D52" s="30">
        <f t="shared" si="0"/>
        <v>0.9908202294942626</v>
      </c>
      <c r="E52" s="29">
        <v>11</v>
      </c>
      <c r="F52" s="30">
        <f t="shared" si="1"/>
        <v>0.0009349766255843604</v>
      </c>
      <c r="G52" s="29">
        <v>13</v>
      </c>
      <c r="H52" s="30">
        <f t="shared" si="2"/>
        <v>0.0011049723756906078</v>
      </c>
      <c r="I52" s="29">
        <v>42</v>
      </c>
      <c r="J52" s="30">
        <f t="shared" si="3"/>
        <v>0.0035699107522311944</v>
      </c>
      <c r="K52" s="29">
        <v>1</v>
      </c>
      <c r="L52" s="30">
        <f t="shared" si="4"/>
        <v>8.499787505312367E-05</v>
      </c>
      <c r="M52" s="29">
        <v>41</v>
      </c>
      <c r="N52" s="30">
        <f t="shared" si="5"/>
        <v>0.0034849128771780704</v>
      </c>
      <c r="O52" s="29">
        <v>353</v>
      </c>
      <c r="P52" s="30">
        <f t="shared" si="6"/>
        <v>0.030004249893752655</v>
      </c>
      <c r="Q52" s="29">
        <v>11314</v>
      </c>
      <c r="R52" s="30">
        <f t="shared" si="7"/>
        <v>0.9616659583510412</v>
      </c>
    </row>
    <row r="53" spans="1:18" s="31" customFormat="1" ht="12.75">
      <c r="A53" s="27" t="s">
        <v>67</v>
      </c>
      <c r="B53" s="28">
        <v>18435</v>
      </c>
      <c r="C53" s="29">
        <v>18124</v>
      </c>
      <c r="D53" s="30">
        <f t="shared" si="0"/>
        <v>0.9831299159208028</v>
      </c>
      <c r="E53" s="29">
        <v>135</v>
      </c>
      <c r="F53" s="30">
        <f t="shared" si="1"/>
        <v>0.007323026851098454</v>
      </c>
      <c r="G53" s="29">
        <v>25</v>
      </c>
      <c r="H53" s="30">
        <f t="shared" si="2"/>
        <v>0.0013561160835367507</v>
      </c>
      <c r="I53" s="29">
        <v>62</v>
      </c>
      <c r="J53" s="30">
        <f t="shared" si="3"/>
        <v>0.003363167887171142</v>
      </c>
      <c r="K53" s="29">
        <v>16</v>
      </c>
      <c r="L53" s="30">
        <f t="shared" si="4"/>
        <v>0.0008679142934635204</v>
      </c>
      <c r="M53" s="29">
        <v>73</v>
      </c>
      <c r="N53" s="30">
        <f t="shared" si="5"/>
        <v>0.003959858963927312</v>
      </c>
      <c r="O53" s="29">
        <v>476</v>
      </c>
      <c r="P53" s="30">
        <f t="shared" si="6"/>
        <v>0.025820450230539735</v>
      </c>
      <c r="Q53" s="29">
        <v>17671</v>
      </c>
      <c r="R53" s="30">
        <f t="shared" si="7"/>
        <v>0.9585570924871168</v>
      </c>
    </row>
    <row r="54" spans="1:18" s="31" customFormat="1" ht="12.75">
      <c r="A54" s="27" t="s">
        <v>68</v>
      </c>
      <c r="B54" s="28">
        <v>15505</v>
      </c>
      <c r="C54" s="29">
        <v>15309</v>
      </c>
      <c r="D54" s="30">
        <f t="shared" si="0"/>
        <v>0.9873589164785553</v>
      </c>
      <c r="E54" s="29">
        <v>13</v>
      </c>
      <c r="F54" s="30">
        <f t="shared" si="1"/>
        <v>0.0008384392131570461</v>
      </c>
      <c r="G54" s="29">
        <v>35</v>
      </c>
      <c r="H54" s="30">
        <f t="shared" si="2"/>
        <v>0.002257336343115124</v>
      </c>
      <c r="I54" s="29">
        <v>52</v>
      </c>
      <c r="J54" s="30">
        <f t="shared" si="3"/>
        <v>0.0033537568526281845</v>
      </c>
      <c r="K54" s="29">
        <v>2</v>
      </c>
      <c r="L54" s="30">
        <f t="shared" si="4"/>
        <v>0.0001289906481780071</v>
      </c>
      <c r="M54" s="29">
        <v>94</v>
      </c>
      <c r="N54" s="30">
        <f t="shared" si="5"/>
        <v>0.006062560464366333</v>
      </c>
      <c r="O54" s="29">
        <v>132</v>
      </c>
      <c r="P54" s="30">
        <f t="shared" si="6"/>
        <v>0.008513382779748469</v>
      </c>
      <c r="Q54" s="29">
        <v>15181</v>
      </c>
      <c r="R54" s="30">
        <f t="shared" si="7"/>
        <v>0.9791035149951629</v>
      </c>
    </row>
    <row r="55" spans="1:18" s="31" customFormat="1" ht="12.75">
      <c r="A55" s="27" t="s">
        <v>69</v>
      </c>
      <c r="B55" s="28">
        <v>19971</v>
      </c>
      <c r="C55" s="29">
        <v>18984</v>
      </c>
      <c r="D55" s="30">
        <f t="shared" si="0"/>
        <v>0.9505783385909569</v>
      </c>
      <c r="E55" s="29">
        <v>303</v>
      </c>
      <c r="F55" s="30">
        <f t="shared" si="1"/>
        <v>0.015171999399128737</v>
      </c>
      <c r="G55" s="29">
        <v>59</v>
      </c>
      <c r="H55" s="30">
        <f t="shared" si="2"/>
        <v>0.002954283711381503</v>
      </c>
      <c r="I55" s="29">
        <v>417</v>
      </c>
      <c r="J55" s="30">
        <f t="shared" si="3"/>
        <v>0.020880276400781134</v>
      </c>
      <c r="K55" s="29">
        <v>9</v>
      </c>
      <c r="L55" s="30">
        <f t="shared" si="4"/>
        <v>0.0004506534474988734</v>
      </c>
      <c r="M55" s="29">
        <v>199</v>
      </c>
      <c r="N55" s="30">
        <f t="shared" si="5"/>
        <v>0.009964448450252867</v>
      </c>
      <c r="O55" s="29">
        <v>292</v>
      </c>
      <c r="P55" s="30">
        <f t="shared" si="6"/>
        <v>0.014621200741074558</v>
      </c>
      <c r="Q55" s="29">
        <v>18727</v>
      </c>
      <c r="R55" s="30">
        <f t="shared" si="7"/>
        <v>0.9377096790346001</v>
      </c>
    </row>
    <row r="56" spans="1:18" s="31" customFormat="1" ht="12.75">
      <c r="A56" s="27" t="s">
        <v>70</v>
      </c>
      <c r="B56" s="28">
        <v>9801</v>
      </c>
      <c r="C56" s="29">
        <v>9714</v>
      </c>
      <c r="D56" s="30">
        <f t="shared" si="0"/>
        <v>0.9911233547597184</v>
      </c>
      <c r="E56" s="29">
        <v>16</v>
      </c>
      <c r="F56" s="30">
        <f t="shared" si="1"/>
        <v>0.0016324864809713294</v>
      </c>
      <c r="G56" s="29">
        <v>15</v>
      </c>
      <c r="H56" s="30">
        <f t="shared" si="2"/>
        <v>0.0015304560759106215</v>
      </c>
      <c r="I56" s="29">
        <v>21</v>
      </c>
      <c r="J56" s="30">
        <f t="shared" si="3"/>
        <v>0.0021426385062748698</v>
      </c>
      <c r="K56" s="29">
        <v>0</v>
      </c>
      <c r="L56" s="30">
        <f t="shared" si="4"/>
        <v>0</v>
      </c>
      <c r="M56" s="29">
        <v>35</v>
      </c>
      <c r="N56" s="30">
        <f t="shared" si="5"/>
        <v>0.0035710641771247833</v>
      </c>
      <c r="O56" s="29">
        <v>66</v>
      </c>
      <c r="P56" s="30">
        <f t="shared" si="6"/>
        <v>0.006734006734006734</v>
      </c>
      <c r="Q56" s="29">
        <v>9649</v>
      </c>
      <c r="R56" s="30">
        <f t="shared" si="7"/>
        <v>0.9844913784307724</v>
      </c>
    </row>
    <row r="57" spans="1:18" s="31" customFormat="1" ht="12.75">
      <c r="A57" s="27" t="s">
        <v>71</v>
      </c>
      <c r="B57" s="28">
        <v>10086</v>
      </c>
      <c r="C57" s="29">
        <v>9974</v>
      </c>
      <c r="D57" s="30">
        <f t="shared" si="0"/>
        <v>0.9888954987110846</v>
      </c>
      <c r="E57" s="29">
        <v>24</v>
      </c>
      <c r="F57" s="30">
        <f t="shared" si="1"/>
        <v>0.002379535990481856</v>
      </c>
      <c r="G57" s="29">
        <v>6</v>
      </c>
      <c r="H57" s="30">
        <f t="shared" si="2"/>
        <v>0.000594883997620464</v>
      </c>
      <c r="I57" s="29">
        <v>36</v>
      </c>
      <c r="J57" s="30">
        <f t="shared" si="3"/>
        <v>0.003569303985722784</v>
      </c>
      <c r="K57" s="29">
        <v>11</v>
      </c>
      <c r="L57" s="30">
        <f t="shared" si="4"/>
        <v>0.001090620662304184</v>
      </c>
      <c r="M57" s="29">
        <v>35</v>
      </c>
      <c r="N57" s="30">
        <f t="shared" si="5"/>
        <v>0.00347015665278604</v>
      </c>
      <c r="O57" s="29">
        <v>158</v>
      </c>
      <c r="P57" s="30">
        <f t="shared" si="6"/>
        <v>0.01566527860400555</v>
      </c>
      <c r="Q57" s="29">
        <v>9833</v>
      </c>
      <c r="R57" s="30">
        <f t="shared" si="7"/>
        <v>0.9749157247670037</v>
      </c>
    </row>
    <row r="58" spans="1:18" s="31" customFormat="1" ht="12.75">
      <c r="A58" s="27" t="s">
        <v>72</v>
      </c>
      <c r="B58" s="28">
        <v>7550</v>
      </c>
      <c r="C58" s="29">
        <v>7478</v>
      </c>
      <c r="D58" s="30">
        <f t="shared" si="0"/>
        <v>0.9904635761589404</v>
      </c>
      <c r="E58" s="29">
        <v>19</v>
      </c>
      <c r="F58" s="30">
        <f t="shared" si="1"/>
        <v>0.0025165562913907285</v>
      </c>
      <c r="G58" s="29">
        <v>6</v>
      </c>
      <c r="H58" s="30">
        <f t="shared" si="2"/>
        <v>0.0007947019867549669</v>
      </c>
      <c r="I58" s="29">
        <v>18</v>
      </c>
      <c r="J58" s="30">
        <f t="shared" si="3"/>
        <v>0.0023841059602649007</v>
      </c>
      <c r="K58" s="29">
        <v>0</v>
      </c>
      <c r="L58" s="30">
        <f t="shared" si="4"/>
        <v>0</v>
      </c>
      <c r="M58" s="29">
        <v>29</v>
      </c>
      <c r="N58" s="30">
        <f t="shared" si="5"/>
        <v>0.0038410596026490066</v>
      </c>
      <c r="O58" s="29">
        <v>49</v>
      </c>
      <c r="P58" s="30">
        <f t="shared" si="6"/>
        <v>0.006490066225165563</v>
      </c>
      <c r="Q58" s="29">
        <v>7431</v>
      </c>
      <c r="R58" s="30">
        <f t="shared" si="7"/>
        <v>0.9842384105960265</v>
      </c>
    </row>
    <row r="59" spans="1:18" s="31" customFormat="1" ht="12.75">
      <c r="A59" s="27" t="s">
        <v>0</v>
      </c>
      <c r="B59" s="28">
        <v>15768</v>
      </c>
      <c r="C59" s="29">
        <v>15610</v>
      </c>
      <c r="D59" s="30">
        <f t="shared" si="0"/>
        <v>0.9899797057331304</v>
      </c>
      <c r="E59" s="29">
        <v>40</v>
      </c>
      <c r="F59" s="30">
        <f t="shared" si="1"/>
        <v>0.0025367833587011668</v>
      </c>
      <c r="G59" s="29">
        <v>14</v>
      </c>
      <c r="H59" s="30">
        <f t="shared" si="2"/>
        <v>0.0008878741755454084</v>
      </c>
      <c r="I59" s="29">
        <v>56</v>
      </c>
      <c r="J59" s="30">
        <f t="shared" si="3"/>
        <v>0.0035514967021816335</v>
      </c>
      <c r="K59" s="29">
        <v>3</v>
      </c>
      <c r="L59" s="30">
        <f t="shared" si="4"/>
        <v>0.0001902587519025875</v>
      </c>
      <c r="M59" s="29">
        <v>45</v>
      </c>
      <c r="N59" s="30">
        <f t="shared" si="5"/>
        <v>0.0028538812785388126</v>
      </c>
      <c r="O59" s="29">
        <v>172</v>
      </c>
      <c r="P59" s="30">
        <f t="shared" si="6"/>
        <v>0.010908168442415017</v>
      </c>
      <c r="Q59" s="29">
        <v>15447</v>
      </c>
      <c r="R59" s="30">
        <f t="shared" si="7"/>
        <v>0.9796423135464232</v>
      </c>
    </row>
    <row r="60" spans="1:18" s="31" customFormat="1" ht="12.75">
      <c r="A60" s="27" t="s">
        <v>73</v>
      </c>
      <c r="B60" s="28">
        <v>20131</v>
      </c>
      <c r="C60" s="29">
        <v>19942</v>
      </c>
      <c r="D60" s="30">
        <f t="shared" si="0"/>
        <v>0.9906114947096518</v>
      </c>
      <c r="E60" s="29">
        <v>37</v>
      </c>
      <c r="F60" s="30">
        <f t="shared" si="1"/>
        <v>0.001837961353136953</v>
      </c>
      <c r="G60" s="29">
        <v>25</v>
      </c>
      <c r="H60" s="30">
        <f t="shared" si="2"/>
        <v>0.00124186577914659</v>
      </c>
      <c r="I60" s="29">
        <v>23</v>
      </c>
      <c r="J60" s="30">
        <f t="shared" si="3"/>
        <v>0.0011425165168148627</v>
      </c>
      <c r="K60" s="29">
        <v>19</v>
      </c>
      <c r="L60" s="30">
        <f t="shared" si="4"/>
        <v>0.0009438179921514082</v>
      </c>
      <c r="M60" s="29">
        <v>85</v>
      </c>
      <c r="N60" s="30">
        <f t="shared" si="5"/>
        <v>0.004222343649098405</v>
      </c>
      <c r="O60" s="29">
        <v>130</v>
      </c>
      <c r="P60" s="30">
        <f t="shared" si="6"/>
        <v>0.0064577020515622675</v>
      </c>
      <c r="Q60" s="29">
        <v>19819</v>
      </c>
      <c r="R60" s="30">
        <f t="shared" si="7"/>
        <v>0.9845015150762506</v>
      </c>
    </row>
    <row r="61" spans="1:18" s="31" customFormat="1" ht="12.75">
      <c r="A61" s="27" t="s">
        <v>74</v>
      </c>
      <c r="B61" s="28">
        <v>37382</v>
      </c>
      <c r="C61" s="29">
        <v>36530</v>
      </c>
      <c r="D61" s="30">
        <f t="shared" si="0"/>
        <v>0.977208282060885</v>
      </c>
      <c r="E61" s="29">
        <v>332</v>
      </c>
      <c r="F61" s="30">
        <f t="shared" si="1"/>
        <v>0.008881279760312449</v>
      </c>
      <c r="G61" s="29">
        <v>88</v>
      </c>
      <c r="H61" s="30">
        <f t="shared" si="2"/>
        <v>0.00235407415333583</v>
      </c>
      <c r="I61" s="29">
        <v>208</v>
      </c>
      <c r="J61" s="30">
        <f t="shared" si="3"/>
        <v>0.005564175271521053</v>
      </c>
      <c r="K61" s="29">
        <v>29</v>
      </c>
      <c r="L61" s="30">
        <f t="shared" si="4"/>
        <v>0.0007757744368947621</v>
      </c>
      <c r="M61" s="29">
        <v>195</v>
      </c>
      <c r="N61" s="30">
        <f t="shared" si="5"/>
        <v>0.005216414317050987</v>
      </c>
      <c r="O61" s="29">
        <v>420</v>
      </c>
      <c r="P61" s="30">
        <f t="shared" si="6"/>
        <v>0.01123535391364828</v>
      </c>
      <c r="Q61" s="29">
        <v>36147</v>
      </c>
      <c r="R61" s="30">
        <f t="shared" si="7"/>
        <v>0.9669627093253438</v>
      </c>
    </row>
    <row r="62" spans="1:18" s="31" customFormat="1" ht="12.75">
      <c r="A62" s="27" t="s">
        <v>75</v>
      </c>
      <c r="B62" s="28">
        <v>15816</v>
      </c>
      <c r="C62" s="29">
        <v>15243</v>
      </c>
      <c r="D62" s="30">
        <f t="shared" si="0"/>
        <v>0.9637708649468892</v>
      </c>
      <c r="E62" s="29">
        <v>122</v>
      </c>
      <c r="F62" s="30">
        <f t="shared" si="1"/>
        <v>0.0077137076378351035</v>
      </c>
      <c r="G62" s="29">
        <v>29</v>
      </c>
      <c r="H62" s="30">
        <f t="shared" si="2"/>
        <v>0.0018335862417804755</v>
      </c>
      <c r="I62" s="29">
        <v>305</v>
      </c>
      <c r="J62" s="30">
        <f t="shared" si="3"/>
        <v>0.01928426909458776</v>
      </c>
      <c r="K62" s="29">
        <v>4</v>
      </c>
      <c r="L62" s="30">
        <f t="shared" si="4"/>
        <v>0.00025290844714213456</v>
      </c>
      <c r="M62" s="29">
        <v>113</v>
      </c>
      <c r="N62" s="30">
        <f t="shared" si="5"/>
        <v>0.0071446636317653005</v>
      </c>
      <c r="O62" s="29">
        <v>320</v>
      </c>
      <c r="P62" s="30">
        <f t="shared" si="6"/>
        <v>0.020232675771370764</v>
      </c>
      <c r="Q62" s="29">
        <v>14939</v>
      </c>
      <c r="R62" s="30">
        <f t="shared" si="7"/>
        <v>0.944549822964087</v>
      </c>
    </row>
    <row r="63" spans="1:18" s="31" customFormat="1" ht="12.75">
      <c r="A63" s="27" t="s">
        <v>76</v>
      </c>
      <c r="B63" s="28">
        <v>115679</v>
      </c>
      <c r="C63" s="29">
        <v>104819</v>
      </c>
      <c r="D63" s="30">
        <f t="shared" si="0"/>
        <v>0.9061195203969605</v>
      </c>
      <c r="E63" s="29">
        <v>3815</v>
      </c>
      <c r="F63" s="30">
        <f t="shared" si="1"/>
        <v>0.03297919242040474</v>
      </c>
      <c r="G63" s="29">
        <v>368</v>
      </c>
      <c r="H63" s="30">
        <f t="shared" si="2"/>
        <v>0.003181216988390287</v>
      </c>
      <c r="I63" s="29">
        <v>5111</v>
      </c>
      <c r="J63" s="30">
        <f t="shared" si="3"/>
        <v>0.04418260877082271</v>
      </c>
      <c r="K63" s="29">
        <v>43</v>
      </c>
      <c r="L63" s="30">
        <f t="shared" si="4"/>
        <v>0.00037171828940429984</v>
      </c>
      <c r="M63" s="29">
        <v>1523</v>
      </c>
      <c r="N63" s="30">
        <f t="shared" si="5"/>
        <v>0.01316574313401741</v>
      </c>
      <c r="O63" s="29">
        <v>3260</v>
      </c>
      <c r="P63" s="30">
        <f t="shared" si="6"/>
        <v>0.028181433103674824</v>
      </c>
      <c r="Q63" s="29">
        <v>101891</v>
      </c>
      <c r="R63" s="30">
        <f t="shared" si="7"/>
        <v>0.8808080982719422</v>
      </c>
    </row>
    <row r="64" spans="1:18" s="31" customFormat="1" ht="12.75">
      <c r="A64" s="27" t="s">
        <v>77</v>
      </c>
      <c r="B64" s="28">
        <v>20157</v>
      </c>
      <c r="C64" s="29">
        <v>19514</v>
      </c>
      <c r="D64" s="30">
        <f t="shared" si="0"/>
        <v>0.9681004117676242</v>
      </c>
      <c r="E64" s="29">
        <v>399</v>
      </c>
      <c r="F64" s="30">
        <f t="shared" si="1"/>
        <v>0.019794612293496057</v>
      </c>
      <c r="G64" s="29">
        <v>66</v>
      </c>
      <c r="H64" s="30">
        <f t="shared" si="2"/>
        <v>0.003274296770352731</v>
      </c>
      <c r="I64" s="29">
        <v>47</v>
      </c>
      <c r="J64" s="30">
        <f t="shared" si="3"/>
        <v>0.002331696184948157</v>
      </c>
      <c r="K64" s="29">
        <v>0</v>
      </c>
      <c r="L64" s="30">
        <f t="shared" si="4"/>
        <v>0</v>
      </c>
      <c r="M64" s="29">
        <v>131</v>
      </c>
      <c r="N64" s="30">
        <f t="shared" si="5"/>
        <v>0.006498982983578905</v>
      </c>
      <c r="O64" s="29">
        <v>224</v>
      </c>
      <c r="P64" s="30">
        <f t="shared" si="6"/>
        <v>0.011112764796348663</v>
      </c>
      <c r="Q64" s="29">
        <v>19311</v>
      </c>
      <c r="R64" s="30">
        <f t="shared" si="7"/>
        <v>0.9580294686709332</v>
      </c>
    </row>
    <row r="65" spans="1:18" s="31" customFormat="1" ht="12.75">
      <c r="A65" s="27" t="s">
        <v>78</v>
      </c>
      <c r="B65" s="28">
        <v>11350</v>
      </c>
      <c r="C65" s="29">
        <v>11254</v>
      </c>
      <c r="D65" s="30">
        <f t="shared" si="0"/>
        <v>0.9915418502202643</v>
      </c>
      <c r="E65" s="29">
        <v>15</v>
      </c>
      <c r="F65" s="30">
        <f t="shared" si="1"/>
        <v>0.0013215859030837004</v>
      </c>
      <c r="G65" s="29">
        <v>13</v>
      </c>
      <c r="H65" s="30">
        <f t="shared" si="2"/>
        <v>0.0011453744493392071</v>
      </c>
      <c r="I65" s="29">
        <v>33</v>
      </c>
      <c r="J65" s="30">
        <f t="shared" si="3"/>
        <v>0.002907488986784141</v>
      </c>
      <c r="K65" s="29">
        <v>2</v>
      </c>
      <c r="L65" s="30">
        <f t="shared" si="4"/>
        <v>0.0001762114537444934</v>
      </c>
      <c r="M65" s="29">
        <v>33</v>
      </c>
      <c r="N65" s="30">
        <f t="shared" si="5"/>
        <v>0.002907488986784141</v>
      </c>
      <c r="O65" s="29">
        <v>76</v>
      </c>
      <c r="P65" s="30">
        <f t="shared" si="6"/>
        <v>0.006696035242290749</v>
      </c>
      <c r="Q65" s="29">
        <v>11184</v>
      </c>
      <c r="R65" s="30">
        <f t="shared" si="7"/>
        <v>0.985374449339207</v>
      </c>
    </row>
    <row r="66" spans="1:18" s="31" customFormat="1" ht="12.75">
      <c r="A66" s="27" t="s">
        <v>79</v>
      </c>
      <c r="B66" s="28">
        <v>16502</v>
      </c>
      <c r="C66" s="29">
        <v>16341</v>
      </c>
      <c r="D66" s="30">
        <f t="shared" si="0"/>
        <v>0.9902436068355351</v>
      </c>
      <c r="E66" s="29">
        <v>20</v>
      </c>
      <c r="F66" s="30">
        <f t="shared" si="1"/>
        <v>0.0012119743061447098</v>
      </c>
      <c r="G66" s="29">
        <v>26</v>
      </c>
      <c r="H66" s="30">
        <f t="shared" si="2"/>
        <v>0.0015755665979881226</v>
      </c>
      <c r="I66" s="29">
        <v>63</v>
      </c>
      <c r="J66" s="30">
        <f t="shared" si="3"/>
        <v>0.0038177190643558356</v>
      </c>
      <c r="K66" s="29">
        <v>1</v>
      </c>
      <c r="L66" s="30">
        <f t="shared" si="4"/>
        <v>6.0598715307235486E-05</v>
      </c>
      <c r="M66" s="29">
        <v>51</v>
      </c>
      <c r="N66" s="30">
        <f t="shared" si="5"/>
        <v>0.0030905344806690096</v>
      </c>
      <c r="O66" s="29">
        <v>156</v>
      </c>
      <c r="P66" s="30">
        <f t="shared" si="6"/>
        <v>0.009453399587928736</v>
      </c>
      <c r="Q66" s="29">
        <v>16193</v>
      </c>
      <c r="R66" s="30">
        <f t="shared" si="7"/>
        <v>0.9812749969700643</v>
      </c>
    </row>
    <row r="67" spans="1:18" s="31" customFormat="1" ht="12.75">
      <c r="A67" s="27" t="s">
        <v>80</v>
      </c>
      <c r="B67" s="28">
        <v>36868</v>
      </c>
      <c r="C67" s="29">
        <v>35114</v>
      </c>
      <c r="D67" s="30">
        <f t="shared" si="0"/>
        <v>0.9524248670934143</v>
      </c>
      <c r="E67" s="29">
        <v>1047</v>
      </c>
      <c r="F67" s="30">
        <f t="shared" si="1"/>
        <v>0.02839861126179885</v>
      </c>
      <c r="G67" s="29">
        <v>106</v>
      </c>
      <c r="H67" s="30">
        <f t="shared" si="2"/>
        <v>0.0028751220570684606</v>
      </c>
      <c r="I67" s="29">
        <v>180</v>
      </c>
      <c r="J67" s="30">
        <f t="shared" si="3"/>
        <v>0.004882282738418141</v>
      </c>
      <c r="K67" s="29">
        <v>21</v>
      </c>
      <c r="L67" s="30">
        <f t="shared" si="4"/>
        <v>0.0005695996528154498</v>
      </c>
      <c r="M67" s="29">
        <v>400</v>
      </c>
      <c r="N67" s="30">
        <f t="shared" si="5"/>
        <v>0.010849517196484757</v>
      </c>
      <c r="O67" s="29">
        <v>918</v>
      </c>
      <c r="P67" s="30">
        <f t="shared" si="6"/>
        <v>0.024899641965932515</v>
      </c>
      <c r="Q67" s="29">
        <v>34247</v>
      </c>
      <c r="R67" s="30">
        <f t="shared" si="7"/>
        <v>0.9289085385700336</v>
      </c>
    </row>
    <row r="68" spans="1:18" s="31" customFormat="1" ht="12.75">
      <c r="A68" s="27" t="s">
        <v>81</v>
      </c>
      <c r="B68" s="28">
        <v>195955</v>
      </c>
      <c r="C68" s="29">
        <v>184037</v>
      </c>
      <c r="D68" s="30">
        <f t="shared" si="0"/>
        <v>0.9391799137557092</v>
      </c>
      <c r="E68" s="29">
        <v>5723</v>
      </c>
      <c r="F68" s="30">
        <f t="shared" si="1"/>
        <v>0.029205684978694087</v>
      </c>
      <c r="G68" s="29">
        <v>520</v>
      </c>
      <c r="H68" s="30">
        <f t="shared" si="2"/>
        <v>0.002653670485570667</v>
      </c>
      <c r="I68" s="29">
        <v>2975</v>
      </c>
      <c r="J68" s="30">
        <f t="shared" si="3"/>
        <v>0.015182057104947565</v>
      </c>
      <c r="K68" s="29">
        <v>103</v>
      </c>
      <c r="L68" s="30">
        <f t="shared" si="4"/>
        <v>0.000525630884641882</v>
      </c>
      <c r="M68" s="29">
        <v>2597</v>
      </c>
      <c r="N68" s="30">
        <f t="shared" si="5"/>
        <v>0.01325304279043658</v>
      </c>
      <c r="O68" s="29">
        <v>3192</v>
      </c>
      <c r="P68" s="30">
        <f t="shared" si="6"/>
        <v>0.016289454211426094</v>
      </c>
      <c r="Q68" s="29">
        <v>181295</v>
      </c>
      <c r="R68" s="30">
        <f t="shared" si="7"/>
        <v>0.9251869051567962</v>
      </c>
    </row>
    <row r="69" spans="1:18" s="31" customFormat="1" ht="12.75">
      <c r="A69" s="27" t="s">
        <v>82</v>
      </c>
      <c r="B69" s="28">
        <v>12205</v>
      </c>
      <c r="C69" s="29">
        <v>12050</v>
      </c>
      <c r="D69" s="30">
        <f t="shared" si="0"/>
        <v>0.9873002867677182</v>
      </c>
      <c r="E69" s="29">
        <v>41</v>
      </c>
      <c r="F69" s="30">
        <f t="shared" si="1"/>
        <v>0.0033592789840229415</v>
      </c>
      <c r="G69" s="29">
        <v>22</v>
      </c>
      <c r="H69" s="30">
        <f t="shared" si="2"/>
        <v>0.0018025399426464565</v>
      </c>
      <c r="I69" s="29">
        <v>25</v>
      </c>
      <c r="J69" s="30">
        <f t="shared" si="3"/>
        <v>0.0020483408439164277</v>
      </c>
      <c r="K69" s="29">
        <v>14</v>
      </c>
      <c r="L69" s="30">
        <f t="shared" si="4"/>
        <v>0.0011470708725931996</v>
      </c>
      <c r="M69" s="29">
        <v>53</v>
      </c>
      <c r="N69" s="30">
        <f t="shared" si="5"/>
        <v>0.004342482589102826</v>
      </c>
      <c r="O69" s="29">
        <v>1645</v>
      </c>
      <c r="P69" s="30">
        <f t="shared" si="6"/>
        <v>0.13478082752970094</v>
      </c>
      <c r="Q69" s="29">
        <v>10433</v>
      </c>
      <c r="R69" s="30">
        <f t="shared" si="7"/>
        <v>0.8548136009832036</v>
      </c>
    </row>
    <row r="70" spans="1:18" s="31" customFormat="1" ht="12.75">
      <c r="A70" s="27" t="s">
        <v>83</v>
      </c>
      <c r="B70" s="28">
        <v>9442</v>
      </c>
      <c r="C70" s="29">
        <v>9353</v>
      </c>
      <c r="D70" s="30">
        <f t="shared" si="0"/>
        <v>0.9905740309256513</v>
      </c>
      <c r="E70" s="29">
        <v>16</v>
      </c>
      <c r="F70" s="30">
        <f t="shared" si="1"/>
        <v>0.0016945562380851515</v>
      </c>
      <c r="G70" s="29">
        <v>18</v>
      </c>
      <c r="H70" s="30">
        <f t="shared" si="2"/>
        <v>0.0019063757678457953</v>
      </c>
      <c r="I70" s="29">
        <v>30</v>
      </c>
      <c r="J70" s="30">
        <f t="shared" si="3"/>
        <v>0.003177292946409659</v>
      </c>
      <c r="K70" s="29">
        <v>0</v>
      </c>
      <c r="L70" s="30">
        <f t="shared" si="4"/>
        <v>0</v>
      </c>
      <c r="M70" s="29">
        <v>25</v>
      </c>
      <c r="N70" s="30">
        <f t="shared" si="5"/>
        <v>0.002647744122008049</v>
      </c>
      <c r="O70" s="29">
        <v>106</v>
      </c>
      <c r="P70" s="30">
        <f t="shared" si="6"/>
        <v>0.011226435077314129</v>
      </c>
      <c r="Q70" s="29">
        <v>9248</v>
      </c>
      <c r="R70" s="30">
        <f t="shared" si="7"/>
        <v>0.9794535056132175</v>
      </c>
    </row>
    <row r="71" spans="1:18" s="31" customFormat="1" ht="12.75">
      <c r="A71" s="27" t="s">
        <v>84</v>
      </c>
      <c r="B71" s="28">
        <v>11593</v>
      </c>
      <c r="C71" s="29">
        <v>11488</v>
      </c>
      <c r="D71" s="30">
        <f t="shared" si="0"/>
        <v>0.9909428103165704</v>
      </c>
      <c r="E71" s="29">
        <v>22</v>
      </c>
      <c r="F71" s="30">
        <f t="shared" si="1"/>
        <v>0.001897696886051928</v>
      </c>
      <c r="G71" s="29">
        <v>17</v>
      </c>
      <c r="H71" s="30">
        <f t="shared" si="2"/>
        <v>0.0014664021392219442</v>
      </c>
      <c r="I71" s="29">
        <v>22</v>
      </c>
      <c r="J71" s="30">
        <f t="shared" si="3"/>
        <v>0.001897696886051928</v>
      </c>
      <c r="K71" s="29">
        <v>1</v>
      </c>
      <c r="L71" s="30">
        <f t="shared" si="4"/>
        <v>8.625894936599672E-05</v>
      </c>
      <c r="M71" s="29">
        <v>43</v>
      </c>
      <c r="N71" s="30">
        <f t="shared" si="5"/>
        <v>0.003709134822737859</v>
      </c>
      <c r="O71" s="29">
        <v>56</v>
      </c>
      <c r="P71" s="30">
        <f t="shared" si="6"/>
        <v>0.004830501164495816</v>
      </c>
      <c r="Q71" s="29">
        <v>11437</v>
      </c>
      <c r="R71" s="30">
        <f t="shared" si="7"/>
        <v>0.9865436038989045</v>
      </c>
    </row>
    <row r="72" spans="1:18" s="31" customFormat="1" ht="12.75">
      <c r="A72" s="27" t="s">
        <v>85</v>
      </c>
      <c r="B72" s="28">
        <v>14323</v>
      </c>
      <c r="C72" s="29">
        <v>14132</v>
      </c>
      <c r="D72" s="30">
        <f t="shared" si="0"/>
        <v>0.9866648048593172</v>
      </c>
      <c r="E72" s="29">
        <v>26</v>
      </c>
      <c r="F72" s="30">
        <f t="shared" si="1"/>
        <v>0.0018152621657473993</v>
      </c>
      <c r="G72" s="29">
        <v>42</v>
      </c>
      <c r="H72" s="30">
        <f t="shared" si="2"/>
        <v>0.0029323465754381066</v>
      </c>
      <c r="I72" s="29">
        <v>36</v>
      </c>
      <c r="J72" s="30">
        <f t="shared" si="3"/>
        <v>0.0025134399218040915</v>
      </c>
      <c r="K72" s="29">
        <v>2</v>
      </c>
      <c r="L72" s="30">
        <f t="shared" si="4"/>
        <v>0.00013963555121133841</v>
      </c>
      <c r="M72" s="29">
        <v>85</v>
      </c>
      <c r="N72" s="30">
        <f t="shared" si="5"/>
        <v>0.005934510926481882</v>
      </c>
      <c r="O72" s="29">
        <v>134</v>
      </c>
      <c r="P72" s="30">
        <f t="shared" si="6"/>
        <v>0.009355581931159674</v>
      </c>
      <c r="Q72" s="29">
        <v>14009</v>
      </c>
      <c r="R72" s="30">
        <f t="shared" si="7"/>
        <v>0.9780772184598199</v>
      </c>
    </row>
    <row r="73" spans="1:18" s="31" customFormat="1" ht="12.75">
      <c r="A73" s="27" t="s">
        <v>86</v>
      </c>
      <c r="B73" s="28">
        <v>22323</v>
      </c>
      <c r="C73" s="29">
        <v>21635</v>
      </c>
      <c r="D73" s="30">
        <f t="shared" si="0"/>
        <v>0.96917976974421</v>
      </c>
      <c r="E73" s="29">
        <v>221</v>
      </c>
      <c r="F73" s="30">
        <f t="shared" si="1"/>
        <v>0.009900103032746495</v>
      </c>
      <c r="G73" s="29">
        <v>45</v>
      </c>
      <c r="H73" s="30">
        <f t="shared" si="2"/>
        <v>0.002015858083590915</v>
      </c>
      <c r="I73" s="29">
        <v>220</v>
      </c>
      <c r="J73" s="30">
        <f t="shared" si="3"/>
        <v>0.009855306186444474</v>
      </c>
      <c r="K73" s="29">
        <v>8</v>
      </c>
      <c r="L73" s="30">
        <f t="shared" si="4"/>
        <v>0.0003583747704161627</v>
      </c>
      <c r="M73" s="29">
        <v>194</v>
      </c>
      <c r="N73" s="30">
        <f t="shared" si="5"/>
        <v>0.008690588182591946</v>
      </c>
      <c r="O73" s="29">
        <v>232</v>
      </c>
      <c r="P73" s="30">
        <f t="shared" si="6"/>
        <v>0.010392868342068718</v>
      </c>
      <c r="Q73" s="29">
        <v>21417</v>
      </c>
      <c r="R73" s="30">
        <f t="shared" si="7"/>
        <v>0.9594140572503695</v>
      </c>
    </row>
    <row r="74" spans="1:18" s="31" customFormat="1" ht="12.75">
      <c r="A74" s="27" t="s">
        <v>87</v>
      </c>
      <c r="B74" s="28">
        <v>32418</v>
      </c>
      <c r="C74" s="29">
        <v>31657</v>
      </c>
      <c r="D74" s="30">
        <f t="shared" si="0"/>
        <v>0.9765253871306064</v>
      </c>
      <c r="E74" s="29">
        <v>150</v>
      </c>
      <c r="F74" s="30">
        <f t="shared" si="1"/>
        <v>0.004627059041273367</v>
      </c>
      <c r="G74" s="29">
        <v>66</v>
      </c>
      <c r="H74" s="30">
        <f t="shared" si="2"/>
        <v>0.0020359059781602813</v>
      </c>
      <c r="I74" s="29">
        <v>344</v>
      </c>
      <c r="J74" s="30">
        <f t="shared" si="3"/>
        <v>0.010611388734653587</v>
      </c>
      <c r="K74" s="29">
        <v>8</v>
      </c>
      <c r="L74" s="30">
        <f t="shared" si="4"/>
        <v>0.0002467764822012462</v>
      </c>
      <c r="M74" s="29">
        <v>193</v>
      </c>
      <c r="N74" s="30">
        <f t="shared" si="5"/>
        <v>0.005953482633105065</v>
      </c>
      <c r="O74" s="29">
        <v>297</v>
      </c>
      <c r="P74" s="30">
        <f t="shared" si="6"/>
        <v>0.009161576901721266</v>
      </c>
      <c r="Q74" s="29">
        <v>31381</v>
      </c>
      <c r="R74" s="30">
        <f t="shared" si="7"/>
        <v>0.9680115984946634</v>
      </c>
    </row>
    <row r="75" spans="1:18" s="31" customFormat="1" ht="12.75">
      <c r="A75" s="27" t="s">
        <v>88</v>
      </c>
      <c r="B75" s="28">
        <v>39054</v>
      </c>
      <c r="C75" s="29">
        <v>37742</v>
      </c>
      <c r="D75" s="30">
        <f t="shared" si="0"/>
        <v>0.966405489834588</v>
      </c>
      <c r="E75" s="29">
        <v>439</v>
      </c>
      <c r="F75" s="30">
        <f t="shared" si="1"/>
        <v>0.011240846008091361</v>
      </c>
      <c r="G75" s="29">
        <v>172</v>
      </c>
      <c r="H75" s="30">
        <f t="shared" si="2"/>
        <v>0.004404158344855841</v>
      </c>
      <c r="I75" s="29">
        <v>349</v>
      </c>
      <c r="J75" s="30">
        <f t="shared" si="3"/>
        <v>0.00893634454857377</v>
      </c>
      <c r="K75" s="29">
        <v>31</v>
      </c>
      <c r="L75" s="30">
        <f t="shared" si="4"/>
        <v>0.000793772724944948</v>
      </c>
      <c r="M75" s="29">
        <v>321</v>
      </c>
      <c r="N75" s="30">
        <f t="shared" si="5"/>
        <v>0.008219388538946075</v>
      </c>
      <c r="O75" s="29">
        <v>3969</v>
      </c>
      <c r="P75" s="30">
        <f t="shared" si="6"/>
        <v>0.10162851436472577</v>
      </c>
      <c r="Q75" s="29">
        <v>33916</v>
      </c>
      <c r="R75" s="30">
        <f t="shared" si="7"/>
        <v>0.868438572233318</v>
      </c>
    </row>
    <row r="76" spans="1:18" s="31" customFormat="1" ht="12.75">
      <c r="A76" s="27" t="s">
        <v>89</v>
      </c>
      <c r="B76" s="28">
        <v>14545</v>
      </c>
      <c r="C76" s="29">
        <v>14304</v>
      </c>
      <c r="D76" s="30">
        <f aca="true" t="shared" si="8" ref="D76:D110">C76/B76</f>
        <v>0.9834307322103816</v>
      </c>
      <c r="E76" s="29">
        <v>58</v>
      </c>
      <c r="F76" s="30">
        <f aca="true" t="shared" si="9" ref="F76:F110">E76/B76</f>
        <v>0.003987624613269165</v>
      </c>
      <c r="G76" s="29">
        <v>40</v>
      </c>
      <c r="H76" s="30">
        <f aca="true" t="shared" si="10" ref="H76:H110">G76/B76</f>
        <v>0.002750085940185631</v>
      </c>
      <c r="I76" s="29">
        <v>47</v>
      </c>
      <c r="J76" s="30">
        <f aca="true" t="shared" si="11" ref="J76:J110">I76/B76</f>
        <v>0.003231350979718116</v>
      </c>
      <c r="K76" s="29">
        <v>3</v>
      </c>
      <c r="L76" s="30">
        <f aca="true" t="shared" si="12" ref="L76:L110">K76/B76</f>
        <v>0.00020625644551392232</v>
      </c>
      <c r="M76" s="29">
        <v>93</v>
      </c>
      <c r="N76" s="30">
        <f aca="true" t="shared" si="13" ref="N76:N110">M76/B76</f>
        <v>0.006393949810931591</v>
      </c>
      <c r="O76" s="29">
        <v>210</v>
      </c>
      <c r="P76" s="30">
        <f aca="true" t="shared" si="14" ref="P76:P110">O76/B76</f>
        <v>0.014437951185974561</v>
      </c>
      <c r="Q76" s="29">
        <v>14099</v>
      </c>
      <c r="R76" s="30">
        <f aca="true" t="shared" si="15" ref="R76:R110">Q76/B76</f>
        <v>0.9693365417669302</v>
      </c>
    </row>
    <row r="77" spans="1:18" s="31" customFormat="1" ht="12.75">
      <c r="A77" s="27" t="s">
        <v>90</v>
      </c>
      <c r="B77" s="28">
        <v>10830</v>
      </c>
      <c r="C77" s="29">
        <v>10766</v>
      </c>
      <c r="D77" s="30">
        <f t="shared" si="8"/>
        <v>0.9940904893813481</v>
      </c>
      <c r="E77" s="29">
        <v>20</v>
      </c>
      <c r="F77" s="30">
        <f t="shared" si="9"/>
        <v>0.0018467220683287165</v>
      </c>
      <c r="G77" s="29">
        <v>8</v>
      </c>
      <c r="H77" s="30">
        <f t="shared" si="10"/>
        <v>0.0007386888273314866</v>
      </c>
      <c r="I77" s="29">
        <v>19</v>
      </c>
      <c r="J77" s="30">
        <f t="shared" si="11"/>
        <v>0.0017543859649122807</v>
      </c>
      <c r="K77" s="29">
        <v>3</v>
      </c>
      <c r="L77" s="30">
        <f t="shared" si="12"/>
        <v>0.0002770083102493075</v>
      </c>
      <c r="M77" s="29">
        <v>14</v>
      </c>
      <c r="N77" s="30">
        <f t="shared" si="13"/>
        <v>0.0012927054478301017</v>
      </c>
      <c r="O77" s="29">
        <v>63</v>
      </c>
      <c r="P77" s="30">
        <f t="shared" si="14"/>
        <v>0.005817174515235457</v>
      </c>
      <c r="Q77" s="29">
        <v>10709</v>
      </c>
      <c r="R77" s="30">
        <f t="shared" si="15"/>
        <v>0.9888273314866113</v>
      </c>
    </row>
    <row r="78" spans="1:18" s="31" customFormat="1" ht="12.75">
      <c r="A78" s="27" t="s">
        <v>91</v>
      </c>
      <c r="B78" s="28">
        <v>9710</v>
      </c>
      <c r="C78" s="29">
        <v>9559</v>
      </c>
      <c r="D78" s="30">
        <f t="shared" si="8"/>
        <v>0.9844490216271885</v>
      </c>
      <c r="E78" s="29">
        <v>8</v>
      </c>
      <c r="F78" s="30">
        <f t="shared" si="9"/>
        <v>0.0008238928939237899</v>
      </c>
      <c r="G78" s="29">
        <v>79</v>
      </c>
      <c r="H78" s="30">
        <f t="shared" si="10"/>
        <v>0.008135942327497425</v>
      </c>
      <c r="I78" s="29">
        <v>13</v>
      </c>
      <c r="J78" s="30">
        <f t="shared" si="11"/>
        <v>0.0013388259526261586</v>
      </c>
      <c r="K78" s="29">
        <v>4</v>
      </c>
      <c r="L78" s="30">
        <f t="shared" si="12"/>
        <v>0.00041194644696189496</v>
      </c>
      <c r="M78" s="29">
        <v>47</v>
      </c>
      <c r="N78" s="30">
        <f t="shared" si="13"/>
        <v>0.0048403707518022655</v>
      </c>
      <c r="O78" s="29">
        <v>68</v>
      </c>
      <c r="P78" s="30">
        <f t="shared" si="14"/>
        <v>0.007003089598352214</v>
      </c>
      <c r="Q78" s="29">
        <v>9495</v>
      </c>
      <c r="R78" s="30">
        <f t="shared" si="15"/>
        <v>0.9778578784757982</v>
      </c>
    </row>
    <row r="79" spans="1:18" s="31" customFormat="1" ht="12.75">
      <c r="A79" s="27" t="s">
        <v>92</v>
      </c>
      <c r="B79" s="28">
        <v>7792</v>
      </c>
      <c r="C79" s="29">
        <v>7679</v>
      </c>
      <c r="D79" s="30">
        <f t="shared" si="8"/>
        <v>0.9854979466119097</v>
      </c>
      <c r="E79" s="29">
        <v>18</v>
      </c>
      <c r="F79" s="30">
        <f t="shared" si="9"/>
        <v>0.0023100616016427105</v>
      </c>
      <c r="G79" s="29">
        <v>29</v>
      </c>
      <c r="H79" s="30">
        <f t="shared" si="10"/>
        <v>0.0037217659137577003</v>
      </c>
      <c r="I79" s="29">
        <v>28</v>
      </c>
      <c r="J79" s="30">
        <f t="shared" si="11"/>
        <v>0.003593429158110883</v>
      </c>
      <c r="K79" s="29">
        <v>0</v>
      </c>
      <c r="L79" s="30">
        <f t="shared" si="12"/>
        <v>0</v>
      </c>
      <c r="M79" s="29">
        <v>38</v>
      </c>
      <c r="N79" s="30">
        <f t="shared" si="13"/>
        <v>0.004876796714579056</v>
      </c>
      <c r="O79" s="29">
        <v>41</v>
      </c>
      <c r="P79" s="30">
        <f t="shared" si="14"/>
        <v>0.005261806981519507</v>
      </c>
      <c r="Q79" s="29">
        <v>7642</v>
      </c>
      <c r="R79" s="30">
        <f t="shared" si="15"/>
        <v>0.9807494866529775</v>
      </c>
    </row>
    <row r="80" spans="1:18" s="31" customFormat="1" ht="12.75">
      <c r="A80" s="27" t="s">
        <v>93</v>
      </c>
      <c r="B80" s="28">
        <v>11304</v>
      </c>
      <c r="C80" s="29">
        <v>11168</v>
      </c>
      <c r="D80" s="30">
        <f t="shared" si="8"/>
        <v>0.9879688605803255</v>
      </c>
      <c r="E80" s="29">
        <v>12</v>
      </c>
      <c r="F80" s="30">
        <f t="shared" si="9"/>
        <v>0.0010615711252653928</v>
      </c>
      <c r="G80" s="29">
        <v>42</v>
      </c>
      <c r="H80" s="30">
        <f t="shared" si="10"/>
        <v>0.0037154989384288748</v>
      </c>
      <c r="I80" s="29">
        <v>31</v>
      </c>
      <c r="J80" s="30">
        <f t="shared" si="11"/>
        <v>0.0027423920736022647</v>
      </c>
      <c r="K80" s="29">
        <v>1</v>
      </c>
      <c r="L80" s="30">
        <f t="shared" si="12"/>
        <v>8.846426043878273E-05</v>
      </c>
      <c r="M80" s="29">
        <v>50</v>
      </c>
      <c r="N80" s="30">
        <f t="shared" si="13"/>
        <v>0.004423213021939137</v>
      </c>
      <c r="O80" s="29">
        <v>187</v>
      </c>
      <c r="P80" s="30">
        <f t="shared" si="14"/>
        <v>0.01654281670205237</v>
      </c>
      <c r="Q80" s="29">
        <v>10983</v>
      </c>
      <c r="R80" s="30">
        <f t="shared" si="15"/>
        <v>0.9716029723991507</v>
      </c>
    </row>
    <row r="81" spans="1:18" s="31" customFormat="1" ht="12.75">
      <c r="A81" s="27" t="s">
        <v>94</v>
      </c>
      <c r="B81" s="28">
        <v>41823</v>
      </c>
      <c r="C81" s="29">
        <v>40639</v>
      </c>
      <c r="D81" s="30">
        <f t="shared" si="8"/>
        <v>0.9716902183009349</v>
      </c>
      <c r="E81" s="29">
        <v>361</v>
      </c>
      <c r="F81" s="30">
        <f t="shared" si="9"/>
        <v>0.008631614183583197</v>
      </c>
      <c r="G81" s="29">
        <v>150</v>
      </c>
      <c r="H81" s="30">
        <f t="shared" si="10"/>
        <v>0.0035865432895775054</v>
      </c>
      <c r="I81" s="29">
        <v>380</v>
      </c>
      <c r="J81" s="30">
        <f t="shared" si="11"/>
        <v>0.00908590966692968</v>
      </c>
      <c r="K81" s="29">
        <v>11</v>
      </c>
      <c r="L81" s="30">
        <f t="shared" si="12"/>
        <v>0.00026301317456901705</v>
      </c>
      <c r="M81" s="29">
        <v>282</v>
      </c>
      <c r="N81" s="30">
        <f t="shared" si="13"/>
        <v>0.00674270138440571</v>
      </c>
      <c r="O81" s="29">
        <v>5179</v>
      </c>
      <c r="P81" s="30">
        <f t="shared" si="14"/>
        <v>0.12383138464481266</v>
      </c>
      <c r="Q81" s="29">
        <v>35610</v>
      </c>
      <c r="R81" s="30">
        <f t="shared" si="15"/>
        <v>0.8514453769456998</v>
      </c>
    </row>
    <row r="82" spans="1:18" s="31" customFormat="1" ht="12.75">
      <c r="A82" s="27" t="s">
        <v>95</v>
      </c>
      <c r="B82" s="28">
        <v>14691</v>
      </c>
      <c r="C82" s="29">
        <v>14455</v>
      </c>
      <c r="D82" s="30">
        <f t="shared" si="8"/>
        <v>0.9839357429718876</v>
      </c>
      <c r="E82" s="29">
        <v>56</v>
      </c>
      <c r="F82" s="30">
        <f t="shared" si="9"/>
        <v>0.0038118575998910896</v>
      </c>
      <c r="G82" s="29">
        <v>31</v>
      </c>
      <c r="H82" s="30">
        <f t="shared" si="10"/>
        <v>0.0021101354570825675</v>
      </c>
      <c r="I82" s="29">
        <v>85</v>
      </c>
      <c r="J82" s="30">
        <f t="shared" si="11"/>
        <v>0.005785855285548975</v>
      </c>
      <c r="K82" s="29">
        <v>1</v>
      </c>
      <c r="L82" s="30">
        <f t="shared" si="12"/>
        <v>6.806888571234089E-05</v>
      </c>
      <c r="M82" s="29">
        <v>63</v>
      </c>
      <c r="N82" s="30">
        <f t="shared" si="13"/>
        <v>0.004288339799877476</v>
      </c>
      <c r="O82" s="29">
        <v>300</v>
      </c>
      <c r="P82" s="30">
        <f t="shared" si="14"/>
        <v>0.020420665713702265</v>
      </c>
      <c r="Q82" s="29">
        <v>14176</v>
      </c>
      <c r="R82" s="30">
        <f t="shared" si="15"/>
        <v>0.9649445238581444</v>
      </c>
    </row>
    <row r="83" spans="1:18" s="31" customFormat="1" ht="12.75">
      <c r="A83" s="27" t="s">
        <v>96</v>
      </c>
      <c r="B83" s="28">
        <v>6853</v>
      </c>
      <c r="C83" s="29">
        <v>6777</v>
      </c>
      <c r="D83" s="30">
        <f t="shared" si="8"/>
        <v>0.9889099664380563</v>
      </c>
      <c r="E83" s="29">
        <v>13</v>
      </c>
      <c r="F83" s="30">
        <f t="shared" si="9"/>
        <v>0.0018969794250693127</v>
      </c>
      <c r="G83" s="29">
        <v>21</v>
      </c>
      <c r="H83" s="30">
        <f t="shared" si="10"/>
        <v>0.0030643513789581204</v>
      </c>
      <c r="I83" s="29">
        <v>15</v>
      </c>
      <c r="J83" s="30">
        <f t="shared" si="11"/>
        <v>0.002188822413541515</v>
      </c>
      <c r="K83" s="29">
        <v>1</v>
      </c>
      <c r="L83" s="30">
        <f t="shared" si="12"/>
        <v>0.00014592149423610097</v>
      </c>
      <c r="M83" s="29">
        <v>26</v>
      </c>
      <c r="N83" s="30">
        <f t="shared" si="13"/>
        <v>0.0037939588501386253</v>
      </c>
      <c r="O83" s="29">
        <v>144</v>
      </c>
      <c r="P83" s="30">
        <f t="shared" si="14"/>
        <v>0.02101269516999854</v>
      </c>
      <c r="Q83" s="29">
        <v>6635</v>
      </c>
      <c r="R83" s="30">
        <f t="shared" si="15"/>
        <v>0.96818911425653</v>
      </c>
    </row>
    <row r="84" spans="1:18" s="31" customFormat="1" ht="12.75">
      <c r="A84" s="27" t="s">
        <v>97</v>
      </c>
      <c r="B84" s="28">
        <v>16433</v>
      </c>
      <c r="C84" s="29">
        <v>15846</v>
      </c>
      <c r="D84" s="30">
        <f t="shared" si="8"/>
        <v>0.9642791943041441</v>
      </c>
      <c r="E84" s="29">
        <v>291</v>
      </c>
      <c r="F84" s="30">
        <f t="shared" si="9"/>
        <v>0.017708269944623625</v>
      </c>
      <c r="G84" s="29">
        <v>85</v>
      </c>
      <c r="H84" s="30">
        <f t="shared" si="10"/>
        <v>0.005172518712347107</v>
      </c>
      <c r="I84" s="29">
        <v>102</v>
      </c>
      <c r="J84" s="30">
        <f t="shared" si="11"/>
        <v>0.006207022454816528</v>
      </c>
      <c r="K84" s="29">
        <v>1</v>
      </c>
      <c r="L84" s="30">
        <f t="shared" si="12"/>
        <v>6.085316132173066E-05</v>
      </c>
      <c r="M84" s="29">
        <v>108</v>
      </c>
      <c r="N84" s="30">
        <f t="shared" si="13"/>
        <v>0.006572141422746911</v>
      </c>
      <c r="O84" s="29">
        <v>272</v>
      </c>
      <c r="P84" s="30">
        <f t="shared" si="14"/>
        <v>0.01655205987951074</v>
      </c>
      <c r="Q84" s="29">
        <v>15588</v>
      </c>
      <c r="R84" s="30">
        <f t="shared" si="15"/>
        <v>0.9485790786831376</v>
      </c>
    </row>
    <row r="85" spans="1:18" s="31" customFormat="1" ht="12.75">
      <c r="A85" s="27" t="s">
        <v>98</v>
      </c>
      <c r="B85" s="28">
        <v>9850</v>
      </c>
      <c r="C85" s="29">
        <v>9730</v>
      </c>
      <c r="D85" s="30">
        <f t="shared" si="8"/>
        <v>0.9878172588832488</v>
      </c>
      <c r="E85" s="29">
        <v>11</v>
      </c>
      <c r="F85" s="30">
        <f t="shared" si="9"/>
        <v>0.001116751269035533</v>
      </c>
      <c r="G85" s="29">
        <v>28</v>
      </c>
      <c r="H85" s="30">
        <f t="shared" si="10"/>
        <v>0.0028426395939086294</v>
      </c>
      <c r="I85" s="29">
        <v>30</v>
      </c>
      <c r="J85" s="30">
        <f t="shared" si="11"/>
        <v>0.003045685279187817</v>
      </c>
      <c r="K85" s="29">
        <v>4</v>
      </c>
      <c r="L85" s="30">
        <f t="shared" si="12"/>
        <v>0.0004060913705583756</v>
      </c>
      <c r="M85" s="29">
        <v>47</v>
      </c>
      <c r="N85" s="30">
        <f t="shared" si="13"/>
        <v>0.004771573604060914</v>
      </c>
      <c r="O85" s="29">
        <v>77</v>
      </c>
      <c r="P85" s="30">
        <f t="shared" si="14"/>
        <v>0.007817258883248732</v>
      </c>
      <c r="Q85" s="29">
        <v>9661</v>
      </c>
      <c r="R85" s="30">
        <f t="shared" si="15"/>
        <v>0.9808121827411167</v>
      </c>
    </row>
    <row r="86" spans="1:18" s="31" customFormat="1" ht="12.75">
      <c r="A86" s="27" t="s">
        <v>99</v>
      </c>
      <c r="B86" s="28">
        <v>24572</v>
      </c>
      <c r="C86" s="29">
        <v>24237</v>
      </c>
      <c r="D86" s="30">
        <f t="shared" si="8"/>
        <v>0.9863665961256715</v>
      </c>
      <c r="E86" s="29">
        <v>77</v>
      </c>
      <c r="F86" s="30">
        <f t="shared" si="9"/>
        <v>0.0031336480546964025</v>
      </c>
      <c r="G86" s="29">
        <v>45</v>
      </c>
      <c r="H86" s="30">
        <f t="shared" si="10"/>
        <v>0.0018313527592381572</v>
      </c>
      <c r="I86" s="29">
        <v>75</v>
      </c>
      <c r="J86" s="30">
        <f t="shared" si="11"/>
        <v>0.003052254598730262</v>
      </c>
      <c r="K86" s="29">
        <v>14</v>
      </c>
      <c r="L86" s="30">
        <f t="shared" si="12"/>
        <v>0.0005697541917629822</v>
      </c>
      <c r="M86" s="29">
        <v>124</v>
      </c>
      <c r="N86" s="30">
        <f t="shared" si="13"/>
        <v>0.0050463942699007</v>
      </c>
      <c r="O86" s="29">
        <v>413</v>
      </c>
      <c r="P86" s="30">
        <f t="shared" si="14"/>
        <v>0.016807748657007977</v>
      </c>
      <c r="Q86" s="29">
        <v>23839</v>
      </c>
      <c r="R86" s="30">
        <f t="shared" si="15"/>
        <v>0.9701692983884096</v>
      </c>
    </row>
    <row r="87" spans="1:18" s="31" customFormat="1" ht="12.75">
      <c r="A87" s="27" t="s">
        <v>100</v>
      </c>
      <c r="B87" s="28">
        <v>8346</v>
      </c>
      <c r="C87" s="29">
        <v>8246</v>
      </c>
      <c r="D87" s="30">
        <f t="shared" si="8"/>
        <v>0.9880182123172777</v>
      </c>
      <c r="E87" s="29">
        <v>21</v>
      </c>
      <c r="F87" s="30">
        <f t="shared" si="9"/>
        <v>0.0025161754133716753</v>
      </c>
      <c r="G87" s="29">
        <v>16</v>
      </c>
      <c r="H87" s="30">
        <f t="shared" si="10"/>
        <v>0.001917086029235562</v>
      </c>
      <c r="I87" s="29">
        <v>21</v>
      </c>
      <c r="J87" s="30">
        <f t="shared" si="11"/>
        <v>0.0025161754133716753</v>
      </c>
      <c r="K87" s="29">
        <v>3</v>
      </c>
      <c r="L87" s="30">
        <f t="shared" si="12"/>
        <v>0.0003594536304816679</v>
      </c>
      <c r="M87" s="29">
        <v>39</v>
      </c>
      <c r="N87" s="30">
        <f t="shared" si="13"/>
        <v>0.004672897196261682</v>
      </c>
      <c r="O87" s="29">
        <v>111</v>
      </c>
      <c r="P87" s="30">
        <f t="shared" si="14"/>
        <v>0.013299784327821711</v>
      </c>
      <c r="Q87" s="29">
        <v>8140</v>
      </c>
      <c r="R87" s="30">
        <f t="shared" si="15"/>
        <v>0.9753175173735922</v>
      </c>
    </row>
    <row r="88" spans="1:18" s="31" customFormat="1" ht="12.75">
      <c r="A88" s="27" t="s">
        <v>101</v>
      </c>
      <c r="B88" s="28">
        <v>386216</v>
      </c>
      <c r="C88" s="29">
        <v>350069</v>
      </c>
      <c r="D88" s="30">
        <f t="shared" si="8"/>
        <v>0.9064072953994656</v>
      </c>
      <c r="E88" s="29">
        <v>19359</v>
      </c>
      <c r="F88" s="30">
        <f t="shared" si="9"/>
        <v>0.05012480062969944</v>
      </c>
      <c r="G88" s="29">
        <v>1347</v>
      </c>
      <c r="H88" s="30">
        <f t="shared" si="10"/>
        <v>0.0034876856474097395</v>
      </c>
      <c r="I88" s="29">
        <v>10811</v>
      </c>
      <c r="J88" s="30">
        <f t="shared" si="11"/>
        <v>0.027992108043167555</v>
      </c>
      <c r="K88" s="29">
        <v>258</v>
      </c>
      <c r="L88" s="30">
        <f t="shared" si="12"/>
        <v>0.000668019968100752</v>
      </c>
      <c r="M88" s="29">
        <v>4372</v>
      </c>
      <c r="N88" s="30">
        <f t="shared" si="13"/>
        <v>0.011320090312156928</v>
      </c>
      <c r="O88" s="29">
        <v>19355</v>
      </c>
      <c r="P88" s="30">
        <f t="shared" si="14"/>
        <v>0.050114443730969196</v>
      </c>
      <c r="Q88" s="29">
        <v>332239</v>
      </c>
      <c r="R88" s="30">
        <f t="shared" si="15"/>
        <v>0.860241419309402</v>
      </c>
    </row>
    <row r="89" spans="1:18" s="31" customFormat="1" ht="12.75">
      <c r="A89" s="27" t="s">
        <v>102</v>
      </c>
      <c r="B89" s="28">
        <v>87966</v>
      </c>
      <c r="C89" s="29">
        <v>85455</v>
      </c>
      <c r="D89" s="30">
        <f t="shared" si="8"/>
        <v>0.9714548802946593</v>
      </c>
      <c r="E89" s="29">
        <v>822</v>
      </c>
      <c r="F89" s="30">
        <f t="shared" si="9"/>
        <v>0.009344519473432917</v>
      </c>
      <c r="G89" s="29">
        <v>387</v>
      </c>
      <c r="H89" s="30">
        <f t="shared" si="10"/>
        <v>0.004399427051360753</v>
      </c>
      <c r="I89" s="29">
        <v>522</v>
      </c>
      <c r="J89" s="30">
        <f t="shared" si="11"/>
        <v>0.005934110906486597</v>
      </c>
      <c r="K89" s="29">
        <v>23</v>
      </c>
      <c r="L89" s="30">
        <f t="shared" si="12"/>
        <v>0.00026146465679921787</v>
      </c>
      <c r="M89" s="29">
        <v>757</v>
      </c>
      <c r="N89" s="30">
        <f t="shared" si="13"/>
        <v>0.008605597617261214</v>
      </c>
      <c r="O89" s="29">
        <v>3215</v>
      </c>
      <c r="P89" s="30">
        <f t="shared" si="14"/>
        <v>0.03654821180910806</v>
      </c>
      <c r="Q89" s="29">
        <v>82423</v>
      </c>
      <c r="R89" s="30">
        <f t="shared" si="15"/>
        <v>0.9369870177113885</v>
      </c>
    </row>
    <row r="90" spans="1:18" s="31" customFormat="1" ht="12.75">
      <c r="A90" s="27" t="s">
        <v>103</v>
      </c>
      <c r="B90" s="28">
        <v>18765</v>
      </c>
      <c r="C90" s="29">
        <v>18220</v>
      </c>
      <c r="D90" s="30">
        <f t="shared" si="8"/>
        <v>0.9709565680788702</v>
      </c>
      <c r="E90" s="29">
        <v>110</v>
      </c>
      <c r="F90" s="30">
        <f t="shared" si="9"/>
        <v>0.005861977084998668</v>
      </c>
      <c r="G90" s="29">
        <v>49</v>
      </c>
      <c r="H90" s="30">
        <f t="shared" si="10"/>
        <v>0.002611244337863043</v>
      </c>
      <c r="I90" s="29">
        <v>218</v>
      </c>
      <c r="J90" s="30">
        <f t="shared" si="11"/>
        <v>0.011617372768451905</v>
      </c>
      <c r="K90" s="29">
        <v>8</v>
      </c>
      <c r="L90" s="30">
        <f t="shared" si="12"/>
        <v>0.00042632560618172127</v>
      </c>
      <c r="M90" s="29">
        <v>160</v>
      </c>
      <c r="N90" s="30">
        <f t="shared" si="13"/>
        <v>0.008526512123634426</v>
      </c>
      <c r="O90" s="29">
        <v>254</v>
      </c>
      <c r="P90" s="30">
        <f t="shared" si="14"/>
        <v>0.01353583799626965</v>
      </c>
      <c r="Q90" s="29">
        <v>17989</v>
      </c>
      <c r="R90" s="30">
        <f t="shared" si="15"/>
        <v>0.958646416200373</v>
      </c>
    </row>
    <row r="91" spans="1:18" s="31" customFormat="1" ht="12.75">
      <c r="A91" s="27" t="s">
        <v>104</v>
      </c>
      <c r="B91" s="28">
        <v>5297</v>
      </c>
      <c r="C91" s="29">
        <v>5253</v>
      </c>
      <c r="D91" s="30">
        <f t="shared" si="8"/>
        <v>0.9916934113649235</v>
      </c>
      <c r="E91" s="29">
        <v>6</v>
      </c>
      <c r="F91" s="30">
        <f t="shared" si="9"/>
        <v>0.0011327166320558807</v>
      </c>
      <c r="G91" s="29">
        <v>12</v>
      </c>
      <c r="H91" s="30">
        <f t="shared" si="10"/>
        <v>0.0022654332641117614</v>
      </c>
      <c r="I91" s="29">
        <v>7</v>
      </c>
      <c r="J91" s="30">
        <f t="shared" si="11"/>
        <v>0.0013215027373985274</v>
      </c>
      <c r="K91" s="29">
        <v>0</v>
      </c>
      <c r="L91" s="30">
        <f t="shared" si="12"/>
        <v>0</v>
      </c>
      <c r="M91" s="29">
        <v>19</v>
      </c>
      <c r="N91" s="30">
        <f t="shared" si="13"/>
        <v>0.0035869360015102886</v>
      </c>
      <c r="O91" s="29">
        <v>20</v>
      </c>
      <c r="P91" s="30">
        <f t="shared" si="14"/>
        <v>0.003775722106852936</v>
      </c>
      <c r="Q91" s="29">
        <v>5233</v>
      </c>
      <c r="R91" s="30">
        <f t="shared" si="15"/>
        <v>0.9879176892580706</v>
      </c>
    </row>
    <row r="92" spans="1:18" s="31" customFormat="1" ht="12.75">
      <c r="A92" s="27" t="s">
        <v>105</v>
      </c>
      <c r="B92" s="28">
        <v>11048</v>
      </c>
      <c r="C92" s="29">
        <v>10923</v>
      </c>
      <c r="D92" s="30">
        <f t="shared" si="8"/>
        <v>0.9886857349746561</v>
      </c>
      <c r="E92" s="29">
        <v>33</v>
      </c>
      <c r="F92" s="30">
        <f t="shared" si="9"/>
        <v>0.0029869659666908036</v>
      </c>
      <c r="G92" s="29">
        <v>10</v>
      </c>
      <c r="H92" s="30">
        <f t="shared" si="10"/>
        <v>0.0009051412020275163</v>
      </c>
      <c r="I92" s="29">
        <v>24</v>
      </c>
      <c r="J92" s="30">
        <f t="shared" si="11"/>
        <v>0.002172338884866039</v>
      </c>
      <c r="K92" s="29">
        <v>2</v>
      </c>
      <c r="L92" s="30">
        <f t="shared" si="12"/>
        <v>0.00018102824040550325</v>
      </c>
      <c r="M92" s="29">
        <v>56</v>
      </c>
      <c r="N92" s="30">
        <f t="shared" si="13"/>
        <v>0.005068790731354091</v>
      </c>
      <c r="O92" s="29">
        <v>120</v>
      </c>
      <c r="P92" s="30">
        <f t="shared" si="14"/>
        <v>0.010861694424330196</v>
      </c>
      <c r="Q92" s="29">
        <v>10805</v>
      </c>
      <c r="R92" s="30">
        <f t="shared" si="15"/>
        <v>0.9780050687907313</v>
      </c>
    </row>
    <row r="93" spans="1:18" s="31" customFormat="1" ht="12.75">
      <c r="A93" s="27" t="s">
        <v>106</v>
      </c>
      <c r="B93" s="28">
        <v>158688</v>
      </c>
      <c r="C93" s="29">
        <v>143221</v>
      </c>
      <c r="D93" s="30">
        <f t="shared" si="8"/>
        <v>0.9025320125025207</v>
      </c>
      <c r="E93" s="29">
        <v>9849</v>
      </c>
      <c r="F93" s="30">
        <f t="shared" si="9"/>
        <v>0.06206518451300665</v>
      </c>
      <c r="G93" s="29">
        <v>576</v>
      </c>
      <c r="H93" s="30">
        <f t="shared" si="10"/>
        <v>0.003629764065335753</v>
      </c>
      <c r="I93" s="29">
        <v>2668</v>
      </c>
      <c r="J93" s="30">
        <f t="shared" si="11"/>
        <v>0.016812865497076022</v>
      </c>
      <c r="K93" s="29">
        <v>30</v>
      </c>
      <c r="L93" s="30">
        <f t="shared" si="12"/>
        <v>0.00018905021173623715</v>
      </c>
      <c r="M93" s="29">
        <v>2344</v>
      </c>
      <c r="N93" s="30">
        <f t="shared" si="13"/>
        <v>0.014771123210324663</v>
      </c>
      <c r="O93" s="29">
        <v>6735</v>
      </c>
      <c r="P93" s="30">
        <f t="shared" si="14"/>
        <v>0.04244177253478524</v>
      </c>
      <c r="Q93" s="29">
        <v>137116</v>
      </c>
      <c r="R93" s="30">
        <f t="shared" si="15"/>
        <v>0.8640602944141964</v>
      </c>
    </row>
    <row r="94" spans="1:18" s="31" customFormat="1" ht="12.75">
      <c r="A94" s="27" t="s">
        <v>107</v>
      </c>
      <c r="B94" s="28">
        <v>12848</v>
      </c>
      <c r="C94" s="29">
        <v>12700</v>
      </c>
      <c r="D94" s="30">
        <f t="shared" si="8"/>
        <v>0.9884806973848069</v>
      </c>
      <c r="E94" s="29">
        <v>15</v>
      </c>
      <c r="F94" s="30">
        <f t="shared" si="9"/>
        <v>0.0011674968866749688</v>
      </c>
      <c r="G94" s="29">
        <v>36</v>
      </c>
      <c r="H94" s="30">
        <f t="shared" si="10"/>
        <v>0.002801992528019925</v>
      </c>
      <c r="I94" s="29">
        <v>43</v>
      </c>
      <c r="J94" s="30">
        <f t="shared" si="11"/>
        <v>0.003346824408468244</v>
      </c>
      <c r="K94" s="29">
        <v>0</v>
      </c>
      <c r="L94" s="30">
        <f t="shared" si="12"/>
        <v>0</v>
      </c>
      <c r="M94" s="29">
        <v>54</v>
      </c>
      <c r="N94" s="30">
        <f t="shared" si="13"/>
        <v>0.004202988792029888</v>
      </c>
      <c r="O94" s="29">
        <v>107</v>
      </c>
      <c r="P94" s="30">
        <f t="shared" si="14"/>
        <v>0.008328144458281445</v>
      </c>
      <c r="Q94" s="29">
        <v>12599</v>
      </c>
      <c r="R94" s="30">
        <f t="shared" si="15"/>
        <v>0.9806195516811955</v>
      </c>
    </row>
    <row r="95" spans="1:18" s="31" customFormat="1" ht="12.75">
      <c r="A95" s="27" t="s">
        <v>108</v>
      </c>
      <c r="B95" s="28">
        <v>31799</v>
      </c>
      <c r="C95" s="29">
        <v>31319</v>
      </c>
      <c r="D95" s="30">
        <f t="shared" si="8"/>
        <v>0.9849051856976635</v>
      </c>
      <c r="E95" s="29">
        <v>91</v>
      </c>
      <c r="F95" s="30">
        <f t="shared" si="9"/>
        <v>0.002861725211484638</v>
      </c>
      <c r="G95" s="29">
        <v>47</v>
      </c>
      <c r="H95" s="30">
        <f t="shared" si="10"/>
        <v>0.0014780339004371206</v>
      </c>
      <c r="I95" s="29">
        <v>220</v>
      </c>
      <c r="J95" s="30">
        <f t="shared" si="11"/>
        <v>0.006918456555237586</v>
      </c>
      <c r="K95" s="29">
        <v>13</v>
      </c>
      <c r="L95" s="30">
        <f t="shared" si="12"/>
        <v>0.00040881788735494827</v>
      </c>
      <c r="M95" s="29">
        <v>109</v>
      </c>
      <c r="N95" s="30">
        <f t="shared" si="13"/>
        <v>0.0034277807478222586</v>
      </c>
      <c r="O95" s="29">
        <v>1026</v>
      </c>
      <c r="P95" s="30">
        <f t="shared" si="14"/>
        <v>0.03226516557124438</v>
      </c>
      <c r="Q95" s="29">
        <v>30330</v>
      </c>
      <c r="R95" s="30">
        <f t="shared" si="15"/>
        <v>0.9538035787288909</v>
      </c>
    </row>
    <row r="96" spans="1:18" s="31" customFormat="1" ht="12.75">
      <c r="A96" s="27" t="s">
        <v>109</v>
      </c>
      <c r="B96" s="28">
        <v>81738</v>
      </c>
      <c r="C96" s="29">
        <v>74661</v>
      </c>
      <c r="D96" s="30">
        <f t="shared" si="8"/>
        <v>0.9134184834471115</v>
      </c>
      <c r="E96" s="29">
        <v>1765</v>
      </c>
      <c r="F96" s="30">
        <f t="shared" si="9"/>
        <v>0.021593383738285742</v>
      </c>
      <c r="G96" s="29">
        <v>145</v>
      </c>
      <c r="H96" s="30">
        <f t="shared" si="10"/>
        <v>0.0017739607037118598</v>
      </c>
      <c r="I96" s="29">
        <v>4357</v>
      </c>
      <c r="J96" s="30">
        <f t="shared" si="11"/>
        <v>0.053304460593603956</v>
      </c>
      <c r="K96" s="29">
        <v>37</v>
      </c>
      <c r="L96" s="30">
        <f t="shared" si="12"/>
        <v>0.0004526658347402677</v>
      </c>
      <c r="M96" s="29">
        <v>773</v>
      </c>
      <c r="N96" s="30">
        <f t="shared" si="13"/>
        <v>0.009457045682546673</v>
      </c>
      <c r="O96" s="29">
        <v>1428</v>
      </c>
      <c r="P96" s="30">
        <f t="shared" si="14"/>
        <v>0.017470454378624385</v>
      </c>
      <c r="Q96" s="29">
        <v>73366</v>
      </c>
      <c r="R96" s="30">
        <f t="shared" si="15"/>
        <v>0.8975751792312021</v>
      </c>
    </row>
    <row r="97" spans="1:18" s="31" customFormat="1" ht="12.75">
      <c r="A97" s="27" t="s">
        <v>110</v>
      </c>
      <c r="B97" s="28">
        <v>17912</v>
      </c>
      <c r="C97" s="29">
        <v>16506</v>
      </c>
      <c r="D97" s="30">
        <f t="shared" si="8"/>
        <v>0.9215051362215275</v>
      </c>
      <c r="E97" s="29">
        <v>88</v>
      </c>
      <c r="F97" s="30">
        <f t="shared" si="9"/>
        <v>0.004912907548012505</v>
      </c>
      <c r="G97" s="29">
        <v>1101</v>
      </c>
      <c r="H97" s="30">
        <f t="shared" si="10"/>
        <v>0.061467172845020096</v>
      </c>
      <c r="I97" s="29">
        <v>39</v>
      </c>
      <c r="J97" s="30">
        <f t="shared" si="11"/>
        <v>0.0021773112996873603</v>
      </c>
      <c r="K97" s="29">
        <v>4</v>
      </c>
      <c r="L97" s="30">
        <f t="shared" si="12"/>
        <v>0.00022331397945511388</v>
      </c>
      <c r="M97" s="29">
        <v>174</v>
      </c>
      <c r="N97" s="30">
        <f t="shared" si="13"/>
        <v>0.009714158106297454</v>
      </c>
      <c r="O97" s="29">
        <v>741</v>
      </c>
      <c r="P97" s="30">
        <f t="shared" si="14"/>
        <v>0.04136891469405985</v>
      </c>
      <c r="Q97" s="29">
        <v>15867</v>
      </c>
      <c r="R97" s="30">
        <f t="shared" si="15"/>
        <v>0.885830728003573</v>
      </c>
    </row>
    <row r="98" spans="1:18" s="31" customFormat="1" ht="12.75">
      <c r="A98" s="27" t="s">
        <v>111</v>
      </c>
      <c r="B98" s="28">
        <v>6826</v>
      </c>
      <c r="C98" s="29">
        <v>6768</v>
      </c>
      <c r="D98" s="30">
        <f t="shared" si="8"/>
        <v>0.9915030764723117</v>
      </c>
      <c r="E98" s="29">
        <v>2</v>
      </c>
      <c r="F98" s="30">
        <f t="shared" si="9"/>
        <v>0.0002929973630237328</v>
      </c>
      <c r="G98" s="29">
        <v>10</v>
      </c>
      <c r="H98" s="30">
        <f t="shared" si="10"/>
        <v>0.001464986815118664</v>
      </c>
      <c r="I98" s="29">
        <v>22</v>
      </c>
      <c r="J98" s="30">
        <f t="shared" si="11"/>
        <v>0.0032229709932610606</v>
      </c>
      <c r="K98" s="29">
        <v>3</v>
      </c>
      <c r="L98" s="30">
        <f t="shared" si="12"/>
        <v>0.00043949604453559916</v>
      </c>
      <c r="M98" s="29">
        <v>21</v>
      </c>
      <c r="N98" s="30">
        <f t="shared" si="13"/>
        <v>0.0030764723117491944</v>
      </c>
      <c r="O98" s="29">
        <v>297</v>
      </c>
      <c r="P98" s="30">
        <f t="shared" si="14"/>
        <v>0.04351010840902432</v>
      </c>
      <c r="Q98" s="29">
        <v>6475</v>
      </c>
      <c r="R98" s="30">
        <f t="shared" si="15"/>
        <v>0.9485789627893348</v>
      </c>
    </row>
    <row r="99" spans="1:18" s="31" customFormat="1" ht="12.75">
      <c r="A99" s="27" t="s">
        <v>112</v>
      </c>
      <c r="B99" s="28">
        <v>12087</v>
      </c>
      <c r="C99" s="29">
        <v>11933</v>
      </c>
      <c r="D99" s="30">
        <f t="shared" si="8"/>
        <v>0.9872590386365516</v>
      </c>
      <c r="E99" s="29">
        <v>33</v>
      </c>
      <c r="F99" s="30">
        <f t="shared" si="9"/>
        <v>0.002730206006453214</v>
      </c>
      <c r="G99" s="29">
        <v>24</v>
      </c>
      <c r="H99" s="30">
        <f t="shared" si="10"/>
        <v>0.0019856043683296105</v>
      </c>
      <c r="I99" s="29">
        <v>36</v>
      </c>
      <c r="J99" s="30">
        <f t="shared" si="11"/>
        <v>0.0029784065524944155</v>
      </c>
      <c r="K99" s="29">
        <v>0</v>
      </c>
      <c r="L99" s="30">
        <f t="shared" si="12"/>
        <v>0</v>
      </c>
      <c r="M99" s="29">
        <v>61</v>
      </c>
      <c r="N99" s="30">
        <f t="shared" si="13"/>
        <v>0.005046744436171093</v>
      </c>
      <c r="O99" s="29">
        <v>138</v>
      </c>
      <c r="P99" s="30">
        <f t="shared" si="14"/>
        <v>0.011417225117895259</v>
      </c>
      <c r="Q99" s="29">
        <v>11802</v>
      </c>
      <c r="R99" s="30">
        <f t="shared" si="15"/>
        <v>0.9764209481260859</v>
      </c>
    </row>
    <row r="100" spans="1:18" s="31" customFormat="1" ht="12.75">
      <c r="A100" s="27" t="s">
        <v>113</v>
      </c>
      <c r="B100" s="28">
        <v>7739</v>
      </c>
      <c r="C100" s="29">
        <v>7645</v>
      </c>
      <c r="D100" s="30">
        <f t="shared" si="8"/>
        <v>0.987853727871818</v>
      </c>
      <c r="E100" s="29">
        <v>5</v>
      </c>
      <c r="F100" s="30">
        <f t="shared" si="9"/>
        <v>0.0006460783046905285</v>
      </c>
      <c r="G100" s="29">
        <v>15</v>
      </c>
      <c r="H100" s="30">
        <f t="shared" si="10"/>
        <v>0.0019382349140715854</v>
      </c>
      <c r="I100" s="29">
        <v>22</v>
      </c>
      <c r="J100" s="30">
        <f t="shared" si="11"/>
        <v>0.0028427445406383253</v>
      </c>
      <c r="K100" s="29">
        <v>4</v>
      </c>
      <c r="L100" s="30">
        <f t="shared" si="12"/>
        <v>0.0005168626437524228</v>
      </c>
      <c r="M100" s="29">
        <v>48</v>
      </c>
      <c r="N100" s="30">
        <f t="shared" si="13"/>
        <v>0.006202351725029073</v>
      </c>
      <c r="O100" s="29">
        <v>62</v>
      </c>
      <c r="P100" s="30">
        <f t="shared" si="14"/>
        <v>0.008011370978162553</v>
      </c>
      <c r="Q100" s="29">
        <v>7589</v>
      </c>
      <c r="R100" s="30">
        <f t="shared" si="15"/>
        <v>0.9806176508592841</v>
      </c>
    </row>
    <row r="101" spans="1:18" s="31" customFormat="1" ht="12.75">
      <c r="A101" s="27" t="s">
        <v>114</v>
      </c>
      <c r="B101" s="28">
        <v>35818</v>
      </c>
      <c r="C101" s="29">
        <v>34778</v>
      </c>
      <c r="D101" s="30">
        <f t="shared" si="8"/>
        <v>0.9709643196158356</v>
      </c>
      <c r="E101" s="29">
        <v>389</v>
      </c>
      <c r="F101" s="30">
        <f t="shared" si="9"/>
        <v>0.010860461220615333</v>
      </c>
      <c r="G101" s="29">
        <v>106</v>
      </c>
      <c r="H101" s="30">
        <f t="shared" si="10"/>
        <v>0.0029594058853090626</v>
      </c>
      <c r="I101" s="29">
        <v>275</v>
      </c>
      <c r="J101" s="30">
        <f t="shared" si="11"/>
        <v>0.007677703947735775</v>
      </c>
      <c r="K101" s="29">
        <v>17</v>
      </c>
      <c r="L101" s="30">
        <f t="shared" si="12"/>
        <v>0.0004746216985873025</v>
      </c>
      <c r="M101" s="29">
        <v>253</v>
      </c>
      <c r="N101" s="30">
        <f t="shared" si="13"/>
        <v>0.007063487631916913</v>
      </c>
      <c r="O101" s="29">
        <v>1452</v>
      </c>
      <c r="P101" s="30">
        <f t="shared" si="14"/>
        <v>0.040538276844044895</v>
      </c>
      <c r="Q101" s="29">
        <v>33380</v>
      </c>
      <c r="R101" s="30">
        <f t="shared" si="15"/>
        <v>0.9319336646378915</v>
      </c>
    </row>
    <row r="102" spans="1:18" s="31" customFormat="1" ht="12.75">
      <c r="A102" s="27" t="s">
        <v>115</v>
      </c>
      <c r="B102" s="28">
        <v>41309</v>
      </c>
      <c r="C102" s="29">
        <v>40570</v>
      </c>
      <c r="D102" s="30">
        <f t="shared" si="8"/>
        <v>0.9821104359824736</v>
      </c>
      <c r="E102" s="29">
        <v>164</v>
      </c>
      <c r="F102" s="30">
        <f t="shared" si="9"/>
        <v>0.0039700791595051925</v>
      </c>
      <c r="G102" s="29">
        <v>82</v>
      </c>
      <c r="H102" s="30">
        <f t="shared" si="10"/>
        <v>0.0019850395797525963</v>
      </c>
      <c r="I102" s="29">
        <v>209</v>
      </c>
      <c r="J102" s="30">
        <f t="shared" si="11"/>
        <v>0.005059430148393812</v>
      </c>
      <c r="K102" s="29">
        <v>18</v>
      </c>
      <c r="L102" s="30">
        <f t="shared" si="12"/>
        <v>0.000435740395555448</v>
      </c>
      <c r="M102" s="29">
        <v>266</v>
      </c>
      <c r="N102" s="30">
        <f t="shared" si="13"/>
        <v>0.006439274734319398</v>
      </c>
      <c r="O102" s="29">
        <v>487</v>
      </c>
      <c r="P102" s="30">
        <f t="shared" si="14"/>
        <v>0.011789198479750176</v>
      </c>
      <c r="Q102" s="29">
        <v>40113</v>
      </c>
      <c r="R102" s="30">
        <f t="shared" si="15"/>
        <v>0.9710474714953158</v>
      </c>
    </row>
    <row r="103" spans="1:18" s="31" customFormat="1" ht="12.75">
      <c r="A103" s="27" t="s">
        <v>116</v>
      </c>
      <c r="B103" s="28">
        <v>20995</v>
      </c>
      <c r="C103" s="29">
        <v>20685</v>
      </c>
      <c r="D103" s="30">
        <f t="shared" si="8"/>
        <v>0.9852345796618243</v>
      </c>
      <c r="E103" s="29">
        <v>73</v>
      </c>
      <c r="F103" s="30">
        <f t="shared" si="9"/>
        <v>0.0034770183376994523</v>
      </c>
      <c r="G103" s="29">
        <v>48</v>
      </c>
      <c r="H103" s="30">
        <f t="shared" si="10"/>
        <v>0.002286258633007859</v>
      </c>
      <c r="I103" s="29">
        <v>56</v>
      </c>
      <c r="J103" s="30">
        <f t="shared" si="11"/>
        <v>0.0026673017385091687</v>
      </c>
      <c r="K103" s="29">
        <v>6</v>
      </c>
      <c r="L103" s="30">
        <f t="shared" si="12"/>
        <v>0.0002857823291259824</v>
      </c>
      <c r="M103" s="29">
        <v>127</v>
      </c>
      <c r="N103" s="30">
        <f t="shared" si="13"/>
        <v>0.0060490592998332935</v>
      </c>
      <c r="O103" s="29">
        <v>673</v>
      </c>
      <c r="P103" s="30">
        <f t="shared" si="14"/>
        <v>0.03205525125029769</v>
      </c>
      <c r="Q103" s="29">
        <v>20046</v>
      </c>
      <c r="R103" s="30">
        <f t="shared" si="15"/>
        <v>0.9547987616099072</v>
      </c>
    </row>
    <row r="104" spans="1:18" s="31" customFormat="1" ht="12.75">
      <c r="A104" s="27" t="s">
        <v>117</v>
      </c>
      <c r="B104" s="28">
        <v>6643</v>
      </c>
      <c r="C104" s="29">
        <v>6568</v>
      </c>
      <c r="D104" s="30">
        <f t="shared" si="8"/>
        <v>0.9887099202167695</v>
      </c>
      <c r="E104" s="29">
        <v>4</v>
      </c>
      <c r="F104" s="30">
        <f t="shared" si="9"/>
        <v>0.0006021375884389584</v>
      </c>
      <c r="G104" s="29">
        <v>8</v>
      </c>
      <c r="H104" s="30">
        <f t="shared" si="10"/>
        <v>0.0012042751768779167</v>
      </c>
      <c r="I104" s="29">
        <v>16</v>
      </c>
      <c r="J104" s="30">
        <f t="shared" si="11"/>
        <v>0.0024085503537558334</v>
      </c>
      <c r="K104" s="29">
        <v>10</v>
      </c>
      <c r="L104" s="30">
        <f t="shared" si="12"/>
        <v>0.0015053439710973958</v>
      </c>
      <c r="M104" s="29">
        <v>37</v>
      </c>
      <c r="N104" s="30">
        <f t="shared" si="13"/>
        <v>0.005569772693060364</v>
      </c>
      <c r="O104" s="29">
        <v>49</v>
      </c>
      <c r="P104" s="30">
        <f t="shared" si="14"/>
        <v>0.007376185458377239</v>
      </c>
      <c r="Q104" s="29">
        <v>6528</v>
      </c>
      <c r="R104" s="30">
        <f t="shared" si="15"/>
        <v>0.98268854433238</v>
      </c>
    </row>
    <row r="105" spans="1:18" s="31" customFormat="1" ht="12.75">
      <c r="A105" s="27" t="s">
        <v>118</v>
      </c>
      <c r="B105" s="28">
        <v>39690</v>
      </c>
      <c r="C105" s="29">
        <v>37388</v>
      </c>
      <c r="D105" s="30">
        <f t="shared" si="8"/>
        <v>0.9420005039052658</v>
      </c>
      <c r="E105" s="29">
        <v>1453</v>
      </c>
      <c r="F105" s="30">
        <f t="shared" si="9"/>
        <v>0.036608717561098514</v>
      </c>
      <c r="G105" s="29">
        <v>138</v>
      </c>
      <c r="H105" s="30">
        <f t="shared" si="10"/>
        <v>0.003476946334089191</v>
      </c>
      <c r="I105" s="29">
        <v>307</v>
      </c>
      <c r="J105" s="30">
        <f t="shared" si="11"/>
        <v>0.007734945830183925</v>
      </c>
      <c r="K105" s="29">
        <v>12</v>
      </c>
      <c r="L105" s="30">
        <f t="shared" si="12"/>
        <v>0.0003023431594860166</v>
      </c>
      <c r="M105" s="29">
        <v>392</v>
      </c>
      <c r="N105" s="30">
        <f t="shared" si="13"/>
        <v>0.009876543209876543</v>
      </c>
      <c r="O105" s="29">
        <v>1000</v>
      </c>
      <c r="P105" s="30">
        <f t="shared" si="14"/>
        <v>0.025195263290501386</v>
      </c>
      <c r="Q105" s="29">
        <v>36492</v>
      </c>
      <c r="R105" s="30">
        <f t="shared" si="15"/>
        <v>0.9194255479969766</v>
      </c>
    </row>
    <row r="106" spans="1:18" s="31" customFormat="1" ht="12.75">
      <c r="A106" s="27" t="s">
        <v>119</v>
      </c>
      <c r="B106" s="28">
        <v>11342</v>
      </c>
      <c r="C106" s="29">
        <v>11159</v>
      </c>
      <c r="D106" s="30">
        <f t="shared" si="8"/>
        <v>0.9838652794921531</v>
      </c>
      <c r="E106" s="29">
        <v>18</v>
      </c>
      <c r="F106" s="30">
        <f t="shared" si="9"/>
        <v>0.0015870216892964204</v>
      </c>
      <c r="G106" s="29">
        <v>27</v>
      </c>
      <c r="H106" s="30">
        <f t="shared" si="10"/>
        <v>0.0023805325339446306</v>
      </c>
      <c r="I106" s="29">
        <v>79</v>
      </c>
      <c r="J106" s="30">
        <f t="shared" si="11"/>
        <v>0.006965261858578734</v>
      </c>
      <c r="K106" s="29">
        <v>1</v>
      </c>
      <c r="L106" s="30">
        <f t="shared" si="12"/>
        <v>8.816787162757891E-05</v>
      </c>
      <c r="M106" s="29">
        <v>58</v>
      </c>
      <c r="N106" s="30">
        <f t="shared" si="13"/>
        <v>0.005113736554399576</v>
      </c>
      <c r="O106" s="29">
        <v>233</v>
      </c>
      <c r="P106" s="30">
        <f t="shared" si="14"/>
        <v>0.020543114089225885</v>
      </c>
      <c r="Q106" s="29">
        <v>10929</v>
      </c>
      <c r="R106" s="30">
        <f t="shared" si="15"/>
        <v>0.9635866690178099</v>
      </c>
    </row>
    <row r="107" spans="1:18" s="31" customFormat="1" ht="12.75">
      <c r="A107" s="27" t="s">
        <v>120</v>
      </c>
      <c r="B107" s="28">
        <v>21134</v>
      </c>
      <c r="C107" s="29">
        <v>20736</v>
      </c>
      <c r="D107" s="30">
        <f t="shared" si="8"/>
        <v>0.9811677865051576</v>
      </c>
      <c r="E107" s="29">
        <v>111</v>
      </c>
      <c r="F107" s="30">
        <f t="shared" si="9"/>
        <v>0.005252200246049021</v>
      </c>
      <c r="G107" s="29">
        <v>16</v>
      </c>
      <c r="H107" s="30">
        <f t="shared" si="10"/>
        <v>0.0007570739093403993</v>
      </c>
      <c r="I107" s="29">
        <v>175</v>
      </c>
      <c r="J107" s="30">
        <f t="shared" si="11"/>
        <v>0.008280495883410618</v>
      </c>
      <c r="K107" s="29">
        <v>1</v>
      </c>
      <c r="L107" s="30">
        <f t="shared" si="12"/>
        <v>4.731711933377496E-05</v>
      </c>
      <c r="M107" s="29">
        <v>95</v>
      </c>
      <c r="N107" s="30">
        <f t="shared" si="13"/>
        <v>0.004495126336708621</v>
      </c>
      <c r="O107" s="29">
        <v>183</v>
      </c>
      <c r="P107" s="30">
        <f t="shared" si="14"/>
        <v>0.008659032838080817</v>
      </c>
      <c r="Q107" s="29">
        <v>20572</v>
      </c>
      <c r="R107" s="30">
        <f t="shared" si="15"/>
        <v>0.9734077789344184</v>
      </c>
    </row>
    <row r="108" spans="1:18" s="31" customFormat="1" ht="12.75">
      <c r="A108" s="27" t="s">
        <v>121</v>
      </c>
      <c r="B108" s="28">
        <v>103116</v>
      </c>
      <c r="C108" s="29">
        <v>94886</v>
      </c>
      <c r="D108" s="30">
        <f t="shared" si="8"/>
        <v>0.9201869738934791</v>
      </c>
      <c r="E108" s="29">
        <v>2273</v>
      </c>
      <c r="F108" s="30">
        <f t="shared" si="9"/>
        <v>0.02204313588579852</v>
      </c>
      <c r="G108" s="29">
        <v>1836</v>
      </c>
      <c r="H108" s="30">
        <f t="shared" si="10"/>
        <v>0.017805190271150937</v>
      </c>
      <c r="I108" s="29">
        <v>2527</v>
      </c>
      <c r="J108" s="30">
        <f t="shared" si="11"/>
        <v>0.0245063811629621</v>
      </c>
      <c r="K108" s="29">
        <v>53</v>
      </c>
      <c r="L108" s="30">
        <f t="shared" si="12"/>
        <v>0.0005139842507467319</v>
      </c>
      <c r="M108" s="29">
        <v>1541</v>
      </c>
      <c r="N108" s="30">
        <f t="shared" si="13"/>
        <v>0.014944334535862525</v>
      </c>
      <c r="O108" s="29">
        <v>10208</v>
      </c>
      <c r="P108" s="30">
        <f t="shared" si="14"/>
        <v>0.09899530625703092</v>
      </c>
      <c r="Q108" s="29">
        <v>85438</v>
      </c>
      <c r="R108" s="30">
        <f t="shared" si="15"/>
        <v>0.8285620078358353</v>
      </c>
    </row>
    <row r="109" spans="1:18" s="31" customFormat="1" ht="12.75">
      <c r="A109" s="27" t="s">
        <v>122</v>
      </c>
      <c r="B109" s="28">
        <v>7799</v>
      </c>
      <c r="C109" s="29">
        <v>7701</v>
      </c>
      <c r="D109" s="30">
        <f t="shared" si="8"/>
        <v>0.9874342864469804</v>
      </c>
      <c r="E109" s="29">
        <v>26</v>
      </c>
      <c r="F109" s="30">
        <f t="shared" si="9"/>
        <v>0.003333760738556225</v>
      </c>
      <c r="G109" s="29">
        <v>7</v>
      </c>
      <c r="H109" s="30">
        <f t="shared" si="10"/>
        <v>0.0008975509680728299</v>
      </c>
      <c r="I109" s="29">
        <v>13</v>
      </c>
      <c r="J109" s="30">
        <f t="shared" si="11"/>
        <v>0.0016668803692781126</v>
      </c>
      <c r="K109" s="29">
        <v>1</v>
      </c>
      <c r="L109" s="30">
        <f t="shared" si="12"/>
        <v>0.00012822156686754713</v>
      </c>
      <c r="M109" s="29">
        <v>51</v>
      </c>
      <c r="N109" s="30">
        <f t="shared" si="13"/>
        <v>0.006539299910244903</v>
      </c>
      <c r="O109" s="29">
        <v>138</v>
      </c>
      <c r="P109" s="30">
        <f t="shared" si="14"/>
        <v>0.0176945762277215</v>
      </c>
      <c r="Q109" s="29">
        <v>7567</v>
      </c>
      <c r="R109" s="30">
        <f t="shared" si="15"/>
        <v>0.970252596486729</v>
      </c>
    </row>
    <row r="110" spans="1:18" s="31" customFormat="1" ht="12.75">
      <c r="A110" s="27" t="s">
        <v>123</v>
      </c>
      <c r="B110" s="28">
        <v>13834</v>
      </c>
      <c r="C110" s="29">
        <v>13670</v>
      </c>
      <c r="D110" s="30">
        <f t="shared" si="8"/>
        <v>0.988145149631343</v>
      </c>
      <c r="E110" s="29">
        <v>30</v>
      </c>
      <c r="F110" s="30">
        <f t="shared" si="9"/>
        <v>0.002168570189388463</v>
      </c>
      <c r="G110" s="29">
        <v>33</v>
      </c>
      <c r="H110" s="30">
        <f t="shared" si="10"/>
        <v>0.0023854272083273097</v>
      </c>
      <c r="I110" s="29">
        <v>34</v>
      </c>
      <c r="J110" s="30">
        <f t="shared" si="11"/>
        <v>0.002457712881306925</v>
      </c>
      <c r="K110" s="29">
        <v>0</v>
      </c>
      <c r="L110" s="30">
        <f t="shared" si="12"/>
        <v>0</v>
      </c>
      <c r="M110" s="29">
        <v>67</v>
      </c>
      <c r="N110" s="30">
        <f t="shared" si="13"/>
        <v>0.004843140089634234</v>
      </c>
      <c r="O110" s="29">
        <v>802</v>
      </c>
      <c r="P110" s="30">
        <f t="shared" si="14"/>
        <v>0.057973109729651584</v>
      </c>
      <c r="Q110" s="29">
        <v>12888</v>
      </c>
      <c r="R110" s="30">
        <f t="shared" si="15"/>
        <v>0.9316177533612838</v>
      </c>
    </row>
    <row r="111" spans="2:17" ht="12.75">
      <c r="B111" s="32"/>
      <c r="C111" s="32"/>
      <c r="D111" s="25"/>
      <c r="E111" s="32"/>
      <c r="F111" s="25"/>
      <c r="G111" s="32"/>
      <c r="H111" s="25"/>
      <c r="I111" s="32"/>
      <c r="J111" s="25"/>
      <c r="K111" s="32"/>
      <c r="L111" s="25"/>
      <c r="M111" s="32"/>
      <c r="O111" s="1"/>
      <c r="Q111" s="1"/>
    </row>
    <row r="112" spans="1:17" ht="12.75">
      <c r="A112" s="33" t="s">
        <v>130</v>
      </c>
      <c r="B112" s="1"/>
      <c r="C112" s="1"/>
      <c r="E112" s="1"/>
      <c r="G112" s="1"/>
      <c r="I112" s="1"/>
      <c r="K112" s="1"/>
      <c r="M112" s="1"/>
      <c r="O112" s="1"/>
      <c r="Q112" s="1"/>
    </row>
    <row r="113" spans="1:17" ht="12.75">
      <c r="A113" s="33" t="s">
        <v>131</v>
      </c>
      <c r="B113" s="1"/>
      <c r="C113" s="1"/>
      <c r="E113" s="1"/>
      <c r="G113" s="1"/>
      <c r="I113" s="1"/>
      <c r="K113" s="1"/>
      <c r="M113" s="1"/>
      <c r="O113" s="1"/>
      <c r="Q113" s="1"/>
    </row>
    <row r="114" spans="1:17" ht="12.75">
      <c r="A114" s="34"/>
      <c r="B114" s="1"/>
      <c r="C114" s="1"/>
      <c r="E114" s="1"/>
      <c r="G114" s="1"/>
      <c r="I114" s="1"/>
      <c r="K114" s="1"/>
      <c r="M114" s="1"/>
      <c r="O114" s="1"/>
      <c r="Q114" s="1"/>
    </row>
    <row r="115" spans="1:17" ht="12.75">
      <c r="A115" s="35" t="s">
        <v>135</v>
      </c>
      <c r="B115" s="1"/>
      <c r="C115" s="1"/>
      <c r="E115" s="1"/>
      <c r="G115" s="1"/>
      <c r="I115" s="1"/>
      <c r="K115" s="1"/>
      <c r="M115" s="1"/>
      <c r="O115" s="1"/>
      <c r="Q115" s="1"/>
    </row>
    <row r="116" spans="1:17" ht="12.75">
      <c r="A116" s="36" t="s">
        <v>132</v>
      </c>
      <c r="B116" s="1"/>
      <c r="C116" s="1"/>
      <c r="E116" s="1"/>
      <c r="G116" s="1"/>
      <c r="I116" s="1"/>
      <c r="K116" s="1"/>
      <c r="M116" s="1"/>
      <c r="O116" s="1"/>
      <c r="Q116" s="1"/>
    </row>
    <row r="117" spans="1:17" ht="12.75">
      <c r="A117" s="35" t="s">
        <v>133</v>
      </c>
      <c r="B117" s="1"/>
      <c r="C117" s="1"/>
      <c r="E117" s="1"/>
      <c r="G117" s="1"/>
      <c r="I117" s="1"/>
      <c r="K117" s="1"/>
      <c r="M117" s="1"/>
      <c r="O117" s="1"/>
      <c r="Q117" s="1"/>
    </row>
    <row r="118" spans="1:17" ht="12.75">
      <c r="A118" s="36" t="s">
        <v>134</v>
      </c>
      <c r="B118" s="1"/>
      <c r="C118" s="1"/>
      <c r="E118" s="1"/>
      <c r="G118" s="1"/>
      <c r="I118" s="1"/>
      <c r="K118" s="1"/>
      <c r="M118" s="1"/>
      <c r="O118" s="1"/>
      <c r="Q118" s="1"/>
    </row>
  </sheetData>
  <sheetProtection/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O7:P7"/>
    <mergeCell ref="Q7:R7"/>
    <mergeCell ref="C7:D7"/>
    <mergeCell ref="E7:F7"/>
    <mergeCell ref="G7:H7"/>
    <mergeCell ref="I7:J7"/>
    <mergeCell ref="K7:L7"/>
    <mergeCell ref="M7:N7"/>
  </mergeCells>
  <hyperlinks>
    <hyperlink ref="A116" r:id="rId1" display="http://www.census.gov/popest/counties/"/>
    <hyperlink ref="A118" r:id="rId2" display="http://www.iowadatacenter.org"/>
  </hyperlinks>
  <printOptions/>
  <pageMargins left="0.7" right="0.7" top="0.5" bottom="0.5" header="0.3" footer="0.3"/>
  <pageSetup fitToHeight="0" fitToWidth="1" horizontalDpi="600" verticalDpi="600" orientation="landscape" scale="73" r:id="rId3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spans="1:17" s="2" customFormat="1" ht="12.75">
      <c r="A1" s="2" t="s">
        <v>128</v>
      </c>
      <c r="B1" s="3"/>
      <c r="C1" s="3"/>
      <c r="E1" s="3"/>
      <c r="G1" s="3"/>
      <c r="I1" s="3"/>
      <c r="K1" s="3"/>
      <c r="M1" s="3"/>
      <c r="O1" s="3"/>
      <c r="Q1" s="3"/>
    </row>
    <row r="2" spans="1:18" ht="12.75">
      <c r="A2" s="4" t="s">
        <v>4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7" ht="12.75">
      <c r="A3" s="2"/>
      <c r="B3" s="1"/>
      <c r="C3" s="1"/>
      <c r="E3" s="1"/>
      <c r="G3" s="1"/>
      <c r="I3" s="1"/>
      <c r="K3" s="1"/>
      <c r="M3" s="1"/>
      <c r="O3" s="1"/>
      <c r="Q3" s="1"/>
    </row>
    <row r="4" spans="1:18" s="10" customFormat="1" ht="12.75">
      <c r="A4" s="5"/>
      <c r="B4" s="6"/>
      <c r="C4" s="39" t="s">
        <v>5</v>
      </c>
      <c r="D4" s="40"/>
      <c r="E4" s="40"/>
      <c r="F4" s="40"/>
      <c r="G4" s="40"/>
      <c r="H4" s="40"/>
      <c r="I4" s="40"/>
      <c r="J4" s="40"/>
      <c r="K4" s="40"/>
      <c r="L4" s="41"/>
      <c r="M4" s="8"/>
      <c r="N4" s="9"/>
      <c r="O4" s="8"/>
      <c r="P4" s="9"/>
      <c r="Q4" s="8"/>
      <c r="R4" s="9"/>
    </row>
    <row r="5" spans="1:18" s="10" customFormat="1" ht="12.75">
      <c r="A5" s="11"/>
      <c r="B5" s="12"/>
      <c r="C5" s="8"/>
      <c r="D5" s="9"/>
      <c r="E5" s="13"/>
      <c r="F5" s="9"/>
      <c r="G5" s="13"/>
      <c r="H5" s="9"/>
      <c r="I5" s="13"/>
      <c r="J5" s="9"/>
      <c r="K5" s="42" t="s">
        <v>6</v>
      </c>
      <c r="L5" s="43"/>
      <c r="M5" s="12"/>
      <c r="N5" s="14"/>
      <c r="O5" s="12"/>
      <c r="P5" s="14"/>
      <c r="Q5" s="44" t="s">
        <v>7</v>
      </c>
      <c r="R5" s="45"/>
    </row>
    <row r="6" spans="1:18" s="10" customFormat="1" ht="12.75">
      <c r="A6" s="11"/>
      <c r="B6" s="12" t="s">
        <v>8</v>
      </c>
      <c r="C6" s="12"/>
      <c r="D6" s="14"/>
      <c r="E6" s="44" t="s">
        <v>9</v>
      </c>
      <c r="F6" s="45"/>
      <c r="G6" s="44" t="s">
        <v>10</v>
      </c>
      <c r="H6" s="45"/>
      <c r="I6" s="12"/>
      <c r="J6" s="14"/>
      <c r="K6" s="44" t="s">
        <v>11</v>
      </c>
      <c r="L6" s="45"/>
      <c r="M6" s="44" t="s">
        <v>12</v>
      </c>
      <c r="N6" s="45"/>
      <c r="O6" s="44" t="s">
        <v>13</v>
      </c>
      <c r="P6" s="45"/>
      <c r="Q6" s="44" t="s">
        <v>14</v>
      </c>
      <c r="R6" s="45"/>
    </row>
    <row r="7" spans="1:18" s="10" customFormat="1" ht="12.75">
      <c r="A7" s="11"/>
      <c r="B7" s="15">
        <v>2001</v>
      </c>
      <c r="C7" s="37" t="s">
        <v>1</v>
      </c>
      <c r="D7" s="38"/>
      <c r="E7" s="37" t="s">
        <v>15</v>
      </c>
      <c r="F7" s="38"/>
      <c r="G7" s="37" t="s">
        <v>16</v>
      </c>
      <c r="H7" s="38"/>
      <c r="I7" s="37" t="s">
        <v>2</v>
      </c>
      <c r="J7" s="38"/>
      <c r="K7" s="37" t="s">
        <v>17</v>
      </c>
      <c r="L7" s="38"/>
      <c r="M7" s="37" t="s">
        <v>18</v>
      </c>
      <c r="N7" s="38"/>
      <c r="O7" s="37" t="s">
        <v>19</v>
      </c>
      <c r="P7" s="38"/>
      <c r="Q7" s="37" t="s">
        <v>13</v>
      </c>
      <c r="R7" s="38"/>
    </row>
    <row r="8" spans="1:18" s="10" customFormat="1" ht="12.75">
      <c r="A8" s="16" t="s">
        <v>20</v>
      </c>
      <c r="B8" s="17" t="s">
        <v>21</v>
      </c>
      <c r="C8" s="18" t="s">
        <v>22</v>
      </c>
      <c r="D8" s="7" t="s">
        <v>23</v>
      </c>
      <c r="E8" s="18" t="s">
        <v>22</v>
      </c>
      <c r="F8" s="7" t="s">
        <v>23</v>
      </c>
      <c r="G8" s="18" t="s">
        <v>22</v>
      </c>
      <c r="H8" s="7" t="s">
        <v>23</v>
      </c>
      <c r="I8" s="18" t="s">
        <v>22</v>
      </c>
      <c r="J8" s="7" t="s">
        <v>23</v>
      </c>
      <c r="K8" s="18" t="s">
        <v>22</v>
      </c>
      <c r="L8" s="7" t="s">
        <v>23</v>
      </c>
      <c r="M8" s="18" t="s">
        <v>22</v>
      </c>
      <c r="N8" s="7" t="s">
        <v>23</v>
      </c>
      <c r="O8" s="18" t="s">
        <v>22</v>
      </c>
      <c r="P8" s="7" t="s">
        <v>23</v>
      </c>
      <c r="Q8" s="18" t="s">
        <v>22</v>
      </c>
      <c r="R8" s="7" t="s">
        <v>23</v>
      </c>
    </row>
    <row r="9" spans="2:17" ht="12.75">
      <c r="B9" s="1"/>
      <c r="C9" s="1"/>
      <c r="E9" s="1"/>
      <c r="G9" s="1"/>
      <c r="I9" s="1"/>
      <c r="J9" s="19"/>
      <c r="K9" s="1"/>
      <c r="M9" s="1"/>
      <c r="O9" s="1"/>
      <c r="Q9" s="1"/>
    </row>
    <row r="10" spans="1:18" s="2" customFormat="1" ht="12.75">
      <c r="A10" s="2" t="s">
        <v>24</v>
      </c>
      <c r="B10" s="22">
        <v>2930031</v>
      </c>
      <c r="C10" s="20">
        <f>SUM(C12:C110)</f>
        <v>2790635</v>
      </c>
      <c r="D10" s="21">
        <f>C10/B10</f>
        <v>0.9524250767312701</v>
      </c>
      <c r="E10" s="20">
        <f>SUM(E12:E110)</f>
        <v>65049</v>
      </c>
      <c r="F10" s="21">
        <f>E10/B10</f>
        <v>0.022200789001891107</v>
      </c>
      <c r="G10" s="20">
        <f>SUM(G12:G110)</f>
        <v>9912</v>
      </c>
      <c r="H10" s="21">
        <f>G10/B10</f>
        <v>0.003382899361815626</v>
      </c>
      <c r="I10" s="20">
        <f>SUM(I12:I110)</f>
        <v>38905</v>
      </c>
      <c r="J10" s="21">
        <f>I10/B10</f>
        <v>0.013278016512453281</v>
      </c>
      <c r="K10" s="20">
        <f>SUM(K12:K110)</f>
        <v>1162</v>
      </c>
      <c r="L10" s="21">
        <f>K10/B10</f>
        <v>0.00039658283478911997</v>
      </c>
      <c r="M10" s="20">
        <f>SUM(M12:M110)</f>
        <v>24368</v>
      </c>
      <c r="N10" s="21">
        <f>M10/B10</f>
        <v>0.008316635557780788</v>
      </c>
      <c r="O10" s="20">
        <f>SUM(O12:O110)</f>
        <v>88769</v>
      </c>
      <c r="P10" s="21">
        <f>O10/B10</f>
        <v>0.030296266490013244</v>
      </c>
      <c r="Q10" s="20">
        <f>SUM(Q12:Q110)</f>
        <v>2707856</v>
      </c>
      <c r="R10" s="21">
        <f>Q10/B10</f>
        <v>0.9241731572123298</v>
      </c>
    </row>
    <row r="11" spans="2:17" ht="12.75">
      <c r="B11" s="22"/>
      <c r="C11" s="23"/>
      <c r="D11" s="24"/>
      <c r="E11" s="23"/>
      <c r="F11" s="24"/>
      <c r="G11" s="23"/>
      <c r="H11" s="24"/>
      <c r="I11" s="23"/>
      <c r="J11" s="24"/>
      <c r="K11" s="23"/>
      <c r="L11" s="25"/>
      <c r="M11" s="23"/>
      <c r="O11" s="23"/>
      <c r="P11" s="25"/>
      <c r="Q11" s="23"/>
    </row>
    <row r="12" spans="1:18" s="31" customFormat="1" ht="12.75">
      <c r="A12" s="27" t="s">
        <v>26</v>
      </c>
      <c r="B12" s="28">
        <v>8078</v>
      </c>
      <c r="C12" s="29">
        <v>8009</v>
      </c>
      <c r="D12" s="30">
        <f aca="true" t="shared" si="0" ref="D12:D75">C12/B12</f>
        <v>0.9914582817529092</v>
      </c>
      <c r="E12" s="29">
        <v>6</v>
      </c>
      <c r="F12" s="30">
        <f aca="true" t="shared" si="1" ref="F12:F75">E12/B12</f>
        <v>0.0007427581084426838</v>
      </c>
      <c r="G12" s="29">
        <v>6</v>
      </c>
      <c r="H12" s="30">
        <f aca="true" t="shared" si="2" ref="H12:H75">G12/B12</f>
        <v>0.0007427581084426838</v>
      </c>
      <c r="I12" s="29">
        <v>28</v>
      </c>
      <c r="J12" s="30">
        <f aca="true" t="shared" si="3" ref="J12:J75">I12/B12</f>
        <v>0.0034662045060658577</v>
      </c>
      <c r="K12" s="29">
        <v>0</v>
      </c>
      <c r="L12" s="30">
        <f aca="true" t="shared" si="4" ref="L12:L75">K12/B12</f>
        <v>0</v>
      </c>
      <c r="M12" s="29">
        <v>29</v>
      </c>
      <c r="N12" s="30">
        <f aca="true" t="shared" si="5" ref="N12:N75">M12/B12</f>
        <v>0.0035899975241396385</v>
      </c>
      <c r="O12" s="29">
        <v>58</v>
      </c>
      <c r="P12" s="30">
        <f aca="true" t="shared" si="6" ref="P12:P75">O12/B12</f>
        <v>0.007179995048279277</v>
      </c>
      <c r="Q12" s="29">
        <v>7952</v>
      </c>
      <c r="R12" s="30">
        <f aca="true" t="shared" si="7" ref="R12:R75">Q12/B12</f>
        <v>0.9844020797227037</v>
      </c>
    </row>
    <row r="13" spans="1:18" s="31" customFormat="1" ht="12.75">
      <c r="A13" s="27" t="s">
        <v>27</v>
      </c>
      <c r="B13" s="28">
        <v>4398</v>
      </c>
      <c r="C13" s="29">
        <v>4357</v>
      </c>
      <c r="D13" s="30">
        <f t="shared" si="0"/>
        <v>0.9906775807185084</v>
      </c>
      <c r="E13" s="29">
        <v>3</v>
      </c>
      <c r="F13" s="30">
        <f t="shared" si="1"/>
        <v>0.0006821282401091405</v>
      </c>
      <c r="G13" s="29">
        <v>21</v>
      </c>
      <c r="H13" s="30">
        <f t="shared" si="2"/>
        <v>0.0047748976807639835</v>
      </c>
      <c r="I13" s="29">
        <v>8</v>
      </c>
      <c r="J13" s="30">
        <f t="shared" si="3"/>
        <v>0.0018190086402910413</v>
      </c>
      <c r="K13" s="29">
        <v>0</v>
      </c>
      <c r="L13" s="30">
        <f t="shared" si="4"/>
        <v>0</v>
      </c>
      <c r="M13" s="29">
        <v>9</v>
      </c>
      <c r="N13" s="30">
        <f t="shared" si="5"/>
        <v>0.0020463847203274215</v>
      </c>
      <c r="O13" s="29">
        <v>26</v>
      </c>
      <c r="P13" s="30">
        <f t="shared" si="6"/>
        <v>0.005911778080945885</v>
      </c>
      <c r="Q13" s="29">
        <v>4333</v>
      </c>
      <c r="R13" s="30">
        <f t="shared" si="7"/>
        <v>0.9852205547976353</v>
      </c>
    </row>
    <row r="14" spans="1:18" s="31" customFormat="1" ht="12.75">
      <c r="A14" s="27" t="s">
        <v>28</v>
      </c>
      <c r="B14" s="28">
        <v>14353</v>
      </c>
      <c r="C14" s="29">
        <v>14162</v>
      </c>
      <c r="D14" s="30">
        <f t="shared" si="0"/>
        <v>0.9866926774890267</v>
      </c>
      <c r="E14" s="29">
        <v>23</v>
      </c>
      <c r="F14" s="30">
        <f t="shared" si="1"/>
        <v>0.001602452448965373</v>
      </c>
      <c r="G14" s="29">
        <v>33</v>
      </c>
      <c r="H14" s="30">
        <f t="shared" si="2"/>
        <v>0.0022991709050372744</v>
      </c>
      <c r="I14" s="29">
        <v>40</v>
      </c>
      <c r="J14" s="30">
        <f t="shared" si="3"/>
        <v>0.0027868738242876052</v>
      </c>
      <c r="K14" s="29">
        <v>2</v>
      </c>
      <c r="L14" s="30">
        <f t="shared" si="4"/>
        <v>0.00013934369121438027</v>
      </c>
      <c r="M14" s="29">
        <v>93</v>
      </c>
      <c r="N14" s="30">
        <f t="shared" si="5"/>
        <v>0.0064794816414686825</v>
      </c>
      <c r="O14" s="29">
        <v>605</v>
      </c>
      <c r="P14" s="30">
        <f t="shared" si="6"/>
        <v>0.04215146659235003</v>
      </c>
      <c r="Q14" s="29">
        <v>13572</v>
      </c>
      <c r="R14" s="30">
        <f t="shared" si="7"/>
        <v>0.9455862885807845</v>
      </c>
    </row>
    <row r="15" spans="1:18" s="31" customFormat="1" ht="12.75">
      <c r="A15" s="27" t="s">
        <v>29</v>
      </c>
      <c r="B15" s="28">
        <v>13561</v>
      </c>
      <c r="C15" s="29">
        <v>13311</v>
      </c>
      <c r="D15" s="30">
        <f t="shared" si="0"/>
        <v>0.9815647813583069</v>
      </c>
      <c r="E15" s="29">
        <v>83</v>
      </c>
      <c r="F15" s="30">
        <f t="shared" si="1"/>
        <v>0.006120492589042106</v>
      </c>
      <c r="G15" s="29">
        <v>24</v>
      </c>
      <c r="H15" s="30">
        <f t="shared" si="2"/>
        <v>0.0017697809896025367</v>
      </c>
      <c r="I15" s="29">
        <v>53</v>
      </c>
      <c r="J15" s="30">
        <f t="shared" si="3"/>
        <v>0.003908266352038935</v>
      </c>
      <c r="K15" s="29">
        <v>1</v>
      </c>
      <c r="L15" s="30">
        <f t="shared" si="4"/>
        <v>7.374087456677236E-05</v>
      </c>
      <c r="M15" s="29">
        <v>89</v>
      </c>
      <c r="N15" s="30">
        <f t="shared" si="5"/>
        <v>0.00656293783644274</v>
      </c>
      <c r="O15" s="29">
        <v>149</v>
      </c>
      <c r="P15" s="30">
        <f t="shared" si="6"/>
        <v>0.010987390310449083</v>
      </c>
      <c r="Q15" s="29">
        <v>13176</v>
      </c>
      <c r="R15" s="30">
        <f t="shared" si="7"/>
        <v>0.9716097632917926</v>
      </c>
    </row>
    <row r="16" spans="1:18" s="31" customFormat="1" ht="12.75">
      <c r="A16" s="27" t="s">
        <v>30</v>
      </c>
      <c r="B16" s="28">
        <v>6656</v>
      </c>
      <c r="C16" s="29">
        <v>6599</v>
      </c>
      <c r="D16" s="30">
        <f t="shared" si="0"/>
        <v>0.9914362980769231</v>
      </c>
      <c r="E16" s="29">
        <v>11</v>
      </c>
      <c r="F16" s="30">
        <f t="shared" si="1"/>
        <v>0.0016526442307692308</v>
      </c>
      <c r="G16" s="29">
        <v>6</v>
      </c>
      <c r="H16" s="30">
        <f t="shared" si="2"/>
        <v>0.0009014423076923077</v>
      </c>
      <c r="I16" s="29">
        <v>16</v>
      </c>
      <c r="J16" s="30">
        <f t="shared" si="3"/>
        <v>0.002403846153846154</v>
      </c>
      <c r="K16" s="29">
        <v>0</v>
      </c>
      <c r="L16" s="30">
        <f t="shared" si="4"/>
        <v>0</v>
      </c>
      <c r="M16" s="29">
        <v>24</v>
      </c>
      <c r="N16" s="30">
        <f t="shared" si="5"/>
        <v>0.003605769230769231</v>
      </c>
      <c r="O16" s="29">
        <v>33</v>
      </c>
      <c r="P16" s="30">
        <f t="shared" si="6"/>
        <v>0.004957932692307692</v>
      </c>
      <c r="Q16" s="29">
        <v>6567</v>
      </c>
      <c r="R16" s="30">
        <f t="shared" si="7"/>
        <v>0.9866286057692307</v>
      </c>
    </row>
    <row r="17" spans="1:18" s="31" customFormat="1" ht="12.75">
      <c r="A17" s="27" t="s">
        <v>31</v>
      </c>
      <c r="B17" s="28">
        <v>25620</v>
      </c>
      <c r="C17" s="29">
        <v>25343</v>
      </c>
      <c r="D17" s="30">
        <f t="shared" si="0"/>
        <v>0.9891881342701014</v>
      </c>
      <c r="E17" s="29">
        <v>60</v>
      </c>
      <c r="F17" s="30">
        <f t="shared" si="1"/>
        <v>0.00234192037470726</v>
      </c>
      <c r="G17" s="29">
        <v>40</v>
      </c>
      <c r="H17" s="30">
        <f t="shared" si="2"/>
        <v>0.00156128024980484</v>
      </c>
      <c r="I17" s="29">
        <v>45</v>
      </c>
      <c r="J17" s="30">
        <f t="shared" si="3"/>
        <v>0.001756440281030445</v>
      </c>
      <c r="K17" s="29">
        <v>4</v>
      </c>
      <c r="L17" s="30">
        <f t="shared" si="4"/>
        <v>0.000156128024980484</v>
      </c>
      <c r="M17" s="29">
        <v>128</v>
      </c>
      <c r="N17" s="30">
        <f t="shared" si="5"/>
        <v>0.004996096799375488</v>
      </c>
      <c r="O17" s="29">
        <v>169</v>
      </c>
      <c r="P17" s="30">
        <f t="shared" si="6"/>
        <v>0.006596409055425449</v>
      </c>
      <c r="Q17" s="29">
        <v>25181</v>
      </c>
      <c r="R17" s="30">
        <f t="shared" si="7"/>
        <v>0.9828649492583919</v>
      </c>
    </row>
    <row r="18" spans="1:18" s="31" customFormat="1" ht="12.75">
      <c r="A18" s="27" t="s">
        <v>32</v>
      </c>
      <c r="B18" s="28">
        <v>127659</v>
      </c>
      <c r="C18" s="29">
        <v>114557</v>
      </c>
      <c r="D18" s="30">
        <f t="shared" si="0"/>
        <v>0.8973672048190884</v>
      </c>
      <c r="E18" s="29">
        <v>10051</v>
      </c>
      <c r="F18" s="30">
        <f t="shared" si="1"/>
        <v>0.07873318763267768</v>
      </c>
      <c r="G18" s="29">
        <v>304</v>
      </c>
      <c r="H18" s="30">
        <f t="shared" si="2"/>
        <v>0.0023813440493815554</v>
      </c>
      <c r="I18" s="29">
        <v>1353</v>
      </c>
      <c r="J18" s="30">
        <f t="shared" si="3"/>
        <v>0.01059854769346462</v>
      </c>
      <c r="K18" s="29">
        <v>78</v>
      </c>
      <c r="L18" s="30">
        <f t="shared" si="4"/>
        <v>0.0006110027495123728</v>
      </c>
      <c r="M18" s="29">
        <v>1316</v>
      </c>
      <c r="N18" s="30">
        <f t="shared" si="5"/>
        <v>0.010308713055875418</v>
      </c>
      <c r="O18" s="29">
        <v>2505</v>
      </c>
      <c r="P18" s="30">
        <f t="shared" si="6"/>
        <v>0.019622588301647356</v>
      </c>
      <c r="Q18" s="29">
        <v>112269</v>
      </c>
      <c r="R18" s="30">
        <f t="shared" si="7"/>
        <v>0.8794444575000587</v>
      </c>
    </row>
    <row r="19" spans="1:18" s="31" customFormat="1" ht="12.75">
      <c r="A19" s="27" t="s">
        <v>33</v>
      </c>
      <c r="B19" s="28">
        <v>26227</v>
      </c>
      <c r="C19" s="29">
        <v>25848</v>
      </c>
      <c r="D19" s="30">
        <f t="shared" si="0"/>
        <v>0.9855492431463758</v>
      </c>
      <c r="E19" s="29">
        <v>150</v>
      </c>
      <c r="F19" s="30">
        <f t="shared" si="1"/>
        <v>0.005719296907766805</v>
      </c>
      <c r="G19" s="29">
        <v>52</v>
      </c>
      <c r="H19" s="30">
        <f t="shared" si="2"/>
        <v>0.0019826895946924925</v>
      </c>
      <c r="I19" s="29">
        <v>70</v>
      </c>
      <c r="J19" s="30">
        <f t="shared" si="3"/>
        <v>0.002669005223624509</v>
      </c>
      <c r="K19" s="29">
        <v>0</v>
      </c>
      <c r="L19" s="30">
        <f t="shared" si="4"/>
        <v>0</v>
      </c>
      <c r="M19" s="29">
        <v>107</v>
      </c>
      <c r="N19" s="30">
        <f t="shared" si="5"/>
        <v>0.004079765127540321</v>
      </c>
      <c r="O19" s="29">
        <v>230</v>
      </c>
      <c r="P19" s="30">
        <f t="shared" si="6"/>
        <v>0.008769588591909102</v>
      </c>
      <c r="Q19" s="29">
        <v>25655</v>
      </c>
      <c r="R19" s="30">
        <f t="shared" si="7"/>
        <v>0.9781904144583826</v>
      </c>
    </row>
    <row r="20" spans="1:18" s="31" customFormat="1" ht="12.75">
      <c r="A20" s="27" t="s">
        <v>34</v>
      </c>
      <c r="B20" s="28">
        <v>23404</v>
      </c>
      <c r="C20" s="29">
        <v>23008</v>
      </c>
      <c r="D20" s="30">
        <f t="shared" si="0"/>
        <v>0.9830798154161682</v>
      </c>
      <c r="E20" s="29">
        <v>122</v>
      </c>
      <c r="F20" s="30">
        <f t="shared" si="1"/>
        <v>0.00521278413946334</v>
      </c>
      <c r="G20" s="29">
        <v>17</v>
      </c>
      <c r="H20" s="30">
        <f t="shared" si="2"/>
        <v>0.0007263715604170228</v>
      </c>
      <c r="I20" s="29">
        <v>128</v>
      </c>
      <c r="J20" s="30">
        <f t="shared" si="3"/>
        <v>0.0054691505725517</v>
      </c>
      <c r="K20" s="29">
        <v>4</v>
      </c>
      <c r="L20" s="30">
        <f t="shared" si="4"/>
        <v>0.00017091095539224064</v>
      </c>
      <c r="M20" s="29">
        <v>125</v>
      </c>
      <c r="N20" s="30">
        <f t="shared" si="5"/>
        <v>0.00534096735600752</v>
      </c>
      <c r="O20" s="29">
        <v>160</v>
      </c>
      <c r="P20" s="30">
        <f t="shared" si="6"/>
        <v>0.006836438215689626</v>
      </c>
      <c r="Q20" s="29">
        <v>22863</v>
      </c>
      <c r="R20" s="30">
        <f t="shared" si="7"/>
        <v>0.9768842932831995</v>
      </c>
    </row>
    <row r="21" spans="1:18" s="31" customFormat="1" ht="12.75">
      <c r="A21" s="27" t="s">
        <v>35</v>
      </c>
      <c r="B21" s="28">
        <v>20944</v>
      </c>
      <c r="C21" s="29">
        <v>20652</v>
      </c>
      <c r="D21" s="30">
        <f t="shared" si="0"/>
        <v>0.9860580595874714</v>
      </c>
      <c r="E21" s="29">
        <v>59</v>
      </c>
      <c r="F21" s="30">
        <f t="shared" si="1"/>
        <v>0.0028170359052711994</v>
      </c>
      <c r="G21" s="29">
        <v>46</v>
      </c>
      <c r="H21" s="30">
        <f t="shared" si="2"/>
        <v>0.00219633307868602</v>
      </c>
      <c r="I21" s="29">
        <v>92</v>
      </c>
      <c r="J21" s="30">
        <f t="shared" si="3"/>
        <v>0.00439266615737204</v>
      </c>
      <c r="K21" s="29">
        <v>1</v>
      </c>
      <c r="L21" s="30">
        <f t="shared" si="4"/>
        <v>4.774637127578304E-05</v>
      </c>
      <c r="M21" s="29">
        <v>94</v>
      </c>
      <c r="N21" s="30">
        <f t="shared" si="5"/>
        <v>0.004488158899923606</v>
      </c>
      <c r="O21" s="29">
        <v>143</v>
      </c>
      <c r="P21" s="30">
        <f t="shared" si="6"/>
        <v>0.006827731092436975</v>
      </c>
      <c r="Q21" s="29">
        <v>20514</v>
      </c>
      <c r="R21" s="30">
        <f t="shared" si="7"/>
        <v>0.9794690603514133</v>
      </c>
    </row>
    <row r="22" spans="1:18" s="31" customFormat="1" ht="12.75">
      <c r="A22" s="27" t="s">
        <v>36</v>
      </c>
      <c r="B22" s="28">
        <v>20208</v>
      </c>
      <c r="C22" s="29">
        <v>19064</v>
      </c>
      <c r="D22" s="30">
        <f t="shared" si="0"/>
        <v>0.9433887569279493</v>
      </c>
      <c r="E22" s="29">
        <v>107</v>
      </c>
      <c r="F22" s="30">
        <f t="shared" si="1"/>
        <v>0.005294932699920823</v>
      </c>
      <c r="G22" s="29">
        <v>38</v>
      </c>
      <c r="H22" s="30">
        <f t="shared" si="2"/>
        <v>0.001880443388756928</v>
      </c>
      <c r="I22" s="29">
        <v>863</v>
      </c>
      <c r="J22" s="30">
        <f t="shared" si="3"/>
        <v>0.04270585906571655</v>
      </c>
      <c r="K22" s="29">
        <v>6</v>
      </c>
      <c r="L22" s="30">
        <f t="shared" si="4"/>
        <v>0.0002969121140142518</v>
      </c>
      <c r="M22" s="29">
        <v>130</v>
      </c>
      <c r="N22" s="30">
        <f t="shared" si="5"/>
        <v>0.006433095803642122</v>
      </c>
      <c r="O22" s="29">
        <v>2836</v>
      </c>
      <c r="P22" s="30">
        <f t="shared" si="6"/>
        <v>0.14034045922406968</v>
      </c>
      <c r="Q22" s="29">
        <v>16317</v>
      </c>
      <c r="R22" s="30">
        <f t="shared" si="7"/>
        <v>0.8074524940617577</v>
      </c>
    </row>
    <row r="23" spans="1:18" s="31" customFormat="1" ht="12.75">
      <c r="A23" s="27" t="s">
        <v>37</v>
      </c>
      <c r="B23" s="28">
        <v>15010</v>
      </c>
      <c r="C23" s="29">
        <v>14874</v>
      </c>
      <c r="D23" s="30">
        <f t="shared" si="0"/>
        <v>0.9909393737508327</v>
      </c>
      <c r="E23" s="29">
        <v>14</v>
      </c>
      <c r="F23" s="30">
        <f t="shared" si="1"/>
        <v>0.000932711525649567</v>
      </c>
      <c r="G23" s="29">
        <v>8</v>
      </c>
      <c r="H23" s="30">
        <f t="shared" si="2"/>
        <v>0.0005329780146568954</v>
      </c>
      <c r="I23" s="29">
        <v>31</v>
      </c>
      <c r="J23" s="30">
        <f t="shared" si="3"/>
        <v>0.0020652898067954695</v>
      </c>
      <c r="K23" s="29">
        <v>3</v>
      </c>
      <c r="L23" s="30">
        <f t="shared" si="4"/>
        <v>0.00019986675549633578</v>
      </c>
      <c r="M23" s="29">
        <v>80</v>
      </c>
      <c r="N23" s="30">
        <f t="shared" si="5"/>
        <v>0.005329780146568954</v>
      </c>
      <c r="O23" s="29">
        <v>91</v>
      </c>
      <c r="P23" s="30">
        <f t="shared" si="6"/>
        <v>0.006062624916722185</v>
      </c>
      <c r="Q23" s="29">
        <v>14784</v>
      </c>
      <c r="R23" s="30">
        <f t="shared" si="7"/>
        <v>0.9849433710859427</v>
      </c>
    </row>
    <row r="24" spans="1:18" s="31" customFormat="1" ht="12.75">
      <c r="A24" s="27" t="s">
        <v>38</v>
      </c>
      <c r="B24" s="28">
        <v>10947</v>
      </c>
      <c r="C24" s="29">
        <v>10770</v>
      </c>
      <c r="D24" s="30">
        <f t="shared" si="0"/>
        <v>0.983831186626473</v>
      </c>
      <c r="E24" s="29">
        <v>88</v>
      </c>
      <c r="F24" s="30">
        <f t="shared" si="1"/>
        <v>0.008038732072713986</v>
      </c>
      <c r="G24" s="29">
        <v>23</v>
      </c>
      <c r="H24" s="30">
        <f t="shared" si="2"/>
        <v>0.002101032246277519</v>
      </c>
      <c r="I24" s="29">
        <v>20</v>
      </c>
      <c r="J24" s="30">
        <f t="shared" si="3"/>
        <v>0.0018269845619804514</v>
      </c>
      <c r="K24" s="29">
        <v>1</v>
      </c>
      <c r="L24" s="30">
        <f t="shared" si="4"/>
        <v>9.134922809902256E-05</v>
      </c>
      <c r="M24" s="29">
        <v>45</v>
      </c>
      <c r="N24" s="30">
        <f t="shared" si="5"/>
        <v>0.004110715264456015</v>
      </c>
      <c r="O24" s="29">
        <v>102</v>
      </c>
      <c r="P24" s="30">
        <f t="shared" si="6"/>
        <v>0.009317621266100301</v>
      </c>
      <c r="Q24" s="29">
        <v>10677</v>
      </c>
      <c r="R24" s="30">
        <f t="shared" si="7"/>
        <v>0.9753357084132639</v>
      </c>
    </row>
    <row r="25" spans="1:18" s="31" customFormat="1" ht="12.75">
      <c r="A25" s="27" t="s">
        <v>39</v>
      </c>
      <c r="B25" s="28">
        <v>21212</v>
      </c>
      <c r="C25" s="29">
        <v>21008</v>
      </c>
      <c r="D25" s="30">
        <f t="shared" si="0"/>
        <v>0.9903828021874411</v>
      </c>
      <c r="E25" s="29">
        <v>39</v>
      </c>
      <c r="F25" s="30">
        <f t="shared" si="1"/>
        <v>0.0018385819347539129</v>
      </c>
      <c r="G25" s="29">
        <v>23</v>
      </c>
      <c r="H25" s="30">
        <f t="shared" si="2"/>
        <v>0.0010842919102394871</v>
      </c>
      <c r="I25" s="29">
        <v>86</v>
      </c>
      <c r="J25" s="30">
        <f t="shared" si="3"/>
        <v>0.004054308881765039</v>
      </c>
      <c r="K25" s="29">
        <v>1</v>
      </c>
      <c r="L25" s="30">
        <f t="shared" si="4"/>
        <v>4.714312653215161E-05</v>
      </c>
      <c r="M25" s="29">
        <v>55</v>
      </c>
      <c r="N25" s="30">
        <f t="shared" si="5"/>
        <v>0.002592871959268339</v>
      </c>
      <c r="O25" s="29">
        <v>141</v>
      </c>
      <c r="P25" s="30">
        <f t="shared" si="6"/>
        <v>0.006647180841033377</v>
      </c>
      <c r="Q25" s="29">
        <v>20876</v>
      </c>
      <c r="R25" s="30">
        <f t="shared" si="7"/>
        <v>0.984159909485197</v>
      </c>
    </row>
    <row r="26" spans="1:18" s="31" customFormat="1" ht="12.75">
      <c r="A26" s="27" t="s">
        <v>40</v>
      </c>
      <c r="B26" s="28">
        <v>14476</v>
      </c>
      <c r="C26" s="29">
        <v>14346</v>
      </c>
      <c r="D26" s="30">
        <f t="shared" si="0"/>
        <v>0.9910196186791932</v>
      </c>
      <c r="E26" s="29">
        <v>32</v>
      </c>
      <c r="F26" s="30">
        <f t="shared" si="1"/>
        <v>0.0022105554020447637</v>
      </c>
      <c r="G26" s="29">
        <v>19</v>
      </c>
      <c r="H26" s="30">
        <f t="shared" si="2"/>
        <v>0.0013125172699640785</v>
      </c>
      <c r="I26" s="29">
        <v>24</v>
      </c>
      <c r="J26" s="30">
        <f t="shared" si="3"/>
        <v>0.0016579165515335729</v>
      </c>
      <c r="K26" s="29">
        <v>6</v>
      </c>
      <c r="L26" s="30">
        <f t="shared" si="4"/>
        <v>0.0004144791378833932</v>
      </c>
      <c r="M26" s="29">
        <v>49</v>
      </c>
      <c r="N26" s="30">
        <f t="shared" si="5"/>
        <v>0.0033849129593810446</v>
      </c>
      <c r="O26" s="29">
        <v>125</v>
      </c>
      <c r="P26" s="30">
        <f t="shared" si="6"/>
        <v>0.008634982039237358</v>
      </c>
      <c r="Q26" s="29">
        <v>14222</v>
      </c>
      <c r="R26" s="30">
        <f t="shared" si="7"/>
        <v>0.9824537164962697</v>
      </c>
    </row>
    <row r="27" spans="1:18" s="31" customFormat="1" ht="12.75">
      <c r="A27" s="27" t="s">
        <v>41</v>
      </c>
      <c r="B27" s="28">
        <v>18080</v>
      </c>
      <c r="C27" s="29">
        <v>17853</v>
      </c>
      <c r="D27" s="30">
        <f t="shared" si="0"/>
        <v>0.9874446902654868</v>
      </c>
      <c r="E27" s="29">
        <v>37</v>
      </c>
      <c r="F27" s="30">
        <f t="shared" si="1"/>
        <v>0.0020464601769911504</v>
      </c>
      <c r="G27" s="29">
        <v>34</v>
      </c>
      <c r="H27" s="30">
        <f t="shared" si="2"/>
        <v>0.0018805309734513274</v>
      </c>
      <c r="I27" s="29">
        <v>61</v>
      </c>
      <c r="J27" s="30">
        <f t="shared" si="3"/>
        <v>0.0033738938053097345</v>
      </c>
      <c r="K27" s="29">
        <v>5</v>
      </c>
      <c r="L27" s="30">
        <f t="shared" si="4"/>
        <v>0.0002765486725663717</v>
      </c>
      <c r="M27" s="29">
        <v>90</v>
      </c>
      <c r="N27" s="30">
        <f t="shared" si="5"/>
        <v>0.00497787610619469</v>
      </c>
      <c r="O27" s="29">
        <v>187</v>
      </c>
      <c r="P27" s="30">
        <f t="shared" si="6"/>
        <v>0.0103429203539823</v>
      </c>
      <c r="Q27" s="29">
        <v>17682</v>
      </c>
      <c r="R27" s="30">
        <f t="shared" si="7"/>
        <v>0.9779867256637168</v>
      </c>
    </row>
    <row r="28" spans="1:18" s="31" customFormat="1" ht="12.75">
      <c r="A28" s="27" t="s">
        <v>42</v>
      </c>
      <c r="B28" s="28">
        <v>45747</v>
      </c>
      <c r="C28" s="29">
        <v>44549</v>
      </c>
      <c r="D28" s="30">
        <f t="shared" si="0"/>
        <v>0.9738124904365314</v>
      </c>
      <c r="E28" s="29">
        <v>396</v>
      </c>
      <c r="F28" s="30">
        <f t="shared" si="1"/>
        <v>0.008656305331497147</v>
      </c>
      <c r="G28" s="29">
        <v>83</v>
      </c>
      <c r="H28" s="30">
        <f t="shared" si="2"/>
        <v>0.0018143266225107658</v>
      </c>
      <c r="I28" s="29">
        <v>350</v>
      </c>
      <c r="J28" s="30">
        <f t="shared" si="3"/>
        <v>0.007650774914202024</v>
      </c>
      <c r="K28" s="29">
        <v>10</v>
      </c>
      <c r="L28" s="30">
        <f t="shared" si="4"/>
        <v>0.0002185935689772007</v>
      </c>
      <c r="M28" s="29">
        <v>359</v>
      </c>
      <c r="N28" s="30">
        <f t="shared" si="5"/>
        <v>0.007847509126281505</v>
      </c>
      <c r="O28" s="29">
        <v>1277</v>
      </c>
      <c r="P28" s="30">
        <f t="shared" si="6"/>
        <v>0.02791439875838853</v>
      </c>
      <c r="Q28" s="29">
        <v>43329</v>
      </c>
      <c r="R28" s="30">
        <f t="shared" si="7"/>
        <v>0.9471440750213129</v>
      </c>
    </row>
    <row r="29" spans="1:18" s="31" customFormat="1" ht="12.75">
      <c r="A29" s="27" t="s">
        <v>43</v>
      </c>
      <c r="B29" s="28">
        <v>12844</v>
      </c>
      <c r="C29" s="29">
        <v>12662</v>
      </c>
      <c r="D29" s="30">
        <f t="shared" si="0"/>
        <v>0.9858299595141701</v>
      </c>
      <c r="E29" s="29">
        <v>45</v>
      </c>
      <c r="F29" s="30">
        <f t="shared" si="1"/>
        <v>0.003503581438804111</v>
      </c>
      <c r="G29" s="29">
        <v>22</v>
      </c>
      <c r="H29" s="30">
        <f t="shared" si="2"/>
        <v>0.0017128620367486765</v>
      </c>
      <c r="I29" s="29">
        <v>58</v>
      </c>
      <c r="J29" s="30">
        <f t="shared" si="3"/>
        <v>0.004515727187791965</v>
      </c>
      <c r="K29" s="29">
        <v>0</v>
      </c>
      <c r="L29" s="30">
        <f t="shared" si="4"/>
        <v>0</v>
      </c>
      <c r="M29" s="29">
        <v>57</v>
      </c>
      <c r="N29" s="30">
        <f t="shared" si="5"/>
        <v>0.004437869822485207</v>
      </c>
      <c r="O29" s="29">
        <v>179</v>
      </c>
      <c r="P29" s="30">
        <f t="shared" si="6"/>
        <v>0.013936468389909685</v>
      </c>
      <c r="Q29" s="29">
        <v>12487</v>
      </c>
      <c r="R29" s="30">
        <f t="shared" si="7"/>
        <v>0.9722049205854874</v>
      </c>
    </row>
    <row r="30" spans="1:18" s="31" customFormat="1" ht="12.75">
      <c r="A30" s="27" t="s">
        <v>44</v>
      </c>
      <c r="B30" s="28">
        <v>13054</v>
      </c>
      <c r="C30" s="29">
        <v>12929</v>
      </c>
      <c r="D30" s="30">
        <f t="shared" si="0"/>
        <v>0.990424390991267</v>
      </c>
      <c r="E30" s="29">
        <v>9</v>
      </c>
      <c r="F30" s="30">
        <f t="shared" si="1"/>
        <v>0.0006894438486287728</v>
      </c>
      <c r="G30" s="29">
        <v>4</v>
      </c>
      <c r="H30" s="30">
        <f t="shared" si="2"/>
        <v>0.00030641948827945457</v>
      </c>
      <c r="I30" s="29">
        <v>38</v>
      </c>
      <c r="J30" s="30">
        <f t="shared" si="3"/>
        <v>0.0029109851386548186</v>
      </c>
      <c r="K30" s="29">
        <v>1</v>
      </c>
      <c r="L30" s="30">
        <f t="shared" si="4"/>
        <v>7.660487206986364E-05</v>
      </c>
      <c r="M30" s="29">
        <v>73</v>
      </c>
      <c r="N30" s="30">
        <f t="shared" si="5"/>
        <v>0.005592155661100046</v>
      </c>
      <c r="O30" s="29">
        <v>98</v>
      </c>
      <c r="P30" s="30">
        <f t="shared" si="6"/>
        <v>0.0075072774628466375</v>
      </c>
      <c r="Q30" s="29">
        <v>12839</v>
      </c>
      <c r="R30" s="30">
        <f t="shared" si="7"/>
        <v>0.9835299525049793</v>
      </c>
    </row>
    <row r="31" spans="1:18" s="31" customFormat="1" ht="12.75">
      <c r="A31" s="27" t="s">
        <v>45</v>
      </c>
      <c r="B31" s="28">
        <v>9183</v>
      </c>
      <c r="C31" s="29">
        <v>9064</v>
      </c>
      <c r="D31" s="30">
        <f t="shared" si="0"/>
        <v>0.9870412719154961</v>
      </c>
      <c r="E31" s="29">
        <v>11</v>
      </c>
      <c r="F31" s="30">
        <f t="shared" si="1"/>
        <v>0.00119786562125667</v>
      </c>
      <c r="G31" s="29">
        <v>31</v>
      </c>
      <c r="H31" s="30">
        <f t="shared" si="2"/>
        <v>0.0033758031144506154</v>
      </c>
      <c r="I31" s="29">
        <v>33</v>
      </c>
      <c r="J31" s="30">
        <f t="shared" si="3"/>
        <v>0.0035935968637700096</v>
      </c>
      <c r="K31" s="29">
        <v>4</v>
      </c>
      <c r="L31" s="30">
        <f t="shared" si="4"/>
        <v>0.0004355874986387891</v>
      </c>
      <c r="M31" s="29">
        <v>40</v>
      </c>
      <c r="N31" s="30">
        <f t="shared" si="5"/>
        <v>0.004355874986387891</v>
      </c>
      <c r="O31" s="29">
        <v>439</v>
      </c>
      <c r="P31" s="30">
        <f t="shared" si="6"/>
        <v>0.0478057279756071</v>
      </c>
      <c r="Q31" s="29">
        <v>8632</v>
      </c>
      <c r="R31" s="30">
        <f t="shared" si="7"/>
        <v>0.9399978220625068</v>
      </c>
    </row>
    <row r="32" spans="1:18" s="31" customFormat="1" ht="12.75">
      <c r="A32" s="27" t="s">
        <v>46</v>
      </c>
      <c r="B32" s="28">
        <v>17251</v>
      </c>
      <c r="C32" s="29">
        <v>16983</v>
      </c>
      <c r="D32" s="30">
        <f t="shared" si="0"/>
        <v>0.9844646687148572</v>
      </c>
      <c r="E32" s="29">
        <v>30</v>
      </c>
      <c r="F32" s="30">
        <f t="shared" si="1"/>
        <v>0.0017390296214712191</v>
      </c>
      <c r="G32" s="29">
        <v>16</v>
      </c>
      <c r="H32" s="30">
        <f t="shared" si="2"/>
        <v>0.0009274824647846502</v>
      </c>
      <c r="I32" s="29">
        <v>142</v>
      </c>
      <c r="J32" s="30">
        <f t="shared" si="3"/>
        <v>0.00823140687496377</v>
      </c>
      <c r="K32" s="29">
        <v>4</v>
      </c>
      <c r="L32" s="30">
        <f t="shared" si="4"/>
        <v>0.00023187061619616255</v>
      </c>
      <c r="M32" s="29">
        <v>76</v>
      </c>
      <c r="N32" s="30">
        <f t="shared" si="5"/>
        <v>0.0044055417077270885</v>
      </c>
      <c r="O32" s="29">
        <v>219</v>
      </c>
      <c r="P32" s="30">
        <f t="shared" si="6"/>
        <v>0.012694916236739899</v>
      </c>
      <c r="Q32" s="29">
        <v>16767</v>
      </c>
      <c r="R32" s="30">
        <f t="shared" si="7"/>
        <v>0.9719436554402643</v>
      </c>
    </row>
    <row r="33" spans="1:18" s="31" customFormat="1" ht="12.75">
      <c r="A33" s="27" t="s">
        <v>47</v>
      </c>
      <c r="B33" s="28">
        <v>18455</v>
      </c>
      <c r="C33" s="29">
        <v>18290</v>
      </c>
      <c r="D33" s="30">
        <f t="shared" si="0"/>
        <v>0.9910593335139528</v>
      </c>
      <c r="E33" s="29">
        <v>35</v>
      </c>
      <c r="F33" s="30">
        <f t="shared" si="1"/>
        <v>0.001896505012191818</v>
      </c>
      <c r="G33" s="29">
        <v>43</v>
      </c>
      <c r="H33" s="30">
        <f t="shared" si="2"/>
        <v>0.0023299918721213764</v>
      </c>
      <c r="I33" s="29">
        <v>24</v>
      </c>
      <c r="J33" s="30">
        <f t="shared" si="3"/>
        <v>0.0013004605797886752</v>
      </c>
      <c r="K33" s="29">
        <v>0</v>
      </c>
      <c r="L33" s="30">
        <f t="shared" si="4"/>
        <v>0</v>
      </c>
      <c r="M33" s="29">
        <v>63</v>
      </c>
      <c r="N33" s="30">
        <f t="shared" si="5"/>
        <v>0.0034137090219452724</v>
      </c>
      <c r="O33" s="29">
        <v>143</v>
      </c>
      <c r="P33" s="30">
        <f t="shared" si="6"/>
        <v>0.007748577621240856</v>
      </c>
      <c r="Q33" s="29">
        <v>18161</v>
      </c>
      <c r="R33" s="30">
        <f t="shared" si="7"/>
        <v>0.9840693578975888</v>
      </c>
    </row>
    <row r="34" spans="1:18" s="31" customFormat="1" ht="12.75">
      <c r="A34" s="27" t="s">
        <v>48</v>
      </c>
      <c r="B34" s="28">
        <v>49848</v>
      </c>
      <c r="C34" s="29">
        <v>47946</v>
      </c>
      <c r="D34" s="30">
        <f t="shared" si="0"/>
        <v>0.9618440057775638</v>
      </c>
      <c r="E34" s="29">
        <v>1014</v>
      </c>
      <c r="F34" s="30">
        <f t="shared" si="1"/>
        <v>0.02034183919114107</v>
      </c>
      <c r="G34" s="29">
        <v>125</v>
      </c>
      <c r="H34" s="30">
        <f t="shared" si="2"/>
        <v>0.002507623174450329</v>
      </c>
      <c r="I34" s="29">
        <v>294</v>
      </c>
      <c r="J34" s="30">
        <f t="shared" si="3"/>
        <v>0.005897929706307174</v>
      </c>
      <c r="K34" s="29">
        <v>10</v>
      </c>
      <c r="L34" s="30">
        <f t="shared" si="4"/>
        <v>0.0002006098539560263</v>
      </c>
      <c r="M34" s="29">
        <v>459</v>
      </c>
      <c r="N34" s="30">
        <f t="shared" si="5"/>
        <v>0.009207992296581608</v>
      </c>
      <c r="O34" s="29">
        <v>666</v>
      </c>
      <c r="P34" s="30">
        <f t="shared" si="6"/>
        <v>0.013360616273471354</v>
      </c>
      <c r="Q34" s="29">
        <v>47361</v>
      </c>
      <c r="R34" s="30">
        <f t="shared" si="7"/>
        <v>0.9501083293211362</v>
      </c>
    </row>
    <row r="35" spans="1:18" s="31" customFormat="1" ht="12.75">
      <c r="A35" s="27" t="s">
        <v>49</v>
      </c>
      <c r="B35" s="28">
        <v>16891</v>
      </c>
      <c r="C35" s="29">
        <v>16496</v>
      </c>
      <c r="D35" s="30">
        <f t="shared" si="0"/>
        <v>0.9766147652596057</v>
      </c>
      <c r="E35" s="29">
        <v>146</v>
      </c>
      <c r="F35" s="30">
        <f t="shared" si="1"/>
        <v>0.008643656385057132</v>
      </c>
      <c r="G35" s="29">
        <v>93</v>
      </c>
      <c r="H35" s="30">
        <f t="shared" si="2"/>
        <v>0.005505890711029542</v>
      </c>
      <c r="I35" s="29">
        <v>84</v>
      </c>
      <c r="J35" s="30">
        <f t="shared" si="3"/>
        <v>0.004973062577704103</v>
      </c>
      <c r="K35" s="29">
        <v>2</v>
      </c>
      <c r="L35" s="30">
        <f t="shared" si="4"/>
        <v>0.00011840625185009768</v>
      </c>
      <c r="M35" s="29">
        <v>70</v>
      </c>
      <c r="N35" s="30">
        <f t="shared" si="5"/>
        <v>0.004144218814753419</v>
      </c>
      <c r="O35" s="29">
        <v>1727</v>
      </c>
      <c r="P35" s="30">
        <f t="shared" si="6"/>
        <v>0.10224379847255935</v>
      </c>
      <c r="Q35" s="29">
        <v>14854</v>
      </c>
      <c r="R35" s="30">
        <f t="shared" si="7"/>
        <v>0.8794032324906755</v>
      </c>
    </row>
    <row r="36" spans="1:18" s="31" customFormat="1" ht="12.75">
      <c r="A36" s="27" t="s">
        <v>50</v>
      </c>
      <c r="B36" s="28">
        <v>42722</v>
      </c>
      <c r="C36" s="29">
        <v>41620</v>
      </c>
      <c r="D36" s="30">
        <f t="shared" si="0"/>
        <v>0.9742053274659426</v>
      </c>
      <c r="E36" s="29">
        <v>379</v>
      </c>
      <c r="F36" s="30">
        <f t="shared" si="1"/>
        <v>0.008871307523056036</v>
      </c>
      <c r="G36" s="29">
        <v>71</v>
      </c>
      <c r="H36" s="30">
        <f t="shared" si="2"/>
        <v>0.0016619072140817378</v>
      </c>
      <c r="I36" s="29">
        <v>360</v>
      </c>
      <c r="J36" s="30">
        <f t="shared" si="3"/>
        <v>0.00842657178971022</v>
      </c>
      <c r="K36" s="29">
        <v>39</v>
      </c>
      <c r="L36" s="30">
        <f t="shared" si="4"/>
        <v>0.0009128786105519405</v>
      </c>
      <c r="M36" s="29">
        <v>253</v>
      </c>
      <c r="N36" s="30">
        <f t="shared" si="5"/>
        <v>0.0059220073966574594</v>
      </c>
      <c r="O36" s="29">
        <v>2410</v>
      </c>
      <c r="P36" s="30">
        <f t="shared" si="6"/>
        <v>0.05641121670333786</v>
      </c>
      <c r="Q36" s="29">
        <v>39323</v>
      </c>
      <c r="R36" s="30">
        <f t="shared" si="7"/>
        <v>0.9204391180188194</v>
      </c>
    </row>
    <row r="37" spans="1:18" s="31" customFormat="1" ht="12.75">
      <c r="A37" s="27" t="s">
        <v>51</v>
      </c>
      <c r="B37" s="28">
        <v>8573</v>
      </c>
      <c r="C37" s="29">
        <v>8458</v>
      </c>
      <c r="D37" s="30">
        <f t="shared" si="0"/>
        <v>0.9865857926046891</v>
      </c>
      <c r="E37" s="29">
        <v>15</v>
      </c>
      <c r="F37" s="30">
        <f t="shared" si="1"/>
        <v>0.0017496792254753295</v>
      </c>
      <c r="G37" s="29">
        <v>19</v>
      </c>
      <c r="H37" s="30">
        <f t="shared" si="2"/>
        <v>0.002216260352268751</v>
      </c>
      <c r="I37" s="29">
        <v>17</v>
      </c>
      <c r="J37" s="30">
        <f t="shared" si="3"/>
        <v>0.00198296978887204</v>
      </c>
      <c r="K37" s="29">
        <v>3</v>
      </c>
      <c r="L37" s="30">
        <f t="shared" si="4"/>
        <v>0.0003499358450950659</v>
      </c>
      <c r="M37" s="29">
        <v>61</v>
      </c>
      <c r="N37" s="30">
        <f t="shared" si="5"/>
        <v>0.007115362183599674</v>
      </c>
      <c r="O37" s="29">
        <v>71</v>
      </c>
      <c r="P37" s="30">
        <f t="shared" si="6"/>
        <v>0.008281815000583226</v>
      </c>
      <c r="Q37" s="29">
        <v>8395</v>
      </c>
      <c r="R37" s="30">
        <f t="shared" si="7"/>
        <v>0.9792371398576928</v>
      </c>
    </row>
    <row r="38" spans="1:18" s="31" customFormat="1" ht="12.75">
      <c r="A38" s="27" t="s">
        <v>52</v>
      </c>
      <c r="B38" s="28">
        <v>8658</v>
      </c>
      <c r="C38" s="29">
        <v>8382</v>
      </c>
      <c r="D38" s="30">
        <f t="shared" si="0"/>
        <v>0.9681219681219682</v>
      </c>
      <c r="E38" s="29">
        <v>90</v>
      </c>
      <c r="F38" s="30">
        <f t="shared" si="1"/>
        <v>0.010395010395010396</v>
      </c>
      <c r="G38" s="29">
        <v>20</v>
      </c>
      <c r="H38" s="30">
        <f t="shared" si="2"/>
        <v>0.00231000231000231</v>
      </c>
      <c r="I38" s="29">
        <v>67</v>
      </c>
      <c r="J38" s="30">
        <f t="shared" si="3"/>
        <v>0.007738507738507739</v>
      </c>
      <c r="K38" s="29">
        <v>10</v>
      </c>
      <c r="L38" s="30">
        <f t="shared" si="4"/>
        <v>0.001155001155001155</v>
      </c>
      <c r="M38" s="29">
        <v>89</v>
      </c>
      <c r="N38" s="30">
        <f t="shared" si="5"/>
        <v>0.01027951027951028</v>
      </c>
      <c r="O38" s="29">
        <v>171</v>
      </c>
      <c r="P38" s="30">
        <f t="shared" si="6"/>
        <v>0.01975051975051975</v>
      </c>
      <c r="Q38" s="29">
        <v>8236</v>
      </c>
      <c r="R38" s="30">
        <f t="shared" si="7"/>
        <v>0.9512589512589512</v>
      </c>
    </row>
    <row r="39" spans="1:18" s="31" customFormat="1" ht="12.75">
      <c r="A39" s="27" t="s">
        <v>53</v>
      </c>
      <c r="B39" s="28">
        <v>18213</v>
      </c>
      <c r="C39" s="29">
        <v>18099</v>
      </c>
      <c r="D39" s="30">
        <f t="shared" si="0"/>
        <v>0.9937407346400923</v>
      </c>
      <c r="E39" s="29">
        <v>13</v>
      </c>
      <c r="F39" s="30">
        <f t="shared" si="1"/>
        <v>0.0007137758743754461</v>
      </c>
      <c r="G39" s="29">
        <v>18</v>
      </c>
      <c r="H39" s="30">
        <f t="shared" si="2"/>
        <v>0.0009883050568275408</v>
      </c>
      <c r="I39" s="29">
        <v>26</v>
      </c>
      <c r="J39" s="30">
        <f t="shared" si="3"/>
        <v>0.0014275517487508922</v>
      </c>
      <c r="K39" s="29">
        <v>2</v>
      </c>
      <c r="L39" s="30">
        <f t="shared" si="4"/>
        <v>0.00010981167298083787</v>
      </c>
      <c r="M39" s="29">
        <v>55</v>
      </c>
      <c r="N39" s="30">
        <f t="shared" si="5"/>
        <v>0.0030198210069730413</v>
      </c>
      <c r="O39" s="29">
        <v>128</v>
      </c>
      <c r="P39" s="30">
        <f t="shared" si="6"/>
        <v>0.007027947070773624</v>
      </c>
      <c r="Q39" s="29">
        <v>17978</v>
      </c>
      <c r="R39" s="30">
        <f t="shared" si="7"/>
        <v>0.9870971284247515</v>
      </c>
    </row>
    <row r="40" spans="1:18" s="31" customFormat="1" ht="12.75">
      <c r="A40" s="27" t="s">
        <v>54</v>
      </c>
      <c r="B40" s="28">
        <v>41920</v>
      </c>
      <c r="C40" s="29">
        <v>39571</v>
      </c>
      <c r="D40" s="30">
        <f t="shared" si="0"/>
        <v>0.9439646946564886</v>
      </c>
      <c r="E40" s="29">
        <v>1527</v>
      </c>
      <c r="F40" s="30">
        <f t="shared" si="1"/>
        <v>0.03642652671755725</v>
      </c>
      <c r="G40" s="29">
        <v>110</v>
      </c>
      <c r="H40" s="30">
        <f t="shared" si="2"/>
        <v>0.0026240458015267176</v>
      </c>
      <c r="I40" s="29">
        <v>263</v>
      </c>
      <c r="J40" s="30">
        <f t="shared" si="3"/>
        <v>0.006273854961832061</v>
      </c>
      <c r="K40" s="29">
        <v>17</v>
      </c>
      <c r="L40" s="30">
        <f t="shared" si="4"/>
        <v>0.00040553435114503816</v>
      </c>
      <c r="M40" s="29">
        <v>432</v>
      </c>
      <c r="N40" s="30">
        <f t="shared" si="5"/>
        <v>0.010305343511450382</v>
      </c>
      <c r="O40" s="29">
        <v>776</v>
      </c>
      <c r="P40" s="30">
        <f t="shared" si="6"/>
        <v>0.018511450381679388</v>
      </c>
      <c r="Q40" s="29">
        <v>38868</v>
      </c>
      <c r="R40" s="30">
        <f t="shared" si="7"/>
        <v>0.9271946564885496</v>
      </c>
    </row>
    <row r="41" spans="1:18" s="31" customFormat="1" ht="12.75">
      <c r="A41" s="27" t="s">
        <v>55</v>
      </c>
      <c r="B41" s="28">
        <v>16475</v>
      </c>
      <c r="C41" s="29">
        <v>16314</v>
      </c>
      <c r="D41" s="30">
        <f t="shared" si="0"/>
        <v>0.990227617602428</v>
      </c>
      <c r="E41" s="29">
        <v>30</v>
      </c>
      <c r="F41" s="30">
        <f t="shared" si="1"/>
        <v>0.0018209408194233688</v>
      </c>
      <c r="G41" s="29">
        <v>36</v>
      </c>
      <c r="H41" s="30">
        <f t="shared" si="2"/>
        <v>0.0021851289833080424</v>
      </c>
      <c r="I41" s="29">
        <v>36</v>
      </c>
      <c r="J41" s="30">
        <f t="shared" si="3"/>
        <v>0.0021851289833080424</v>
      </c>
      <c r="K41" s="29">
        <v>1</v>
      </c>
      <c r="L41" s="30">
        <f t="shared" si="4"/>
        <v>6.069802731411229E-05</v>
      </c>
      <c r="M41" s="29">
        <v>58</v>
      </c>
      <c r="N41" s="30">
        <f t="shared" si="5"/>
        <v>0.003520485584218513</v>
      </c>
      <c r="O41" s="29">
        <v>111</v>
      </c>
      <c r="P41" s="30">
        <f t="shared" si="6"/>
        <v>0.006737481031866464</v>
      </c>
      <c r="Q41" s="29">
        <v>16215</v>
      </c>
      <c r="R41" s="30">
        <f t="shared" si="7"/>
        <v>0.9842185128983308</v>
      </c>
    </row>
    <row r="42" spans="1:18" s="31" customFormat="1" ht="12.75">
      <c r="A42" s="27" t="s">
        <v>56</v>
      </c>
      <c r="B42" s="28">
        <v>89002</v>
      </c>
      <c r="C42" s="29">
        <v>86827</v>
      </c>
      <c r="D42" s="30">
        <f t="shared" si="0"/>
        <v>0.9755623469135525</v>
      </c>
      <c r="E42" s="29">
        <v>827</v>
      </c>
      <c r="F42" s="30">
        <f t="shared" si="1"/>
        <v>0.009291926024134289</v>
      </c>
      <c r="G42" s="29">
        <v>148</v>
      </c>
      <c r="H42" s="30">
        <f t="shared" si="2"/>
        <v>0.0016628839801352778</v>
      </c>
      <c r="I42" s="29">
        <v>539</v>
      </c>
      <c r="J42" s="30">
        <f t="shared" si="3"/>
        <v>0.006056043684411586</v>
      </c>
      <c r="K42" s="29">
        <v>80</v>
      </c>
      <c r="L42" s="30">
        <f t="shared" si="4"/>
        <v>0.0008988562054785286</v>
      </c>
      <c r="M42" s="29">
        <v>581</v>
      </c>
      <c r="N42" s="30">
        <f t="shared" si="5"/>
        <v>0.006527943192287814</v>
      </c>
      <c r="O42" s="29">
        <v>1072</v>
      </c>
      <c r="P42" s="30">
        <f t="shared" si="6"/>
        <v>0.012044673153412283</v>
      </c>
      <c r="Q42" s="29">
        <v>85857</v>
      </c>
      <c r="R42" s="30">
        <f t="shared" si="7"/>
        <v>0.9646637154221254</v>
      </c>
    </row>
    <row r="43" spans="1:18" s="31" customFormat="1" ht="12.75">
      <c r="A43" s="27" t="s">
        <v>57</v>
      </c>
      <c r="B43" s="28">
        <v>10874</v>
      </c>
      <c r="C43" s="29">
        <v>10721</v>
      </c>
      <c r="D43" s="30">
        <f t="shared" si="0"/>
        <v>0.9859297406658083</v>
      </c>
      <c r="E43" s="29">
        <v>34</v>
      </c>
      <c r="F43" s="30">
        <f t="shared" si="1"/>
        <v>0.0031267242964870333</v>
      </c>
      <c r="G43" s="29">
        <v>37</v>
      </c>
      <c r="H43" s="30">
        <f t="shared" si="2"/>
        <v>0.0034026117344123597</v>
      </c>
      <c r="I43" s="29">
        <v>34</v>
      </c>
      <c r="J43" s="30">
        <f t="shared" si="3"/>
        <v>0.0031267242964870333</v>
      </c>
      <c r="K43" s="29">
        <v>1</v>
      </c>
      <c r="L43" s="30">
        <f t="shared" si="4"/>
        <v>9.196247930844215E-05</v>
      </c>
      <c r="M43" s="29">
        <v>47</v>
      </c>
      <c r="N43" s="30">
        <f t="shared" si="5"/>
        <v>0.004322236527496782</v>
      </c>
      <c r="O43" s="29">
        <v>502</v>
      </c>
      <c r="P43" s="30">
        <f t="shared" si="6"/>
        <v>0.04616516461283796</v>
      </c>
      <c r="Q43" s="29">
        <v>10237</v>
      </c>
      <c r="R43" s="30">
        <f t="shared" si="7"/>
        <v>0.9414199006805224</v>
      </c>
    </row>
    <row r="44" spans="1:18" s="31" customFormat="1" ht="12.75">
      <c r="A44" s="27" t="s">
        <v>58</v>
      </c>
      <c r="B44" s="28">
        <v>21678</v>
      </c>
      <c r="C44" s="29">
        <v>21301</v>
      </c>
      <c r="D44" s="30">
        <f t="shared" si="0"/>
        <v>0.9826090967801457</v>
      </c>
      <c r="E44" s="29">
        <v>127</v>
      </c>
      <c r="F44" s="30">
        <f t="shared" si="1"/>
        <v>0.005858474028969462</v>
      </c>
      <c r="G44" s="29">
        <v>31</v>
      </c>
      <c r="H44" s="30">
        <f t="shared" si="2"/>
        <v>0.0014300212196697113</v>
      </c>
      <c r="I44" s="29">
        <v>98</v>
      </c>
      <c r="J44" s="30">
        <f t="shared" si="3"/>
        <v>0.0045207122428268295</v>
      </c>
      <c r="K44" s="29">
        <v>8</v>
      </c>
      <c r="L44" s="30">
        <f t="shared" si="4"/>
        <v>0.00036903773410831256</v>
      </c>
      <c r="M44" s="29">
        <v>113</v>
      </c>
      <c r="N44" s="30">
        <f t="shared" si="5"/>
        <v>0.005212657994279915</v>
      </c>
      <c r="O44" s="29">
        <v>336</v>
      </c>
      <c r="P44" s="30">
        <f t="shared" si="6"/>
        <v>0.015499584832549129</v>
      </c>
      <c r="Q44" s="29">
        <v>20989</v>
      </c>
      <c r="R44" s="30">
        <f t="shared" si="7"/>
        <v>0.9682166251499216</v>
      </c>
    </row>
    <row r="45" spans="1:18" s="31" customFormat="1" ht="12.75">
      <c r="A45" s="27" t="s">
        <v>59</v>
      </c>
      <c r="B45" s="28">
        <v>16619</v>
      </c>
      <c r="C45" s="29">
        <v>16362</v>
      </c>
      <c r="D45" s="30">
        <f t="shared" si="0"/>
        <v>0.9845357723088032</v>
      </c>
      <c r="E45" s="29">
        <v>41</v>
      </c>
      <c r="F45" s="30">
        <f t="shared" si="1"/>
        <v>0.002467055779529454</v>
      </c>
      <c r="G45" s="29">
        <v>16</v>
      </c>
      <c r="H45" s="30">
        <f t="shared" si="2"/>
        <v>0.0009627534749383236</v>
      </c>
      <c r="I45" s="29">
        <v>88</v>
      </c>
      <c r="J45" s="30">
        <f t="shared" si="3"/>
        <v>0.00529514411216078</v>
      </c>
      <c r="K45" s="29">
        <v>16</v>
      </c>
      <c r="L45" s="30">
        <f t="shared" si="4"/>
        <v>0.0009627534749383236</v>
      </c>
      <c r="M45" s="29">
        <v>96</v>
      </c>
      <c r="N45" s="30">
        <f t="shared" si="5"/>
        <v>0.005776520849629941</v>
      </c>
      <c r="O45" s="29">
        <v>233</v>
      </c>
      <c r="P45" s="30">
        <f t="shared" si="6"/>
        <v>0.014020097478789337</v>
      </c>
      <c r="Q45" s="29">
        <v>16155</v>
      </c>
      <c r="R45" s="30">
        <f t="shared" si="7"/>
        <v>0.9720801492267886</v>
      </c>
    </row>
    <row r="46" spans="1:18" s="31" customFormat="1" ht="12.75">
      <c r="A46" s="27" t="s">
        <v>60</v>
      </c>
      <c r="B46" s="28">
        <v>10611</v>
      </c>
      <c r="C46" s="29">
        <v>10509</v>
      </c>
      <c r="D46" s="30">
        <f t="shared" si="0"/>
        <v>0.9903873338987843</v>
      </c>
      <c r="E46" s="29">
        <v>12</v>
      </c>
      <c r="F46" s="30">
        <f t="shared" si="1"/>
        <v>0.0011309018942606728</v>
      </c>
      <c r="G46" s="29">
        <v>24</v>
      </c>
      <c r="H46" s="30">
        <f t="shared" si="2"/>
        <v>0.0022618037885213456</v>
      </c>
      <c r="I46" s="29">
        <v>33</v>
      </c>
      <c r="J46" s="30">
        <f t="shared" si="3"/>
        <v>0.0031099802092168505</v>
      </c>
      <c r="K46" s="29">
        <v>2</v>
      </c>
      <c r="L46" s="30">
        <f t="shared" si="4"/>
        <v>0.00018848364904344549</v>
      </c>
      <c r="M46" s="29">
        <v>31</v>
      </c>
      <c r="N46" s="30">
        <f t="shared" si="5"/>
        <v>0.002921496560173405</v>
      </c>
      <c r="O46" s="29">
        <v>715</v>
      </c>
      <c r="P46" s="30">
        <f t="shared" si="6"/>
        <v>0.06738290453303176</v>
      </c>
      <c r="Q46" s="29">
        <v>9835</v>
      </c>
      <c r="R46" s="30">
        <f t="shared" si="7"/>
        <v>0.9268683441711432</v>
      </c>
    </row>
    <row r="47" spans="1:18" s="31" customFormat="1" ht="12.75">
      <c r="A47" s="27" t="s">
        <v>61</v>
      </c>
      <c r="B47" s="28">
        <v>7870</v>
      </c>
      <c r="C47" s="29">
        <v>7783</v>
      </c>
      <c r="D47" s="30">
        <f t="shared" si="0"/>
        <v>0.9889453621346886</v>
      </c>
      <c r="E47" s="29">
        <v>6</v>
      </c>
      <c r="F47" s="30">
        <f t="shared" si="1"/>
        <v>0.0007623888182973316</v>
      </c>
      <c r="G47" s="29">
        <v>19</v>
      </c>
      <c r="H47" s="30">
        <f t="shared" si="2"/>
        <v>0.0024142312579415503</v>
      </c>
      <c r="I47" s="29">
        <v>22</v>
      </c>
      <c r="J47" s="30">
        <f t="shared" si="3"/>
        <v>0.0027954256670902162</v>
      </c>
      <c r="K47" s="29">
        <v>4</v>
      </c>
      <c r="L47" s="30">
        <f t="shared" si="4"/>
        <v>0.0005082592121982211</v>
      </c>
      <c r="M47" s="29">
        <v>36</v>
      </c>
      <c r="N47" s="30">
        <f t="shared" si="5"/>
        <v>0.00457433290978399</v>
      </c>
      <c r="O47" s="29">
        <v>180</v>
      </c>
      <c r="P47" s="30">
        <f t="shared" si="6"/>
        <v>0.022871664548919948</v>
      </c>
      <c r="Q47" s="29">
        <v>7606</v>
      </c>
      <c r="R47" s="30">
        <f t="shared" si="7"/>
        <v>0.9664548919949174</v>
      </c>
    </row>
    <row r="48" spans="1:18" s="31" customFormat="1" ht="12.75">
      <c r="A48" s="27" t="s">
        <v>62</v>
      </c>
      <c r="B48" s="28">
        <v>10148</v>
      </c>
      <c r="C48" s="29">
        <v>10033</v>
      </c>
      <c r="D48" s="30">
        <f t="shared" si="0"/>
        <v>0.9886677177769019</v>
      </c>
      <c r="E48" s="29">
        <v>17</v>
      </c>
      <c r="F48" s="30">
        <f t="shared" si="1"/>
        <v>0.0016752069373275522</v>
      </c>
      <c r="G48" s="29">
        <v>25</v>
      </c>
      <c r="H48" s="30">
        <f t="shared" si="2"/>
        <v>0.0024635396137169885</v>
      </c>
      <c r="I48" s="29">
        <v>29</v>
      </c>
      <c r="J48" s="30">
        <f t="shared" si="3"/>
        <v>0.002857705951911707</v>
      </c>
      <c r="K48" s="29">
        <v>1</v>
      </c>
      <c r="L48" s="30">
        <f t="shared" si="4"/>
        <v>9.854158454867954E-05</v>
      </c>
      <c r="M48" s="29">
        <v>43</v>
      </c>
      <c r="N48" s="30">
        <f t="shared" si="5"/>
        <v>0.00423728813559322</v>
      </c>
      <c r="O48" s="29">
        <v>181</v>
      </c>
      <c r="P48" s="30">
        <f t="shared" si="6"/>
        <v>0.017836026803311</v>
      </c>
      <c r="Q48" s="29">
        <v>9866</v>
      </c>
      <c r="R48" s="30">
        <f t="shared" si="7"/>
        <v>0.9722112731572724</v>
      </c>
    </row>
    <row r="49" spans="1:18" s="31" customFormat="1" ht="12.75">
      <c r="A49" s="27" t="s">
        <v>63</v>
      </c>
      <c r="B49" s="28">
        <v>12290</v>
      </c>
      <c r="C49" s="29">
        <v>12188</v>
      </c>
      <c r="D49" s="30">
        <f t="shared" si="0"/>
        <v>0.9917005695687551</v>
      </c>
      <c r="E49" s="29">
        <v>11</v>
      </c>
      <c r="F49" s="30">
        <f t="shared" si="1"/>
        <v>0.0008950366151342555</v>
      </c>
      <c r="G49" s="29">
        <v>3</v>
      </c>
      <c r="H49" s="30">
        <f t="shared" si="2"/>
        <v>0.00024410089503661513</v>
      </c>
      <c r="I49" s="29">
        <v>38</v>
      </c>
      <c r="J49" s="30">
        <f t="shared" si="3"/>
        <v>0.003091944670463792</v>
      </c>
      <c r="K49" s="29">
        <v>0</v>
      </c>
      <c r="L49" s="30">
        <f t="shared" si="4"/>
        <v>0</v>
      </c>
      <c r="M49" s="29">
        <v>50</v>
      </c>
      <c r="N49" s="30">
        <f t="shared" si="5"/>
        <v>0.0040683482506102524</v>
      </c>
      <c r="O49" s="29">
        <v>75</v>
      </c>
      <c r="P49" s="30">
        <f t="shared" si="6"/>
        <v>0.006102522375915379</v>
      </c>
      <c r="Q49" s="29">
        <v>12119</v>
      </c>
      <c r="R49" s="30">
        <f t="shared" si="7"/>
        <v>0.986086248982913</v>
      </c>
    </row>
    <row r="50" spans="1:18" s="31" customFormat="1" ht="12.75">
      <c r="A50" s="27" t="s">
        <v>64</v>
      </c>
      <c r="B50" s="28">
        <v>11225</v>
      </c>
      <c r="C50" s="29">
        <v>11121</v>
      </c>
      <c r="D50" s="30">
        <f t="shared" si="0"/>
        <v>0.9907349665924277</v>
      </c>
      <c r="E50" s="29">
        <v>18</v>
      </c>
      <c r="F50" s="30">
        <f t="shared" si="1"/>
        <v>0.0016035634743875279</v>
      </c>
      <c r="G50" s="29">
        <v>6</v>
      </c>
      <c r="H50" s="30">
        <f t="shared" si="2"/>
        <v>0.0005345211581291759</v>
      </c>
      <c r="I50" s="29">
        <v>17</v>
      </c>
      <c r="J50" s="30">
        <f t="shared" si="3"/>
        <v>0.0015144766146993319</v>
      </c>
      <c r="K50" s="29">
        <v>4</v>
      </c>
      <c r="L50" s="30">
        <f t="shared" si="4"/>
        <v>0.00035634743875278396</v>
      </c>
      <c r="M50" s="29">
        <v>59</v>
      </c>
      <c r="N50" s="30">
        <f t="shared" si="5"/>
        <v>0.005256124721603563</v>
      </c>
      <c r="O50" s="29">
        <v>137</v>
      </c>
      <c r="P50" s="30">
        <f t="shared" si="6"/>
        <v>0.012204899777282851</v>
      </c>
      <c r="Q50" s="29">
        <v>10987</v>
      </c>
      <c r="R50" s="30">
        <f t="shared" si="7"/>
        <v>0.9787973273942093</v>
      </c>
    </row>
    <row r="51" spans="1:18" s="31" customFormat="1" ht="12.75">
      <c r="A51" s="27" t="s">
        <v>65</v>
      </c>
      <c r="B51" s="28">
        <v>16172</v>
      </c>
      <c r="C51" s="29">
        <v>15749</v>
      </c>
      <c r="D51" s="30">
        <f t="shared" si="0"/>
        <v>0.9738436804353203</v>
      </c>
      <c r="E51" s="29">
        <v>42</v>
      </c>
      <c r="F51" s="30">
        <f t="shared" si="1"/>
        <v>0.0025970813752164233</v>
      </c>
      <c r="G51" s="29">
        <v>40</v>
      </c>
      <c r="H51" s="30">
        <f t="shared" si="2"/>
        <v>0.002473410833539451</v>
      </c>
      <c r="I51" s="29">
        <v>250</v>
      </c>
      <c r="J51" s="30">
        <f t="shared" si="3"/>
        <v>0.015458817709621568</v>
      </c>
      <c r="K51" s="29">
        <v>1</v>
      </c>
      <c r="L51" s="30">
        <f t="shared" si="4"/>
        <v>6.183527083848628E-05</v>
      </c>
      <c r="M51" s="29">
        <v>90</v>
      </c>
      <c r="N51" s="30">
        <f t="shared" si="5"/>
        <v>0.005565174375463764</v>
      </c>
      <c r="O51" s="29">
        <v>251</v>
      </c>
      <c r="P51" s="30">
        <f t="shared" si="6"/>
        <v>0.015520652980460055</v>
      </c>
      <c r="Q51" s="29">
        <v>15514</v>
      </c>
      <c r="R51" s="30">
        <f t="shared" si="7"/>
        <v>0.959312391788276</v>
      </c>
    </row>
    <row r="52" spans="1:18" s="31" customFormat="1" ht="12.75">
      <c r="A52" s="27" t="s">
        <v>66</v>
      </c>
      <c r="B52" s="28">
        <v>11905</v>
      </c>
      <c r="C52" s="29">
        <v>11801</v>
      </c>
      <c r="D52" s="30">
        <f t="shared" si="0"/>
        <v>0.9912641747165056</v>
      </c>
      <c r="E52" s="29">
        <v>11</v>
      </c>
      <c r="F52" s="30">
        <f t="shared" si="1"/>
        <v>0.0009239815203695926</v>
      </c>
      <c r="G52" s="29">
        <v>12</v>
      </c>
      <c r="H52" s="30">
        <f t="shared" si="2"/>
        <v>0.001007979840403192</v>
      </c>
      <c r="I52" s="29">
        <v>42</v>
      </c>
      <c r="J52" s="30">
        <f t="shared" si="3"/>
        <v>0.003527929441411172</v>
      </c>
      <c r="K52" s="29">
        <v>1</v>
      </c>
      <c r="L52" s="30">
        <f t="shared" si="4"/>
        <v>8.399832003359933E-05</v>
      </c>
      <c r="M52" s="29">
        <v>38</v>
      </c>
      <c r="N52" s="30">
        <f t="shared" si="5"/>
        <v>0.0031919361612767743</v>
      </c>
      <c r="O52" s="29">
        <v>321</v>
      </c>
      <c r="P52" s="30">
        <f t="shared" si="6"/>
        <v>0.026963460730785385</v>
      </c>
      <c r="Q52" s="29">
        <v>11490</v>
      </c>
      <c r="R52" s="30">
        <f t="shared" si="7"/>
        <v>0.9651406971860563</v>
      </c>
    </row>
    <row r="53" spans="1:18" s="31" customFormat="1" ht="12.75">
      <c r="A53" s="27" t="s">
        <v>67</v>
      </c>
      <c r="B53" s="28">
        <v>18654</v>
      </c>
      <c r="C53" s="29">
        <v>18353</v>
      </c>
      <c r="D53" s="30">
        <f t="shared" si="0"/>
        <v>0.9838640506057682</v>
      </c>
      <c r="E53" s="29">
        <v>133</v>
      </c>
      <c r="F53" s="30">
        <f t="shared" si="1"/>
        <v>0.007129838104428005</v>
      </c>
      <c r="G53" s="29">
        <v>25</v>
      </c>
      <c r="H53" s="30">
        <f t="shared" si="2"/>
        <v>0.0013401951324112792</v>
      </c>
      <c r="I53" s="29">
        <v>61</v>
      </c>
      <c r="J53" s="30">
        <f t="shared" si="3"/>
        <v>0.003270076123083521</v>
      </c>
      <c r="K53" s="29">
        <v>16</v>
      </c>
      <c r="L53" s="30">
        <f t="shared" si="4"/>
        <v>0.0008577248847432186</v>
      </c>
      <c r="M53" s="29">
        <v>66</v>
      </c>
      <c r="N53" s="30">
        <f t="shared" si="5"/>
        <v>0.003538115149565777</v>
      </c>
      <c r="O53" s="29">
        <v>486</v>
      </c>
      <c r="P53" s="30">
        <f t="shared" si="6"/>
        <v>0.026053393374075265</v>
      </c>
      <c r="Q53" s="29">
        <v>17887</v>
      </c>
      <c r="R53" s="30">
        <f t="shared" si="7"/>
        <v>0.9588828133376219</v>
      </c>
    </row>
    <row r="54" spans="1:18" s="31" customFormat="1" ht="12.75">
      <c r="A54" s="27" t="s">
        <v>68</v>
      </c>
      <c r="B54" s="28">
        <v>15640</v>
      </c>
      <c r="C54" s="29">
        <v>15453</v>
      </c>
      <c r="D54" s="30">
        <f t="shared" si="0"/>
        <v>0.9880434782608696</v>
      </c>
      <c r="E54" s="29">
        <v>14</v>
      </c>
      <c r="F54" s="30">
        <f t="shared" si="1"/>
        <v>0.0008951406649616369</v>
      </c>
      <c r="G54" s="29">
        <v>34</v>
      </c>
      <c r="H54" s="30">
        <f t="shared" si="2"/>
        <v>0.002173913043478261</v>
      </c>
      <c r="I54" s="29">
        <v>46</v>
      </c>
      <c r="J54" s="30">
        <f t="shared" si="3"/>
        <v>0.0029411764705882353</v>
      </c>
      <c r="K54" s="29">
        <v>2</v>
      </c>
      <c r="L54" s="30">
        <f t="shared" si="4"/>
        <v>0.0001278772378516624</v>
      </c>
      <c r="M54" s="29">
        <v>91</v>
      </c>
      <c r="N54" s="30">
        <f t="shared" si="5"/>
        <v>0.005818414322250639</v>
      </c>
      <c r="O54" s="29">
        <v>124</v>
      </c>
      <c r="P54" s="30">
        <f t="shared" si="6"/>
        <v>0.007928388746803069</v>
      </c>
      <c r="Q54" s="29">
        <v>15333</v>
      </c>
      <c r="R54" s="30">
        <f t="shared" si="7"/>
        <v>0.9803708439897698</v>
      </c>
    </row>
    <row r="55" spans="1:18" s="31" customFormat="1" ht="12.75">
      <c r="A55" s="27" t="s">
        <v>69</v>
      </c>
      <c r="B55" s="28">
        <v>20337</v>
      </c>
      <c r="C55" s="29">
        <v>19368</v>
      </c>
      <c r="D55" s="30">
        <f t="shared" si="0"/>
        <v>0.9523528544033043</v>
      </c>
      <c r="E55" s="29">
        <v>301</v>
      </c>
      <c r="F55" s="30">
        <f t="shared" si="1"/>
        <v>0.014800609726114963</v>
      </c>
      <c r="G55" s="29">
        <v>58</v>
      </c>
      <c r="H55" s="30">
        <f t="shared" si="2"/>
        <v>0.002851944731277966</v>
      </c>
      <c r="I55" s="29">
        <v>408</v>
      </c>
      <c r="J55" s="30">
        <f t="shared" si="3"/>
        <v>0.02006195604071397</v>
      </c>
      <c r="K55" s="29">
        <v>9</v>
      </c>
      <c r="L55" s="30">
        <f t="shared" si="4"/>
        <v>0.0004425431479569258</v>
      </c>
      <c r="M55" s="29">
        <v>193</v>
      </c>
      <c r="N55" s="30">
        <f t="shared" si="5"/>
        <v>0.009490091950631854</v>
      </c>
      <c r="O55" s="29">
        <v>283</v>
      </c>
      <c r="P55" s="30">
        <f t="shared" si="6"/>
        <v>0.013915523430201112</v>
      </c>
      <c r="Q55" s="29">
        <v>19120</v>
      </c>
      <c r="R55" s="30">
        <f t="shared" si="7"/>
        <v>0.9401583321040468</v>
      </c>
    </row>
    <row r="56" spans="1:18" s="31" customFormat="1" ht="12.75">
      <c r="A56" s="27" t="s">
        <v>70</v>
      </c>
      <c r="B56" s="28">
        <v>9871</v>
      </c>
      <c r="C56" s="29">
        <v>9786</v>
      </c>
      <c r="D56" s="30">
        <f t="shared" si="0"/>
        <v>0.9913889170296829</v>
      </c>
      <c r="E56" s="29">
        <v>15</v>
      </c>
      <c r="F56" s="30">
        <f t="shared" si="1"/>
        <v>0.0015196028771147807</v>
      </c>
      <c r="G56" s="29">
        <v>15</v>
      </c>
      <c r="H56" s="30">
        <f t="shared" si="2"/>
        <v>0.0015196028771147807</v>
      </c>
      <c r="I56" s="29">
        <v>20</v>
      </c>
      <c r="J56" s="30">
        <f t="shared" si="3"/>
        <v>0.002026137169486374</v>
      </c>
      <c r="K56" s="29">
        <v>0</v>
      </c>
      <c r="L56" s="30">
        <f t="shared" si="4"/>
        <v>0</v>
      </c>
      <c r="M56" s="29">
        <v>35</v>
      </c>
      <c r="N56" s="30">
        <f t="shared" si="5"/>
        <v>0.0035457400466011547</v>
      </c>
      <c r="O56" s="29">
        <v>65</v>
      </c>
      <c r="P56" s="30">
        <f t="shared" si="6"/>
        <v>0.006584945800830716</v>
      </c>
      <c r="Q56" s="29">
        <v>9722</v>
      </c>
      <c r="R56" s="30">
        <f t="shared" si="7"/>
        <v>0.9849052780873265</v>
      </c>
    </row>
    <row r="57" spans="1:18" s="31" customFormat="1" ht="12.75">
      <c r="A57" s="27" t="s">
        <v>71</v>
      </c>
      <c r="B57" s="28">
        <v>10287</v>
      </c>
      <c r="C57" s="29">
        <v>10183</v>
      </c>
      <c r="D57" s="30">
        <f t="shared" si="0"/>
        <v>0.9898901526198114</v>
      </c>
      <c r="E57" s="29">
        <v>18</v>
      </c>
      <c r="F57" s="30">
        <f t="shared" si="1"/>
        <v>0.0017497812773403325</v>
      </c>
      <c r="G57" s="29">
        <v>6</v>
      </c>
      <c r="H57" s="30">
        <f t="shared" si="2"/>
        <v>0.0005832604257801109</v>
      </c>
      <c r="I57" s="29">
        <v>35</v>
      </c>
      <c r="J57" s="30">
        <f t="shared" si="3"/>
        <v>0.003402352483717313</v>
      </c>
      <c r="K57" s="29">
        <v>11</v>
      </c>
      <c r="L57" s="30">
        <f t="shared" si="4"/>
        <v>0.0010693107805968699</v>
      </c>
      <c r="M57" s="29">
        <v>34</v>
      </c>
      <c r="N57" s="30">
        <f t="shared" si="5"/>
        <v>0.0033051424127539613</v>
      </c>
      <c r="O57" s="29">
        <v>140</v>
      </c>
      <c r="P57" s="30">
        <f t="shared" si="6"/>
        <v>0.013609409934869253</v>
      </c>
      <c r="Q57" s="29">
        <v>10054</v>
      </c>
      <c r="R57" s="30">
        <f t="shared" si="7"/>
        <v>0.977350053465539</v>
      </c>
    </row>
    <row r="58" spans="1:18" s="31" customFormat="1" ht="12.75">
      <c r="A58" s="27" t="s">
        <v>72</v>
      </c>
      <c r="B58" s="28">
        <v>7660</v>
      </c>
      <c r="C58" s="29">
        <v>7588</v>
      </c>
      <c r="D58" s="30">
        <f t="shared" si="0"/>
        <v>0.9906005221932115</v>
      </c>
      <c r="E58" s="29">
        <v>19</v>
      </c>
      <c r="F58" s="30">
        <f t="shared" si="1"/>
        <v>0.0024804177545691905</v>
      </c>
      <c r="G58" s="29">
        <v>6</v>
      </c>
      <c r="H58" s="30">
        <f t="shared" si="2"/>
        <v>0.000783289817232376</v>
      </c>
      <c r="I58" s="29">
        <v>18</v>
      </c>
      <c r="J58" s="30">
        <f t="shared" si="3"/>
        <v>0.002349869451697128</v>
      </c>
      <c r="K58" s="29">
        <v>0</v>
      </c>
      <c r="L58" s="30">
        <f t="shared" si="4"/>
        <v>0</v>
      </c>
      <c r="M58" s="29">
        <v>29</v>
      </c>
      <c r="N58" s="30">
        <f t="shared" si="5"/>
        <v>0.003785900783289817</v>
      </c>
      <c r="O58" s="29">
        <v>40</v>
      </c>
      <c r="P58" s="30">
        <f t="shared" si="6"/>
        <v>0.005221932114882507</v>
      </c>
      <c r="Q58" s="29">
        <v>7550</v>
      </c>
      <c r="R58" s="30">
        <f t="shared" si="7"/>
        <v>0.9856396866840731</v>
      </c>
    </row>
    <row r="59" spans="1:18" s="31" customFormat="1" ht="12.75">
      <c r="A59" s="27" t="s">
        <v>0</v>
      </c>
      <c r="B59" s="28">
        <v>15786</v>
      </c>
      <c r="C59" s="29">
        <v>15639</v>
      </c>
      <c r="D59" s="30">
        <f t="shared" si="0"/>
        <v>0.9906879513492969</v>
      </c>
      <c r="E59" s="29">
        <v>32</v>
      </c>
      <c r="F59" s="30">
        <f t="shared" si="1"/>
        <v>0.002027112631445585</v>
      </c>
      <c r="G59" s="29">
        <v>14</v>
      </c>
      <c r="H59" s="30">
        <f t="shared" si="2"/>
        <v>0.0008868617762574433</v>
      </c>
      <c r="I59" s="29">
        <v>53</v>
      </c>
      <c r="J59" s="30">
        <f t="shared" si="3"/>
        <v>0.0033574052958317497</v>
      </c>
      <c r="K59" s="29">
        <v>4</v>
      </c>
      <c r="L59" s="30">
        <f t="shared" si="4"/>
        <v>0.0002533890789306981</v>
      </c>
      <c r="M59" s="29">
        <v>44</v>
      </c>
      <c r="N59" s="30">
        <f t="shared" si="5"/>
        <v>0.002787279868237679</v>
      </c>
      <c r="O59" s="29">
        <v>164</v>
      </c>
      <c r="P59" s="30">
        <f t="shared" si="6"/>
        <v>0.010388952236158622</v>
      </c>
      <c r="Q59" s="29">
        <v>15482</v>
      </c>
      <c r="R59" s="30">
        <f t="shared" si="7"/>
        <v>0.9807424300012669</v>
      </c>
    </row>
    <row r="60" spans="1:18" s="31" customFormat="1" ht="12.75">
      <c r="A60" s="27" t="s">
        <v>73</v>
      </c>
      <c r="B60" s="28">
        <v>20260</v>
      </c>
      <c r="C60" s="29">
        <v>20087</v>
      </c>
      <c r="D60" s="30">
        <f t="shared" si="0"/>
        <v>0.9914610069101678</v>
      </c>
      <c r="E60" s="29">
        <v>24</v>
      </c>
      <c r="F60" s="30">
        <f t="shared" si="1"/>
        <v>0.0011846001974333662</v>
      </c>
      <c r="G60" s="29">
        <v>25</v>
      </c>
      <c r="H60" s="30">
        <f t="shared" si="2"/>
        <v>0.0012339585389930898</v>
      </c>
      <c r="I60" s="29">
        <v>21</v>
      </c>
      <c r="J60" s="30">
        <f t="shared" si="3"/>
        <v>0.0010365251727541954</v>
      </c>
      <c r="K60" s="29">
        <v>19</v>
      </c>
      <c r="L60" s="30">
        <f t="shared" si="4"/>
        <v>0.0009378084896347483</v>
      </c>
      <c r="M60" s="29">
        <v>84</v>
      </c>
      <c r="N60" s="30">
        <f t="shared" si="5"/>
        <v>0.004146100691016782</v>
      </c>
      <c r="O60" s="29">
        <v>127</v>
      </c>
      <c r="P60" s="30">
        <f t="shared" si="6"/>
        <v>0.006268509378084896</v>
      </c>
      <c r="Q60" s="29">
        <v>19968</v>
      </c>
      <c r="R60" s="30">
        <f t="shared" si="7"/>
        <v>0.9855873642645607</v>
      </c>
    </row>
    <row r="61" spans="1:18" s="31" customFormat="1" ht="12.75">
      <c r="A61" s="27" t="s">
        <v>74</v>
      </c>
      <c r="B61" s="28">
        <v>37273</v>
      </c>
      <c r="C61" s="29">
        <v>36470</v>
      </c>
      <c r="D61" s="30">
        <f t="shared" si="0"/>
        <v>0.9784562551981327</v>
      </c>
      <c r="E61" s="29">
        <v>318</v>
      </c>
      <c r="F61" s="30">
        <f t="shared" si="1"/>
        <v>0.00853164489040324</v>
      </c>
      <c r="G61" s="29">
        <v>84</v>
      </c>
      <c r="H61" s="30">
        <f t="shared" si="2"/>
        <v>0.002253642046521611</v>
      </c>
      <c r="I61" s="29">
        <v>186</v>
      </c>
      <c r="J61" s="30">
        <f t="shared" si="3"/>
        <v>0.004990207388726424</v>
      </c>
      <c r="K61" s="29">
        <v>26</v>
      </c>
      <c r="L61" s="30">
        <f t="shared" si="4"/>
        <v>0.0006975558715424033</v>
      </c>
      <c r="M61" s="29">
        <v>189</v>
      </c>
      <c r="N61" s="30">
        <f t="shared" si="5"/>
        <v>0.005070694604673624</v>
      </c>
      <c r="O61" s="29">
        <v>407</v>
      </c>
      <c r="P61" s="30">
        <f t="shared" si="6"/>
        <v>0.010919432296836852</v>
      </c>
      <c r="Q61" s="29">
        <v>36102</v>
      </c>
      <c r="R61" s="30">
        <f t="shared" si="7"/>
        <v>0.9685831567086094</v>
      </c>
    </row>
    <row r="62" spans="1:18" s="31" customFormat="1" ht="12.75">
      <c r="A62" s="27" t="s">
        <v>75</v>
      </c>
      <c r="B62" s="28">
        <v>16043</v>
      </c>
      <c r="C62" s="29">
        <v>15484</v>
      </c>
      <c r="D62" s="30">
        <f t="shared" si="0"/>
        <v>0.9651561428660475</v>
      </c>
      <c r="E62" s="29">
        <v>116</v>
      </c>
      <c r="F62" s="30">
        <f t="shared" si="1"/>
        <v>0.007230567848906065</v>
      </c>
      <c r="G62" s="29">
        <v>29</v>
      </c>
      <c r="H62" s="30">
        <f t="shared" si="2"/>
        <v>0.0018076419622265162</v>
      </c>
      <c r="I62" s="29">
        <v>297</v>
      </c>
      <c r="J62" s="30">
        <f t="shared" si="3"/>
        <v>0.01851274699245777</v>
      </c>
      <c r="K62" s="29">
        <v>5</v>
      </c>
      <c r="L62" s="30">
        <f t="shared" si="4"/>
        <v>0.0003116624072804338</v>
      </c>
      <c r="M62" s="29">
        <v>112</v>
      </c>
      <c r="N62" s="30">
        <f t="shared" si="5"/>
        <v>0.006981237923081718</v>
      </c>
      <c r="O62" s="29">
        <v>311</v>
      </c>
      <c r="P62" s="30">
        <f t="shared" si="6"/>
        <v>0.019385401732842984</v>
      </c>
      <c r="Q62" s="29">
        <v>15186</v>
      </c>
      <c r="R62" s="30">
        <f t="shared" si="7"/>
        <v>0.9465810633921337</v>
      </c>
    </row>
    <row r="63" spans="1:18" s="31" customFormat="1" ht="12.75">
      <c r="A63" s="27" t="s">
        <v>76</v>
      </c>
      <c r="B63" s="28">
        <v>113893</v>
      </c>
      <c r="C63" s="29">
        <v>103405</v>
      </c>
      <c r="D63" s="30">
        <f t="shared" si="0"/>
        <v>0.9079135679980332</v>
      </c>
      <c r="E63" s="29">
        <v>3672</v>
      </c>
      <c r="F63" s="30">
        <f t="shared" si="1"/>
        <v>0.032240787405722914</v>
      </c>
      <c r="G63" s="29">
        <v>357</v>
      </c>
      <c r="H63" s="30">
        <f t="shared" si="2"/>
        <v>0.0031345209977786167</v>
      </c>
      <c r="I63" s="29">
        <v>4971</v>
      </c>
      <c r="J63" s="30">
        <f t="shared" si="3"/>
        <v>0.04364622935562326</v>
      </c>
      <c r="K63" s="29">
        <v>42</v>
      </c>
      <c r="L63" s="30">
        <f t="shared" si="4"/>
        <v>0.00036876717620924906</v>
      </c>
      <c r="M63" s="29">
        <v>1446</v>
      </c>
      <c r="N63" s="30">
        <f t="shared" si="5"/>
        <v>0.012696127066632716</v>
      </c>
      <c r="O63" s="29">
        <v>3104</v>
      </c>
      <c r="P63" s="30">
        <f t="shared" si="6"/>
        <v>0.027253650356035927</v>
      </c>
      <c r="Q63" s="29">
        <v>100620</v>
      </c>
      <c r="R63" s="30">
        <f t="shared" si="7"/>
        <v>0.8834607921470152</v>
      </c>
    </row>
    <row r="64" spans="1:18" s="31" customFormat="1" ht="12.75">
      <c r="A64" s="27" t="s">
        <v>77</v>
      </c>
      <c r="B64" s="28">
        <v>20161</v>
      </c>
      <c r="C64" s="29">
        <v>19515</v>
      </c>
      <c r="D64" s="30">
        <f t="shared" si="0"/>
        <v>0.9679579385943158</v>
      </c>
      <c r="E64" s="29">
        <v>407</v>
      </c>
      <c r="F64" s="30">
        <f t="shared" si="1"/>
        <v>0.020187490699866077</v>
      </c>
      <c r="G64" s="29">
        <v>66</v>
      </c>
      <c r="H64" s="30">
        <f t="shared" si="2"/>
        <v>0.0032736471405188233</v>
      </c>
      <c r="I64" s="29">
        <v>45</v>
      </c>
      <c r="J64" s="30">
        <f t="shared" si="3"/>
        <v>0.002232032141262834</v>
      </c>
      <c r="K64" s="29">
        <v>0</v>
      </c>
      <c r="L64" s="30">
        <f t="shared" si="4"/>
        <v>0</v>
      </c>
      <c r="M64" s="29">
        <v>128</v>
      </c>
      <c r="N64" s="30">
        <f t="shared" si="5"/>
        <v>0.006348891424036506</v>
      </c>
      <c r="O64" s="29">
        <v>225</v>
      </c>
      <c r="P64" s="30">
        <f t="shared" si="6"/>
        <v>0.011160160706314171</v>
      </c>
      <c r="Q64" s="29">
        <v>19310</v>
      </c>
      <c r="R64" s="30">
        <f t="shared" si="7"/>
        <v>0.9577897921730073</v>
      </c>
    </row>
    <row r="65" spans="1:18" s="31" customFormat="1" ht="12.75">
      <c r="A65" s="27" t="s">
        <v>78</v>
      </c>
      <c r="B65" s="28">
        <v>11377</v>
      </c>
      <c r="C65" s="29">
        <v>11285</v>
      </c>
      <c r="D65" s="30">
        <f t="shared" si="0"/>
        <v>0.991913509712578</v>
      </c>
      <c r="E65" s="29">
        <v>13</v>
      </c>
      <c r="F65" s="30">
        <f t="shared" si="1"/>
        <v>0.001142656236266151</v>
      </c>
      <c r="G65" s="29">
        <v>13</v>
      </c>
      <c r="H65" s="30">
        <f t="shared" si="2"/>
        <v>0.001142656236266151</v>
      </c>
      <c r="I65" s="29">
        <v>32</v>
      </c>
      <c r="J65" s="30">
        <f t="shared" si="3"/>
        <v>0.0028126922738859104</v>
      </c>
      <c r="K65" s="29">
        <v>2</v>
      </c>
      <c r="L65" s="30">
        <f t="shared" si="4"/>
        <v>0.0001757932671178694</v>
      </c>
      <c r="M65" s="29">
        <v>32</v>
      </c>
      <c r="N65" s="30">
        <f t="shared" si="5"/>
        <v>0.0028126922738859104</v>
      </c>
      <c r="O65" s="29">
        <v>64</v>
      </c>
      <c r="P65" s="30">
        <f t="shared" si="6"/>
        <v>0.005625384547771821</v>
      </c>
      <c r="Q65" s="29">
        <v>11227</v>
      </c>
      <c r="R65" s="30">
        <f t="shared" si="7"/>
        <v>0.9868155049661598</v>
      </c>
    </row>
    <row r="66" spans="1:18" s="31" customFormat="1" ht="12.75">
      <c r="A66" s="27" t="s">
        <v>79</v>
      </c>
      <c r="B66" s="28">
        <v>16782</v>
      </c>
      <c r="C66" s="29">
        <v>16625</v>
      </c>
      <c r="D66" s="30">
        <f t="shared" si="0"/>
        <v>0.9906447384102014</v>
      </c>
      <c r="E66" s="29">
        <v>20</v>
      </c>
      <c r="F66" s="30">
        <f t="shared" si="1"/>
        <v>0.001191753068764152</v>
      </c>
      <c r="G66" s="29">
        <v>25</v>
      </c>
      <c r="H66" s="30">
        <f t="shared" si="2"/>
        <v>0.0014896913359551901</v>
      </c>
      <c r="I66" s="29">
        <v>60</v>
      </c>
      <c r="J66" s="30">
        <f t="shared" si="3"/>
        <v>0.003575259206292456</v>
      </c>
      <c r="K66" s="29">
        <v>1</v>
      </c>
      <c r="L66" s="30">
        <f t="shared" si="4"/>
        <v>5.9587653438207606E-05</v>
      </c>
      <c r="M66" s="29">
        <v>51</v>
      </c>
      <c r="N66" s="30">
        <f t="shared" si="5"/>
        <v>0.0030389703253485877</v>
      </c>
      <c r="O66" s="29">
        <v>138</v>
      </c>
      <c r="P66" s="30">
        <f t="shared" si="6"/>
        <v>0.008223096174472649</v>
      </c>
      <c r="Q66" s="29">
        <v>16494</v>
      </c>
      <c r="R66" s="30">
        <f t="shared" si="7"/>
        <v>0.9828387558097962</v>
      </c>
    </row>
    <row r="67" spans="1:18" s="31" customFormat="1" ht="12.75">
      <c r="A67" s="27" t="s">
        <v>80</v>
      </c>
      <c r="B67" s="28">
        <v>37387</v>
      </c>
      <c r="C67" s="29">
        <v>35643</v>
      </c>
      <c r="D67" s="30">
        <f t="shared" si="0"/>
        <v>0.9533527696793003</v>
      </c>
      <c r="E67" s="29">
        <v>1060</v>
      </c>
      <c r="F67" s="30">
        <f t="shared" si="1"/>
        <v>0.028352100997672987</v>
      </c>
      <c r="G67" s="29">
        <v>106</v>
      </c>
      <c r="H67" s="30">
        <f t="shared" si="2"/>
        <v>0.002835210099767299</v>
      </c>
      <c r="I67" s="29">
        <v>168</v>
      </c>
      <c r="J67" s="30">
        <f t="shared" si="3"/>
        <v>0.004493540535480247</v>
      </c>
      <c r="K67" s="29">
        <v>19</v>
      </c>
      <c r="L67" s="30">
        <f t="shared" si="4"/>
        <v>0.0005081980367507423</v>
      </c>
      <c r="M67" s="29">
        <v>391</v>
      </c>
      <c r="N67" s="30">
        <f t="shared" si="5"/>
        <v>0.010458180651028432</v>
      </c>
      <c r="O67" s="29">
        <v>911</v>
      </c>
      <c r="P67" s="30">
        <f t="shared" si="6"/>
        <v>0.024366758498943483</v>
      </c>
      <c r="Q67" s="29">
        <v>34778</v>
      </c>
      <c r="R67" s="30">
        <f t="shared" si="7"/>
        <v>0.9302163853745955</v>
      </c>
    </row>
    <row r="68" spans="1:18" s="31" customFormat="1" ht="12.75">
      <c r="A68" s="27" t="s">
        <v>81</v>
      </c>
      <c r="B68" s="28">
        <v>194320</v>
      </c>
      <c r="C68" s="29">
        <v>182980</v>
      </c>
      <c r="D68" s="30">
        <f t="shared" si="0"/>
        <v>0.94164265129683</v>
      </c>
      <c r="E68" s="29">
        <v>5426</v>
      </c>
      <c r="F68" s="30">
        <f t="shared" si="1"/>
        <v>0.027923013585837795</v>
      </c>
      <c r="G68" s="29">
        <v>478</v>
      </c>
      <c r="H68" s="30">
        <f t="shared" si="2"/>
        <v>0.0024598600247015233</v>
      </c>
      <c r="I68" s="29">
        <v>2847</v>
      </c>
      <c r="J68" s="30">
        <f t="shared" si="3"/>
        <v>0.01465109098394401</v>
      </c>
      <c r="K68" s="29">
        <v>98</v>
      </c>
      <c r="L68" s="30">
        <f t="shared" si="4"/>
        <v>0.0005043227665706051</v>
      </c>
      <c r="M68" s="29">
        <v>2491</v>
      </c>
      <c r="N68" s="30">
        <f t="shared" si="5"/>
        <v>0.012819061342116097</v>
      </c>
      <c r="O68" s="29">
        <v>3031</v>
      </c>
      <c r="P68" s="30">
        <f t="shared" si="6"/>
        <v>0.015597982708933717</v>
      </c>
      <c r="Q68" s="29">
        <v>180343</v>
      </c>
      <c r="R68" s="30">
        <f t="shared" si="7"/>
        <v>0.9280722519555372</v>
      </c>
    </row>
    <row r="69" spans="1:18" s="31" customFormat="1" ht="12.75">
      <c r="A69" s="27" t="s">
        <v>82</v>
      </c>
      <c r="B69" s="28">
        <v>12171</v>
      </c>
      <c r="C69" s="29">
        <v>12021</v>
      </c>
      <c r="D69" s="30">
        <f t="shared" si="0"/>
        <v>0.9876756223810698</v>
      </c>
      <c r="E69" s="29">
        <v>39</v>
      </c>
      <c r="F69" s="30">
        <f t="shared" si="1"/>
        <v>0.0032043381809218636</v>
      </c>
      <c r="G69" s="29">
        <v>21</v>
      </c>
      <c r="H69" s="30">
        <f t="shared" si="2"/>
        <v>0.0017254128666502342</v>
      </c>
      <c r="I69" s="29">
        <v>24</v>
      </c>
      <c r="J69" s="30">
        <f t="shared" si="3"/>
        <v>0.001971900419028839</v>
      </c>
      <c r="K69" s="29">
        <v>13</v>
      </c>
      <c r="L69" s="30">
        <f t="shared" si="4"/>
        <v>0.0010681127269739545</v>
      </c>
      <c r="M69" s="29">
        <v>53</v>
      </c>
      <c r="N69" s="30">
        <f t="shared" si="5"/>
        <v>0.004354613425355353</v>
      </c>
      <c r="O69" s="29">
        <v>1622</v>
      </c>
      <c r="P69" s="30">
        <f t="shared" si="6"/>
        <v>0.1332676033193657</v>
      </c>
      <c r="Q69" s="29">
        <v>10426</v>
      </c>
      <c r="R69" s="30">
        <f t="shared" si="7"/>
        <v>0.8566264070331115</v>
      </c>
    </row>
    <row r="70" spans="1:18" s="31" customFormat="1" ht="12.75">
      <c r="A70" s="27" t="s">
        <v>83</v>
      </c>
      <c r="B70" s="28">
        <v>9446</v>
      </c>
      <c r="C70" s="29">
        <v>9359</v>
      </c>
      <c r="D70" s="30">
        <f t="shared" si="0"/>
        <v>0.9907897522760957</v>
      </c>
      <c r="E70" s="29">
        <v>15</v>
      </c>
      <c r="F70" s="30">
        <f t="shared" si="1"/>
        <v>0.0015879737455007411</v>
      </c>
      <c r="G70" s="29">
        <v>16</v>
      </c>
      <c r="H70" s="30">
        <f t="shared" si="2"/>
        <v>0.0016938386618674571</v>
      </c>
      <c r="I70" s="29">
        <v>31</v>
      </c>
      <c r="J70" s="30">
        <f t="shared" si="3"/>
        <v>0.003281812407368198</v>
      </c>
      <c r="K70" s="29">
        <v>0</v>
      </c>
      <c r="L70" s="30">
        <f t="shared" si="4"/>
        <v>0</v>
      </c>
      <c r="M70" s="29">
        <v>25</v>
      </c>
      <c r="N70" s="30">
        <f t="shared" si="5"/>
        <v>0.002646622909167902</v>
      </c>
      <c r="O70" s="29">
        <v>106</v>
      </c>
      <c r="P70" s="30">
        <f t="shared" si="6"/>
        <v>0.011221681134871904</v>
      </c>
      <c r="Q70" s="29">
        <v>9254</v>
      </c>
      <c r="R70" s="30">
        <f t="shared" si="7"/>
        <v>0.9796739360575906</v>
      </c>
    </row>
    <row r="71" spans="1:18" s="31" customFormat="1" ht="12.75">
      <c r="A71" s="27" t="s">
        <v>84</v>
      </c>
      <c r="B71" s="28">
        <v>11640</v>
      </c>
      <c r="C71" s="29">
        <v>11541</v>
      </c>
      <c r="D71" s="30">
        <f t="shared" si="0"/>
        <v>0.9914948453608248</v>
      </c>
      <c r="E71" s="29">
        <v>19</v>
      </c>
      <c r="F71" s="30">
        <f t="shared" si="1"/>
        <v>0.0016323024054982818</v>
      </c>
      <c r="G71" s="29">
        <v>17</v>
      </c>
      <c r="H71" s="30">
        <f t="shared" si="2"/>
        <v>0.0014604810996563574</v>
      </c>
      <c r="I71" s="29">
        <v>21</v>
      </c>
      <c r="J71" s="30">
        <f t="shared" si="3"/>
        <v>0.0018041237113402063</v>
      </c>
      <c r="K71" s="29">
        <v>1</v>
      </c>
      <c r="L71" s="30">
        <f t="shared" si="4"/>
        <v>8.59106529209622E-05</v>
      </c>
      <c r="M71" s="29">
        <v>41</v>
      </c>
      <c r="N71" s="30">
        <f t="shared" si="5"/>
        <v>0.0035223367697594502</v>
      </c>
      <c r="O71" s="29">
        <v>54</v>
      </c>
      <c r="P71" s="30">
        <f t="shared" si="6"/>
        <v>0.004639175257731959</v>
      </c>
      <c r="Q71" s="29">
        <v>11492</v>
      </c>
      <c r="R71" s="30">
        <f t="shared" si="7"/>
        <v>0.9872852233676976</v>
      </c>
    </row>
    <row r="72" spans="1:18" s="31" customFormat="1" ht="12.75">
      <c r="A72" s="27" t="s">
        <v>85</v>
      </c>
      <c r="B72" s="28">
        <v>14153</v>
      </c>
      <c r="C72" s="29">
        <v>13969</v>
      </c>
      <c r="D72" s="30">
        <f t="shared" si="0"/>
        <v>0.9869992227796227</v>
      </c>
      <c r="E72" s="29">
        <v>22</v>
      </c>
      <c r="F72" s="30">
        <f t="shared" si="1"/>
        <v>0.00155444075461033</v>
      </c>
      <c r="G72" s="29">
        <v>42</v>
      </c>
      <c r="H72" s="30">
        <f t="shared" si="2"/>
        <v>0.0029675687133469937</v>
      </c>
      <c r="I72" s="29">
        <v>34</v>
      </c>
      <c r="J72" s="30">
        <f t="shared" si="3"/>
        <v>0.002402317529852328</v>
      </c>
      <c r="K72" s="29">
        <v>2</v>
      </c>
      <c r="L72" s="30">
        <f t="shared" si="4"/>
        <v>0.00014131279587366636</v>
      </c>
      <c r="M72" s="29">
        <v>84</v>
      </c>
      <c r="N72" s="30">
        <f t="shared" si="5"/>
        <v>0.0059351374266939875</v>
      </c>
      <c r="O72" s="29">
        <v>122</v>
      </c>
      <c r="P72" s="30">
        <f t="shared" si="6"/>
        <v>0.008620080548293649</v>
      </c>
      <c r="Q72" s="29">
        <v>13859</v>
      </c>
      <c r="R72" s="30">
        <f t="shared" si="7"/>
        <v>0.979227019006571</v>
      </c>
    </row>
    <row r="73" spans="1:18" s="31" customFormat="1" ht="12.75">
      <c r="A73" s="27" t="s">
        <v>86</v>
      </c>
      <c r="B73" s="28">
        <v>22381</v>
      </c>
      <c r="C73" s="29">
        <v>21726</v>
      </c>
      <c r="D73" s="30">
        <f t="shared" si="0"/>
        <v>0.9707341048210536</v>
      </c>
      <c r="E73" s="29">
        <v>206</v>
      </c>
      <c r="F73" s="30">
        <f t="shared" si="1"/>
        <v>0.009204235735668647</v>
      </c>
      <c r="G73" s="29">
        <v>45</v>
      </c>
      <c r="H73" s="30">
        <f t="shared" si="2"/>
        <v>0.002010634019927617</v>
      </c>
      <c r="I73" s="29">
        <v>211</v>
      </c>
      <c r="J73" s="30">
        <f t="shared" si="3"/>
        <v>0.009427639515660604</v>
      </c>
      <c r="K73" s="29">
        <v>8</v>
      </c>
      <c r="L73" s="30">
        <f t="shared" si="4"/>
        <v>0.00035744604798713193</v>
      </c>
      <c r="M73" s="29">
        <v>185</v>
      </c>
      <c r="N73" s="30">
        <f t="shared" si="5"/>
        <v>0.008265939859702425</v>
      </c>
      <c r="O73" s="29">
        <v>219</v>
      </c>
      <c r="P73" s="30">
        <f t="shared" si="6"/>
        <v>0.009785085563647737</v>
      </c>
      <c r="Q73" s="29">
        <v>21519</v>
      </c>
      <c r="R73" s="30">
        <f t="shared" si="7"/>
        <v>0.9614851883293866</v>
      </c>
    </row>
    <row r="74" spans="1:18" s="31" customFormat="1" ht="12.75">
      <c r="A74" s="27" t="s">
        <v>87</v>
      </c>
      <c r="B74" s="28">
        <v>32507</v>
      </c>
      <c r="C74" s="29">
        <v>31763</v>
      </c>
      <c r="D74" s="30">
        <f t="shared" si="0"/>
        <v>0.9771126218968222</v>
      </c>
      <c r="E74" s="29">
        <v>144</v>
      </c>
      <c r="F74" s="30">
        <f t="shared" si="1"/>
        <v>0.004429815116744086</v>
      </c>
      <c r="G74" s="29">
        <v>64</v>
      </c>
      <c r="H74" s="30">
        <f t="shared" si="2"/>
        <v>0.0019688067185529273</v>
      </c>
      <c r="I74" s="29">
        <v>343</v>
      </c>
      <c r="J74" s="30">
        <f t="shared" si="3"/>
        <v>0.010551573507244593</v>
      </c>
      <c r="K74" s="29">
        <v>8</v>
      </c>
      <c r="L74" s="30">
        <f t="shared" si="4"/>
        <v>0.0002461008398191159</v>
      </c>
      <c r="M74" s="29">
        <v>185</v>
      </c>
      <c r="N74" s="30">
        <f t="shared" si="5"/>
        <v>0.005691081920817055</v>
      </c>
      <c r="O74" s="29">
        <v>287</v>
      </c>
      <c r="P74" s="30">
        <f t="shared" si="6"/>
        <v>0.008828867628510782</v>
      </c>
      <c r="Q74" s="29">
        <v>31496</v>
      </c>
      <c r="R74" s="30">
        <f t="shared" si="7"/>
        <v>0.9688990063678592</v>
      </c>
    </row>
    <row r="75" spans="1:18" s="31" customFormat="1" ht="12.75">
      <c r="A75" s="27" t="s">
        <v>88</v>
      </c>
      <c r="B75" s="28">
        <v>39278</v>
      </c>
      <c r="C75" s="29">
        <v>38003</v>
      </c>
      <c r="D75" s="30">
        <f t="shared" si="0"/>
        <v>0.9675390804012425</v>
      </c>
      <c r="E75" s="29">
        <v>425</v>
      </c>
      <c r="F75" s="30">
        <f t="shared" si="1"/>
        <v>0.010820306532919191</v>
      </c>
      <c r="G75" s="29">
        <v>164</v>
      </c>
      <c r="H75" s="30">
        <f t="shared" si="2"/>
        <v>0.0041753653444676405</v>
      </c>
      <c r="I75" s="29">
        <v>345</v>
      </c>
      <c r="J75" s="30">
        <f t="shared" si="3"/>
        <v>0.008783542950252049</v>
      </c>
      <c r="K75" s="29">
        <v>31</v>
      </c>
      <c r="L75" s="30">
        <f t="shared" si="4"/>
        <v>0.0007892458882835175</v>
      </c>
      <c r="M75" s="29">
        <v>310</v>
      </c>
      <c r="N75" s="30">
        <f t="shared" si="5"/>
        <v>0.007892458882835175</v>
      </c>
      <c r="O75" s="29">
        <v>3809</v>
      </c>
      <c r="P75" s="30">
        <f t="shared" si="6"/>
        <v>0.0969754060797393</v>
      </c>
      <c r="Q75" s="29">
        <v>34332</v>
      </c>
      <c r="R75" s="30">
        <f t="shared" si="7"/>
        <v>0.874077091501604</v>
      </c>
    </row>
    <row r="76" spans="1:18" s="31" customFormat="1" ht="12.75">
      <c r="A76" s="27" t="s">
        <v>89</v>
      </c>
      <c r="B76" s="28">
        <v>14489</v>
      </c>
      <c r="C76" s="29">
        <v>14251</v>
      </c>
      <c r="D76" s="30">
        <f aca="true" t="shared" si="8" ref="D76:D110">C76/B76</f>
        <v>0.9835737456001105</v>
      </c>
      <c r="E76" s="29">
        <v>56</v>
      </c>
      <c r="F76" s="30">
        <f aca="true" t="shared" si="9" ref="F76:F110">E76/B76</f>
        <v>0.0038650010352681346</v>
      </c>
      <c r="G76" s="29">
        <v>40</v>
      </c>
      <c r="H76" s="30">
        <f aca="true" t="shared" si="10" ref="H76:H110">G76/B76</f>
        <v>0.0027607150251915246</v>
      </c>
      <c r="I76" s="29">
        <v>46</v>
      </c>
      <c r="J76" s="30">
        <f aca="true" t="shared" si="11" ref="J76:J110">I76/B76</f>
        <v>0.0031748222789702535</v>
      </c>
      <c r="K76" s="29">
        <v>3</v>
      </c>
      <c r="L76" s="30">
        <f aca="true" t="shared" si="12" ref="L76:L110">K76/B76</f>
        <v>0.00020705362688936435</v>
      </c>
      <c r="M76" s="29">
        <v>93</v>
      </c>
      <c r="N76" s="30">
        <f aca="true" t="shared" si="13" ref="N76:N110">M76/B76</f>
        <v>0.006418662433570295</v>
      </c>
      <c r="O76" s="29">
        <v>205</v>
      </c>
      <c r="P76" s="30">
        <f aca="true" t="shared" si="14" ref="P76:P110">O76/B76</f>
        <v>0.014148664504106564</v>
      </c>
      <c r="Q76" s="29">
        <v>14052</v>
      </c>
      <c r="R76" s="30">
        <f aca="true" t="shared" si="15" ref="R76:R110">Q76/B76</f>
        <v>0.9698391883497826</v>
      </c>
    </row>
    <row r="77" spans="1:18" s="31" customFormat="1" ht="12.75">
      <c r="A77" s="27" t="s">
        <v>90</v>
      </c>
      <c r="B77" s="28">
        <v>10738</v>
      </c>
      <c r="C77" s="29">
        <v>10675</v>
      </c>
      <c r="D77" s="30">
        <f t="shared" si="8"/>
        <v>0.9941329856584094</v>
      </c>
      <c r="E77" s="29">
        <v>19</v>
      </c>
      <c r="F77" s="30">
        <f t="shared" si="9"/>
        <v>0.0017694170236543117</v>
      </c>
      <c r="G77" s="29">
        <v>8</v>
      </c>
      <c r="H77" s="30">
        <f t="shared" si="10"/>
        <v>0.0007450176941702365</v>
      </c>
      <c r="I77" s="29">
        <v>19</v>
      </c>
      <c r="J77" s="30">
        <f t="shared" si="11"/>
        <v>0.0017694170236543117</v>
      </c>
      <c r="K77" s="29">
        <v>3</v>
      </c>
      <c r="L77" s="30">
        <f t="shared" si="12"/>
        <v>0.0002793816353138387</v>
      </c>
      <c r="M77" s="29">
        <v>14</v>
      </c>
      <c r="N77" s="30">
        <f t="shared" si="13"/>
        <v>0.001303780964797914</v>
      </c>
      <c r="O77" s="29">
        <v>63</v>
      </c>
      <c r="P77" s="30">
        <f t="shared" si="14"/>
        <v>0.005867014341590613</v>
      </c>
      <c r="Q77" s="29">
        <v>10618</v>
      </c>
      <c r="R77" s="30">
        <f t="shared" si="15"/>
        <v>0.9888247345874465</v>
      </c>
    </row>
    <row r="78" spans="1:18" s="31" customFormat="1" ht="12.75">
      <c r="A78" s="27" t="s">
        <v>91</v>
      </c>
      <c r="B78" s="28">
        <v>9821</v>
      </c>
      <c r="C78" s="29">
        <v>9672</v>
      </c>
      <c r="D78" s="30">
        <f t="shared" si="8"/>
        <v>0.9848284288768965</v>
      </c>
      <c r="E78" s="29">
        <v>8</v>
      </c>
      <c r="F78" s="30">
        <f t="shared" si="9"/>
        <v>0.0008145809998981774</v>
      </c>
      <c r="G78" s="29">
        <v>78</v>
      </c>
      <c r="H78" s="30">
        <f t="shared" si="10"/>
        <v>0.00794216474900723</v>
      </c>
      <c r="I78" s="29">
        <v>12</v>
      </c>
      <c r="J78" s="30">
        <f t="shared" si="11"/>
        <v>0.001221871499847266</v>
      </c>
      <c r="K78" s="29">
        <v>4</v>
      </c>
      <c r="L78" s="30">
        <f t="shared" si="12"/>
        <v>0.0004072904999490887</v>
      </c>
      <c r="M78" s="29">
        <v>47</v>
      </c>
      <c r="N78" s="30">
        <f t="shared" si="13"/>
        <v>0.0047856633744017925</v>
      </c>
      <c r="O78" s="29">
        <v>69</v>
      </c>
      <c r="P78" s="30">
        <f t="shared" si="14"/>
        <v>0.00702576112412178</v>
      </c>
      <c r="Q78" s="29">
        <v>9611</v>
      </c>
      <c r="R78" s="30">
        <f t="shared" si="15"/>
        <v>0.9786172487526729</v>
      </c>
    </row>
    <row r="79" spans="1:18" s="31" customFormat="1" ht="12.75">
      <c r="A79" s="27" t="s">
        <v>92</v>
      </c>
      <c r="B79" s="28">
        <v>7935</v>
      </c>
      <c r="C79" s="29">
        <v>7821</v>
      </c>
      <c r="D79" s="30">
        <f t="shared" si="8"/>
        <v>0.985633270321361</v>
      </c>
      <c r="E79" s="29">
        <v>17</v>
      </c>
      <c r="F79" s="30">
        <f t="shared" si="9"/>
        <v>0.002142407057340895</v>
      </c>
      <c r="G79" s="29">
        <v>29</v>
      </c>
      <c r="H79" s="30">
        <f t="shared" si="10"/>
        <v>0.0036546943919344675</v>
      </c>
      <c r="I79" s="29">
        <v>30</v>
      </c>
      <c r="J79" s="30">
        <f t="shared" si="11"/>
        <v>0.003780718336483932</v>
      </c>
      <c r="K79" s="29">
        <v>0</v>
      </c>
      <c r="L79" s="30">
        <f t="shared" si="12"/>
        <v>0</v>
      </c>
      <c r="M79" s="29">
        <v>38</v>
      </c>
      <c r="N79" s="30">
        <f t="shared" si="13"/>
        <v>0.004788909892879647</v>
      </c>
      <c r="O79" s="29">
        <v>38</v>
      </c>
      <c r="P79" s="30">
        <f t="shared" si="14"/>
        <v>0.004788909892879647</v>
      </c>
      <c r="Q79" s="29">
        <v>7788</v>
      </c>
      <c r="R79" s="30">
        <f t="shared" si="15"/>
        <v>0.9814744801512287</v>
      </c>
    </row>
    <row r="80" spans="1:18" s="31" customFormat="1" ht="12.75">
      <c r="A80" s="27" t="s">
        <v>93</v>
      </c>
      <c r="B80" s="28">
        <v>11508</v>
      </c>
      <c r="C80" s="29">
        <v>11378</v>
      </c>
      <c r="D80" s="30">
        <f t="shared" si="8"/>
        <v>0.9887035106013208</v>
      </c>
      <c r="E80" s="29">
        <v>9</v>
      </c>
      <c r="F80" s="30">
        <f t="shared" si="9"/>
        <v>0.0007820646506777894</v>
      </c>
      <c r="G80" s="29">
        <v>42</v>
      </c>
      <c r="H80" s="30">
        <f t="shared" si="10"/>
        <v>0.0036496350364963502</v>
      </c>
      <c r="I80" s="29">
        <v>30</v>
      </c>
      <c r="J80" s="30">
        <f t="shared" si="11"/>
        <v>0.0026068821689259644</v>
      </c>
      <c r="K80" s="29">
        <v>1</v>
      </c>
      <c r="L80" s="30">
        <f t="shared" si="12"/>
        <v>8.689607229753215E-05</v>
      </c>
      <c r="M80" s="29">
        <v>48</v>
      </c>
      <c r="N80" s="30">
        <f t="shared" si="13"/>
        <v>0.004171011470281543</v>
      </c>
      <c r="O80" s="29">
        <v>167</v>
      </c>
      <c r="P80" s="30">
        <f t="shared" si="14"/>
        <v>0.014511644073687869</v>
      </c>
      <c r="Q80" s="29">
        <v>11213</v>
      </c>
      <c r="R80" s="30">
        <f t="shared" si="15"/>
        <v>0.974365658672228</v>
      </c>
    </row>
    <row r="81" spans="1:18" s="31" customFormat="1" ht="12.75">
      <c r="A81" s="27" t="s">
        <v>94</v>
      </c>
      <c r="B81" s="28">
        <v>41801</v>
      </c>
      <c r="C81" s="29">
        <v>40639</v>
      </c>
      <c r="D81" s="30">
        <f t="shared" si="8"/>
        <v>0.9722016219707662</v>
      </c>
      <c r="E81" s="29">
        <v>352</v>
      </c>
      <c r="F81" s="30">
        <f t="shared" si="9"/>
        <v>0.008420851175809192</v>
      </c>
      <c r="G81" s="29">
        <v>149</v>
      </c>
      <c r="H81" s="30">
        <f t="shared" si="10"/>
        <v>0.003564508026123777</v>
      </c>
      <c r="I81" s="29">
        <v>375</v>
      </c>
      <c r="J81" s="30">
        <f t="shared" si="11"/>
        <v>0.008971077246955814</v>
      </c>
      <c r="K81" s="29">
        <v>11</v>
      </c>
      <c r="L81" s="30">
        <f t="shared" si="12"/>
        <v>0.00026315159924403725</v>
      </c>
      <c r="M81" s="29">
        <v>275</v>
      </c>
      <c r="N81" s="30">
        <f t="shared" si="13"/>
        <v>0.00657878998110093</v>
      </c>
      <c r="O81" s="29">
        <v>5094</v>
      </c>
      <c r="P81" s="30">
        <f t="shared" si="14"/>
        <v>0.12186311332264778</v>
      </c>
      <c r="Q81" s="29">
        <v>35696</v>
      </c>
      <c r="R81" s="30">
        <f t="shared" si="15"/>
        <v>0.8539508624195593</v>
      </c>
    </row>
    <row r="82" spans="1:18" s="31" customFormat="1" ht="12.75">
      <c r="A82" s="27" t="s">
        <v>95</v>
      </c>
      <c r="B82" s="28">
        <v>14886</v>
      </c>
      <c r="C82" s="29">
        <v>14657</v>
      </c>
      <c r="D82" s="30">
        <f t="shared" si="8"/>
        <v>0.9846164181109768</v>
      </c>
      <c r="E82" s="29">
        <v>55</v>
      </c>
      <c r="F82" s="30">
        <f t="shared" si="9"/>
        <v>0.003694746741905146</v>
      </c>
      <c r="G82" s="29">
        <v>31</v>
      </c>
      <c r="H82" s="30">
        <f t="shared" si="10"/>
        <v>0.0020824936181647186</v>
      </c>
      <c r="I82" s="29">
        <v>84</v>
      </c>
      <c r="J82" s="30">
        <f t="shared" si="11"/>
        <v>0.005642885933091495</v>
      </c>
      <c r="K82" s="29">
        <v>1</v>
      </c>
      <c r="L82" s="30">
        <f t="shared" si="12"/>
        <v>6.717721348918447E-05</v>
      </c>
      <c r="M82" s="29">
        <v>58</v>
      </c>
      <c r="N82" s="30">
        <f t="shared" si="13"/>
        <v>0.003896278382372699</v>
      </c>
      <c r="O82" s="29">
        <v>286</v>
      </c>
      <c r="P82" s="30">
        <f t="shared" si="14"/>
        <v>0.019212683057906757</v>
      </c>
      <c r="Q82" s="29">
        <v>14391</v>
      </c>
      <c r="R82" s="30">
        <f t="shared" si="15"/>
        <v>0.9667472793228536</v>
      </c>
    </row>
    <row r="83" spans="1:18" s="31" customFormat="1" ht="12.75">
      <c r="A83" s="27" t="s">
        <v>96</v>
      </c>
      <c r="B83" s="28">
        <v>6939</v>
      </c>
      <c r="C83" s="29">
        <v>6870</v>
      </c>
      <c r="D83" s="30">
        <f t="shared" si="8"/>
        <v>0.9900562040639862</v>
      </c>
      <c r="E83" s="29">
        <v>10</v>
      </c>
      <c r="F83" s="30">
        <f t="shared" si="9"/>
        <v>0.0014411298457991065</v>
      </c>
      <c r="G83" s="29">
        <v>19</v>
      </c>
      <c r="H83" s="30">
        <f t="shared" si="10"/>
        <v>0.0027381467070183023</v>
      </c>
      <c r="I83" s="29">
        <v>15</v>
      </c>
      <c r="J83" s="30">
        <f t="shared" si="11"/>
        <v>0.00216169476869866</v>
      </c>
      <c r="K83" s="29">
        <v>1</v>
      </c>
      <c r="L83" s="30">
        <f t="shared" si="12"/>
        <v>0.00014411298457991066</v>
      </c>
      <c r="M83" s="29">
        <v>24</v>
      </c>
      <c r="N83" s="30">
        <f t="shared" si="13"/>
        <v>0.0034587116299178555</v>
      </c>
      <c r="O83" s="29">
        <v>138</v>
      </c>
      <c r="P83" s="30">
        <f t="shared" si="14"/>
        <v>0.01988759187202767</v>
      </c>
      <c r="Q83" s="29">
        <v>6733</v>
      </c>
      <c r="R83" s="30">
        <f t="shared" si="15"/>
        <v>0.9703127251765384</v>
      </c>
    </row>
    <row r="84" spans="1:18" s="31" customFormat="1" ht="12.75">
      <c r="A84" s="27" t="s">
        <v>97</v>
      </c>
      <c r="B84" s="28">
        <v>16873</v>
      </c>
      <c r="C84" s="29">
        <v>16298</v>
      </c>
      <c r="D84" s="30">
        <f t="shared" si="8"/>
        <v>0.9659218870384638</v>
      </c>
      <c r="E84" s="29">
        <v>290</v>
      </c>
      <c r="F84" s="30">
        <f t="shared" si="9"/>
        <v>0.017187222189296508</v>
      </c>
      <c r="G84" s="29">
        <v>85</v>
      </c>
      <c r="H84" s="30">
        <f t="shared" si="10"/>
        <v>0.0050376340899662185</v>
      </c>
      <c r="I84" s="29">
        <v>97</v>
      </c>
      <c r="J84" s="30">
        <f t="shared" si="11"/>
        <v>0.005748829490902625</v>
      </c>
      <c r="K84" s="29">
        <v>1</v>
      </c>
      <c r="L84" s="30">
        <f t="shared" si="12"/>
        <v>5.9266283411367276E-05</v>
      </c>
      <c r="M84" s="29">
        <v>102</v>
      </c>
      <c r="N84" s="30">
        <f t="shared" si="13"/>
        <v>0.006045160907959462</v>
      </c>
      <c r="O84" s="29">
        <v>273</v>
      </c>
      <c r="P84" s="30">
        <f t="shared" si="14"/>
        <v>0.016179695371303267</v>
      </c>
      <c r="Q84" s="29">
        <v>16039</v>
      </c>
      <c r="R84" s="30">
        <f t="shared" si="15"/>
        <v>0.9505719196349197</v>
      </c>
    </row>
    <row r="85" spans="1:18" s="31" customFormat="1" ht="12.75">
      <c r="A85" s="27" t="s">
        <v>98</v>
      </c>
      <c r="B85" s="28">
        <v>10032</v>
      </c>
      <c r="C85" s="29">
        <v>9912</v>
      </c>
      <c r="D85" s="30">
        <f t="shared" si="8"/>
        <v>0.9880382775119617</v>
      </c>
      <c r="E85" s="29">
        <v>11</v>
      </c>
      <c r="F85" s="30">
        <f t="shared" si="9"/>
        <v>0.0010964912280701754</v>
      </c>
      <c r="G85" s="29">
        <v>27</v>
      </c>
      <c r="H85" s="30">
        <f t="shared" si="10"/>
        <v>0.0026913875598086126</v>
      </c>
      <c r="I85" s="29">
        <v>31</v>
      </c>
      <c r="J85" s="30">
        <f t="shared" si="11"/>
        <v>0.0030901116427432215</v>
      </c>
      <c r="K85" s="29">
        <v>4</v>
      </c>
      <c r="L85" s="30">
        <f t="shared" si="12"/>
        <v>0.00039872408293460925</v>
      </c>
      <c r="M85" s="29">
        <v>47</v>
      </c>
      <c r="N85" s="30">
        <f t="shared" si="13"/>
        <v>0.004685007974481658</v>
      </c>
      <c r="O85" s="29">
        <v>76</v>
      </c>
      <c r="P85" s="30">
        <f t="shared" si="14"/>
        <v>0.007575757575757576</v>
      </c>
      <c r="Q85" s="29">
        <v>9845</v>
      </c>
      <c r="R85" s="30">
        <f t="shared" si="15"/>
        <v>0.981359649122807</v>
      </c>
    </row>
    <row r="86" spans="1:18" s="31" customFormat="1" ht="12.75">
      <c r="A86" s="27" t="s">
        <v>99</v>
      </c>
      <c r="B86" s="28">
        <v>24755</v>
      </c>
      <c r="C86" s="29">
        <v>24437</v>
      </c>
      <c r="D86" s="30">
        <f t="shared" si="8"/>
        <v>0.9871541102807514</v>
      </c>
      <c r="E86" s="29">
        <v>76</v>
      </c>
      <c r="F86" s="30">
        <f t="shared" si="9"/>
        <v>0.0030700868511411837</v>
      </c>
      <c r="G86" s="29">
        <v>42</v>
      </c>
      <c r="H86" s="30">
        <f t="shared" si="10"/>
        <v>0.0016966269440517067</v>
      </c>
      <c r="I86" s="29">
        <v>71</v>
      </c>
      <c r="J86" s="30">
        <f t="shared" si="11"/>
        <v>0.00286810745303979</v>
      </c>
      <c r="K86" s="29">
        <v>13</v>
      </c>
      <c r="L86" s="30">
        <f t="shared" si="12"/>
        <v>0.0005251464350636235</v>
      </c>
      <c r="M86" s="29">
        <v>116</v>
      </c>
      <c r="N86" s="30">
        <f t="shared" si="13"/>
        <v>0.004685922035952333</v>
      </c>
      <c r="O86" s="29">
        <v>396</v>
      </c>
      <c r="P86" s="30">
        <f t="shared" si="14"/>
        <v>0.015996768329630377</v>
      </c>
      <c r="Q86" s="29">
        <v>24054</v>
      </c>
      <c r="R86" s="30">
        <f t="shared" si="15"/>
        <v>0.9716824883861847</v>
      </c>
    </row>
    <row r="87" spans="1:18" s="31" customFormat="1" ht="12.75">
      <c r="A87" s="27" t="s">
        <v>100</v>
      </c>
      <c r="B87" s="28">
        <v>8462</v>
      </c>
      <c r="C87" s="29">
        <v>8366</v>
      </c>
      <c r="D87" s="30">
        <f t="shared" si="8"/>
        <v>0.9886551642637674</v>
      </c>
      <c r="E87" s="29">
        <v>21</v>
      </c>
      <c r="F87" s="30">
        <f t="shared" si="9"/>
        <v>0.0024816828173008744</v>
      </c>
      <c r="G87" s="29">
        <v>16</v>
      </c>
      <c r="H87" s="30">
        <f t="shared" si="10"/>
        <v>0.0018908059560387616</v>
      </c>
      <c r="I87" s="29">
        <v>18</v>
      </c>
      <c r="J87" s="30">
        <f t="shared" si="11"/>
        <v>0.002127156700543607</v>
      </c>
      <c r="K87" s="29">
        <v>3</v>
      </c>
      <c r="L87" s="30">
        <f t="shared" si="12"/>
        <v>0.0003545261167572678</v>
      </c>
      <c r="M87" s="29">
        <v>38</v>
      </c>
      <c r="N87" s="30">
        <f t="shared" si="13"/>
        <v>0.0044906641455920585</v>
      </c>
      <c r="O87" s="29">
        <v>82</v>
      </c>
      <c r="P87" s="30">
        <f t="shared" si="14"/>
        <v>0.009690380524698653</v>
      </c>
      <c r="Q87" s="29">
        <v>8287</v>
      </c>
      <c r="R87" s="30">
        <f t="shared" si="15"/>
        <v>0.979319309855826</v>
      </c>
    </row>
    <row r="88" spans="1:18" s="31" customFormat="1" ht="12.75">
      <c r="A88" s="27" t="s">
        <v>101</v>
      </c>
      <c r="B88" s="28">
        <v>381216</v>
      </c>
      <c r="C88" s="29">
        <v>346367</v>
      </c>
      <c r="D88" s="30">
        <f t="shared" si="8"/>
        <v>0.9085846344329724</v>
      </c>
      <c r="E88" s="29">
        <v>18848</v>
      </c>
      <c r="F88" s="30">
        <f t="shared" si="9"/>
        <v>0.049441786283891544</v>
      </c>
      <c r="G88" s="29">
        <v>1234</v>
      </c>
      <c r="H88" s="30">
        <f t="shared" si="10"/>
        <v>0.0032370099890875513</v>
      </c>
      <c r="I88" s="29">
        <v>10335</v>
      </c>
      <c r="J88" s="30">
        <f t="shared" si="11"/>
        <v>0.02711061445479728</v>
      </c>
      <c r="K88" s="29">
        <v>234</v>
      </c>
      <c r="L88" s="30">
        <f t="shared" si="12"/>
        <v>0.0006138252329388064</v>
      </c>
      <c r="M88" s="29">
        <v>4198</v>
      </c>
      <c r="N88" s="30">
        <f t="shared" si="13"/>
        <v>0.011012129606312432</v>
      </c>
      <c r="O88" s="29">
        <v>18036</v>
      </c>
      <c r="P88" s="30">
        <f t="shared" si="14"/>
        <v>0.04731176026189877</v>
      </c>
      <c r="Q88" s="29">
        <v>329671</v>
      </c>
      <c r="R88" s="30">
        <f t="shared" si="15"/>
        <v>0.864787941744313</v>
      </c>
    </row>
    <row r="89" spans="1:18" s="31" customFormat="1" ht="12.75">
      <c r="A89" s="27" t="s">
        <v>102</v>
      </c>
      <c r="B89" s="28">
        <v>87677</v>
      </c>
      <c r="C89" s="29">
        <v>85291</v>
      </c>
      <c r="D89" s="30">
        <f t="shared" si="8"/>
        <v>0.9727864776395178</v>
      </c>
      <c r="E89" s="29">
        <v>774</v>
      </c>
      <c r="F89" s="30">
        <f t="shared" si="9"/>
        <v>0.008827856792545365</v>
      </c>
      <c r="G89" s="29">
        <v>370</v>
      </c>
      <c r="H89" s="30">
        <f t="shared" si="10"/>
        <v>0.00422003490082918</v>
      </c>
      <c r="I89" s="29">
        <v>496</v>
      </c>
      <c r="J89" s="30">
        <f t="shared" si="11"/>
        <v>0.005657127867057495</v>
      </c>
      <c r="K89" s="29">
        <v>22</v>
      </c>
      <c r="L89" s="30">
        <f t="shared" si="12"/>
        <v>0.0002509209941033566</v>
      </c>
      <c r="M89" s="29">
        <v>724</v>
      </c>
      <c r="N89" s="30">
        <f t="shared" si="13"/>
        <v>0.008257581805946828</v>
      </c>
      <c r="O89" s="29">
        <v>3112</v>
      </c>
      <c r="P89" s="30">
        <f t="shared" si="14"/>
        <v>0.035493915165892995</v>
      </c>
      <c r="Q89" s="29">
        <v>82346</v>
      </c>
      <c r="R89" s="30">
        <f t="shared" si="15"/>
        <v>0.9391972809288639</v>
      </c>
    </row>
    <row r="90" spans="1:18" s="31" customFormat="1" ht="12.75">
      <c r="A90" s="27" t="s">
        <v>103</v>
      </c>
      <c r="B90" s="28">
        <v>18854</v>
      </c>
      <c r="C90" s="29">
        <v>18317</v>
      </c>
      <c r="D90" s="30">
        <f t="shared" si="8"/>
        <v>0.9715179802694388</v>
      </c>
      <c r="E90" s="29">
        <v>110</v>
      </c>
      <c r="F90" s="30">
        <f t="shared" si="9"/>
        <v>0.005834305717619603</v>
      </c>
      <c r="G90" s="29">
        <v>48</v>
      </c>
      <c r="H90" s="30">
        <f t="shared" si="10"/>
        <v>0.002545878858597645</v>
      </c>
      <c r="I90" s="29">
        <v>218</v>
      </c>
      <c r="J90" s="30">
        <f t="shared" si="11"/>
        <v>0.011562533149464305</v>
      </c>
      <c r="K90" s="29">
        <v>8</v>
      </c>
      <c r="L90" s="30">
        <f t="shared" si="12"/>
        <v>0.0004243131430996075</v>
      </c>
      <c r="M90" s="29">
        <v>153</v>
      </c>
      <c r="N90" s="30">
        <f t="shared" si="13"/>
        <v>0.008114988861779993</v>
      </c>
      <c r="O90" s="29">
        <v>244</v>
      </c>
      <c r="P90" s="30">
        <f t="shared" si="14"/>
        <v>0.01294155086453803</v>
      </c>
      <c r="Q90" s="29">
        <v>18095</v>
      </c>
      <c r="R90" s="30">
        <f t="shared" si="15"/>
        <v>0.9597432905484248</v>
      </c>
    </row>
    <row r="91" spans="1:18" s="31" customFormat="1" ht="12.75">
      <c r="A91" s="27" t="s">
        <v>104</v>
      </c>
      <c r="B91" s="28">
        <v>5392</v>
      </c>
      <c r="C91" s="29">
        <v>5349</v>
      </c>
      <c r="D91" s="30">
        <f t="shared" si="8"/>
        <v>0.9920252225519288</v>
      </c>
      <c r="E91" s="29">
        <v>6</v>
      </c>
      <c r="F91" s="30">
        <f t="shared" si="9"/>
        <v>0.001112759643916914</v>
      </c>
      <c r="G91" s="29">
        <v>12</v>
      </c>
      <c r="H91" s="30">
        <f t="shared" si="10"/>
        <v>0.002225519287833828</v>
      </c>
      <c r="I91" s="29">
        <v>8</v>
      </c>
      <c r="J91" s="30">
        <f t="shared" si="11"/>
        <v>0.001483679525222552</v>
      </c>
      <c r="K91" s="29">
        <v>0</v>
      </c>
      <c r="L91" s="30">
        <f t="shared" si="12"/>
        <v>0</v>
      </c>
      <c r="M91" s="29">
        <v>17</v>
      </c>
      <c r="N91" s="30">
        <f t="shared" si="13"/>
        <v>0.003152818991097923</v>
      </c>
      <c r="O91" s="29">
        <v>18</v>
      </c>
      <c r="P91" s="30">
        <f t="shared" si="14"/>
        <v>0.0033382789317507417</v>
      </c>
      <c r="Q91" s="29">
        <v>5331</v>
      </c>
      <c r="R91" s="30">
        <f t="shared" si="15"/>
        <v>0.9886869436201781</v>
      </c>
    </row>
    <row r="92" spans="1:18" s="31" customFormat="1" ht="12.75">
      <c r="A92" s="27" t="s">
        <v>105</v>
      </c>
      <c r="B92" s="28">
        <v>11362</v>
      </c>
      <c r="C92" s="29">
        <v>11240</v>
      </c>
      <c r="D92" s="30">
        <f t="shared" si="8"/>
        <v>0.9892624537933462</v>
      </c>
      <c r="E92" s="29">
        <v>33</v>
      </c>
      <c r="F92" s="30">
        <f t="shared" si="9"/>
        <v>0.0029044182362260164</v>
      </c>
      <c r="G92" s="29">
        <v>10</v>
      </c>
      <c r="H92" s="30">
        <f t="shared" si="10"/>
        <v>0.0008801267382503081</v>
      </c>
      <c r="I92" s="29">
        <v>21</v>
      </c>
      <c r="J92" s="30">
        <f t="shared" si="11"/>
        <v>0.001848266150325647</v>
      </c>
      <c r="K92" s="29">
        <v>2</v>
      </c>
      <c r="L92" s="30">
        <f t="shared" si="12"/>
        <v>0.0001760253476500616</v>
      </c>
      <c r="M92" s="29">
        <v>56</v>
      </c>
      <c r="N92" s="30">
        <f t="shared" si="13"/>
        <v>0.004928709734201725</v>
      </c>
      <c r="O92" s="29">
        <v>120</v>
      </c>
      <c r="P92" s="30">
        <f t="shared" si="14"/>
        <v>0.010561520859003696</v>
      </c>
      <c r="Q92" s="29">
        <v>11122</v>
      </c>
      <c r="R92" s="30">
        <f t="shared" si="15"/>
        <v>0.9788769582819926</v>
      </c>
    </row>
    <row r="93" spans="1:18" s="31" customFormat="1" ht="12.75">
      <c r="A93" s="27" t="s">
        <v>106</v>
      </c>
      <c r="B93" s="28">
        <v>158533</v>
      </c>
      <c r="C93" s="29">
        <v>143336</v>
      </c>
      <c r="D93" s="30">
        <f t="shared" si="8"/>
        <v>0.9041398320854334</v>
      </c>
      <c r="E93" s="29">
        <v>9831</v>
      </c>
      <c r="F93" s="30">
        <f t="shared" si="9"/>
        <v>0.06201232550951537</v>
      </c>
      <c r="G93" s="29">
        <v>559</v>
      </c>
      <c r="H93" s="30">
        <f t="shared" si="10"/>
        <v>0.0035260797436495873</v>
      </c>
      <c r="I93" s="29">
        <v>2551</v>
      </c>
      <c r="J93" s="30">
        <f t="shared" si="11"/>
        <v>0.016091286987567257</v>
      </c>
      <c r="K93" s="29">
        <v>31</v>
      </c>
      <c r="L93" s="30">
        <f t="shared" si="12"/>
        <v>0.00019554288381598784</v>
      </c>
      <c r="M93" s="29">
        <v>2225</v>
      </c>
      <c r="N93" s="30">
        <f t="shared" si="13"/>
        <v>0.014034932790018481</v>
      </c>
      <c r="O93" s="29">
        <v>6609</v>
      </c>
      <c r="P93" s="30">
        <f t="shared" si="14"/>
        <v>0.041688481262576245</v>
      </c>
      <c r="Q93" s="29">
        <v>137320</v>
      </c>
      <c r="R93" s="30">
        <f t="shared" si="15"/>
        <v>0.866191896955208</v>
      </c>
    </row>
    <row r="94" spans="1:18" s="31" customFormat="1" ht="12.75">
      <c r="A94" s="27" t="s">
        <v>107</v>
      </c>
      <c r="B94" s="28">
        <v>12998</v>
      </c>
      <c r="C94" s="29">
        <v>12854</v>
      </c>
      <c r="D94" s="30">
        <f t="shared" si="8"/>
        <v>0.988921372518849</v>
      </c>
      <c r="E94" s="29">
        <v>15</v>
      </c>
      <c r="F94" s="30">
        <f t="shared" si="9"/>
        <v>0.0011540236959532236</v>
      </c>
      <c r="G94" s="29">
        <v>35</v>
      </c>
      <c r="H94" s="30">
        <f t="shared" si="10"/>
        <v>0.0026927219572241883</v>
      </c>
      <c r="I94" s="29">
        <v>40</v>
      </c>
      <c r="J94" s="30">
        <f t="shared" si="11"/>
        <v>0.0030773965225419295</v>
      </c>
      <c r="K94" s="29">
        <v>0</v>
      </c>
      <c r="L94" s="30">
        <f t="shared" si="12"/>
        <v>0</v>
      </c>
      <c r="M94" s="29">
        <v>54</v>
      </c>
      <c r="N94" s="30">
        <f t="shared" si="13"/>
        <v>0.004154485305431605</v>
      </c>
      <c r="O94" s="29">
        <v>100</v>
      </c>
      <c r="P94" s="30">
        <f t="shared" si="14"/>
        <v>0.007693491306354824</v>
      </c>
      <c r="Q94" s="29">
        <v>12760</v>
      </c>
      <c r="R94" s="30">
        <f t="shared" si="15"/>
        <v>0.9816894906908755</v>
      </c>
    </row>
    <row r="95" spans="1:18" s="31" customFormat="1" ht="12.75">
      <c r="A95" s="27" t="s">
        <v>108</v>
      </c>
      <c r="B95" s="28">
        <v>31744</v>
      </c>
      <c r="C95" s="29">
        <v>31274</v>
      </c>
      <c r="D95" s="30">
        <f t="shared" si="8"/>
        <v>0.9851940524193549</v>
      </c>
      <c r="E95" s="29">
        <v>85</v>
      </c>
      <c r="F95" s="30">
        <f t="shared" si="9"/>
        <v>0.0026776713709677417</v>
      </c>
      <c r="G95" s="29">
        <v>47</v>
      </c>
      <c r="H95" s="30">
        <f t="shared" si="10"/>
        <v>0.0014805947580645161</v>
      </c>
      <c r="I95" s="29">
        <v>219</v>
      </c>
      <c r="J95" s="30">
        <f t="shared" si="11"/>
        <v>0.0068989415322580645</v>
      </c>
      <c r="K95" s="29">
        <v>13</v>
      </c>
      <c r="L95" s="30">
        <f t="shared" si="12"/>
        <v>0.00040952620967741937</v>
      </c>
      <c r="M95" s="29">
        <v>106</v>
      </c>
      <c r="N95" s="30">
        <f t="shared" si="13"/>
        <v>0.0033392137096774194</v>
      </c>
      <c r="O95" s="29">
        <v>922</v>
      </c>
      <c r="P95" s="30">
        <f t="shared" si="14"/>
        <v>0.029044858870967742</v>
      </c>
      <c r="Q95" s="29">
        <v>30388</v>
      </c>
      <c r="R95" s="30">
        <f t="shared" si="15"/>
        <v>0.9572832661290323</v>
      </c>
    </row>
    <row r="96" spans="1:18" s="31" customFormat="1" ht="12.75">
      <c r="A96" s="27" t="s">
        <v>109</v>
      </c>
      <c r="B96" s="28">
        <v>80112</v>
      </c>
      <c r="C96" s="29">
        <v>73315</v>
      </c>
      <c r="D96" s="30">
        <f t="shared" si="8"/>
        <v>0.9151562812063112</v>
      </c>
      <c r="E96" s="29">
        <v>1631</v>
      </c>
      <c r="F96" s="30">
        <f t="shared" si="9"/>
        <v>0.02035899740363491</v>
      </c>
      <c r="G96" s="29">
        <v>140</v>
      </c>
      <c r="H96" s="30">
        <f t="shared" si="10"/>
        <v>0.0017475534252047134</v>
      </c>
      <c r="I96" s="29">
        <v>4249</v>
      </c>
      <c r="J96" s="30">
        <f t="shared" si="11"/>
        <v>0.05303824645496305</v>
      </c>
      <c r="K96" s="29">
        <v>33</v>
      </c>
      <c r="L96" s="30">
        <f t="shared" si="12"/>
        <v>0.00041192330736968246</v>
      </c>
      <c r="M96" s="29">
        <v>744</v>
      </c>
      <c r="N96" s="30">
        <f t="shared" si="13"/>
        <v>0.009286998202516477</v>
      </c>
      <c r="O96" s="29">
        <v>1346</v>
      </c>
      <c r="P96" s="30">
        <f t="shared" si="14"/>
        <v>0.016801477930896744</v>
      </c>
      <c r="Q96" s="29">
        <v>72101</v>
      </c>
      <c r="R96" s="30">
        <f t="shared" si="15"/>
        <v>0.9000024965048932</v>
      </c>
    </row>
    <row r="97" spans="1:18" s="31" customFormat="1" ht="12.75">
      <c r="A97" s="27" t="s">
        <v>110</v>
      </c>
      <c r="B97" s="28">
        <v>18017</v>
      </c>
      <c r="C97" s="29">
        <v>16627</v>
      </c>
      <c r="D97" s="30">
        <f t="shared" si="8"/>
        <v>0.92285064106122</v>
      </c>
      <c r="E97" s="29">
        <v>71</v>
      </c>
      <c r="F97" s="30">
        <f t="shared" si="9"/>
        <v>0.003940722650829772</v>
      </c>
      <c r="G97" s="29">
        <v>1103</v>
      </c>
      <c r="H97" s="30">
        <f t="shared" si="10"/>
        <v>0.06121995892767942</v>
      </c>
      <c r="I97" s="29">
        <v>38</v>
      </c>
      <c r="J97" s="30">
        <f t="shared" si="11"/>
        <v>0.0021091191652328357</v>
      </c>
      <c r="K97" s="29">
        <v>4</v>
      </c>
      <c r="L97" s="30">
        <f t="shared" si="12"/>
        <v>0.00022201254370871954</v>
      </c>
      <c r="M97" s="29">
        <v>174</v>
      </c>
      <c r="N97" s="30">
        <f t="shared" si="13"/>
        <v>0.0096575456513293</v>
      </c>
      <c r="O97" s="29">
        <v>708</v>
      </c>
      <c r="P97" s="30">
        <f t="shared" si="14"/>
        <v>0.03929622023644336</v>
      </c>
      <c r="Q97" s="29">
        <v>16019</v>
      </c>
      <c r="R97" s="30">
        <f t="shared" si="15"/>
        <v>0.8891047344174946</v>
      </c>
    </row>
    <row r="98" spans="1:18" s="31" customFormat="1" ht="12.75">
      <c r="A98" s="27" t="s">
        <v>111</v>
      </c>
      <c r="B98" s="28">
        <v>6901</v>
      </c>
      <c r="C98" s="29">
        <v>6844</v>
      </c>
      <c r="D98" s="30">
        <f t="shared" si="8"/>
        <v>0.9917403274887697</v>
      </c>
      <c r="E98" s="29">
        <v>2</v>
      </c>
      <c r="F98" s="30">
        <f t="shared" si="9"/>
        <v>0.0002898130705694827</v>
      </c>
      <c r="G98" s="29">
        <v>9</v>
      </c>
      <c r="H98" s="30">
        <f t="shared" si="10"/>
        <v>0.001304158817562672</v>
      </c>
      <c r="I98" s="29">
        <v>22</v>
      </c>
      <c r="J98" s="30">
        <f t="shared" si="11"/>
        <v>0.0031879437762643097</v>
      </c>
      <c r="K98" s="29">
        <v>3</v>
      </c>
      <c r="L98" s="30">
        <f t="shared" si="12"/>
        <v>0.000434719605854224</v>
      </c>
      <c r="M98" s="29">
        <v>21</v>
      </c>
      <c r="N98" s="30">
        <f t="shared" si="13"/>
        <v>0.003043037240979568</v>
      </c>
      <c r="O98" s="29">
        <v>276</v>
      </c>
      <c r="P98" s="30">
        <f t="shared" si="14"/>
        <v>0.03999420373858861</v>
      </c>
      <c r="Q98" s="29">
        <v>6572</v>
      </c>
      <c r="R98" s="30">
        <f t="shared" si="15"/>
        <v>0.9523257498913201</v>
      </c>
    </row>
    <row r="99" spans="1:18" s="31" customFormat="1" ht="12.75">
      <c r="A99" s="27" t="s">
        <v>112</v>
      </c>
      <c r="B99" s="28">
        <v>12203</v>
      </c>
      <c r="C99" s="29">
        <v>12055</v>
      </c>
      <c r="D99" s="30">
        <f t="shared" si="8"/>
        <v>0.9878718347947226</v>
      </c>
      <c r="E99" s="29">
        <v>33</v>
      </c>
      <c r="F99" s="30">
        <f t="shared" si="9"/>
        <v>0.0027042530525280667</v>
      </c>
      <c r="G99" s="29">
        <v>23</v>
      </c>
      <c r="H99" s="30">
        <f t="shared" si="10"/>
        <v>0.0018847824305498649</v>
      </c>
      <c r="I99" s="29">
        <v>34</v>
      </c>
      <c r="J99" s="30">
        <f t="shared" si="11"/>
        <v>0.002786200114725887</v>
      </c>
      <c r="K99" s="29">
        <v>0</v>
      </c>
      <c r="L99" s="30">
        <f t="shared" si="12"/>
        <v>0</v>
      </c>
      <c r="M99" s="29">
        <v>58</v>
      </c>
      <c r="N99" s="30">
        <f t="shared" si="13"/>
        <v>0.004752929607473572</v>
      </c>
      <c r="O99" s="29">
        <v>135</v>
      </c>
      <c r="P99" s="30">
        <f t="shared" si="14"/>
        <v>0.011062853396705728</v>
      </c>
      <c r="Q99" s="29">
        <v>11927</v>
      </c>
      <c r="R99" s="30">
        <f t="shared" si="15"/>
        <v>0.9773826108334016</v>
      </c>
    </row>
    <row r="100" spans="1:18" s="31" customFormat="1" ht="12.75">
      <c r="A100" s="27" t="s">
        <v>113</v>
      </c>
      <c r="B100" s="28">
        <v>7736</v>
      </c>
      <c r="C100" s="29">
        <v>7644</v>
      </c>
      <c r="D100" s="30">
        <f t="shared" si="8"/>
        <v>0.9881075491209927</v>
      </c>
      <c r="E100" s="29">
        <v>5</v>
      </c>
      <c r="F100" s="30">
        <f t="shared" si="9"/>
        <v>0.0006463288521199586</v>
      </c>
      <c r="G100" s="29">
        <v>15</v>
      </c>
      <c r="H100" s="30">
        <f t="shared" si="10"/>
        <v>0.0019389865563598759</v>
      </c>
      <c r="I100" s="29">
        <v>22</v>
      </c>
      <c r="J100" s="30">
        <f t="shared" si="11"/>
        <v>0.002843846949327818</v>
      </c>
      <c r="K100" s="29">
        <v>4</v>
      </c>
      <c r="L100" s="30">
        <f t="shared" si="12"/>
        <v>0.000517063081695967</v>
      </c>
      <c r="M100" s="29">
        <v>46</v>
      </c>
      <c r="N100" s="30">
        <f t="shared" si="13"/>
        <v>0.0059462254395036196</v>
      </c>
      <c r="O100" s="29">
        <v>61</v>
      </c>
      <c r="P100" s="30">
        <f t="shared" si="14"/>
        <v>0.007885211995863495</v>
      </c>
      <c r="Q100" s="29">
        <v>7589</v>
      </c>
      <c r="R100" s="30">
        <f t="shared" si="15"/>
        <v>0.9809979317476732</v>
      </c>
    </row>
    <row r="101" spans="1:18" s="31" customFormat="1" ht="12.75">
      <c r="A101" s="27" t="s">
        <v>114</v>
      </c>
      <c r="B101" s="28">
        <v>35961</v>
      </c>
      <c r="C101" s="29">
        <v>34941</v>
      </c>
      <c r="D101" s="30">
        <f t="shared" si="8"/>
        <v>0.971635938933845</v>
      </c>
      <c r="E101" s="29">
        <v>372</v>
      </c>
      <c r="F101" s="30">
        <f t="shared" si="9"/>
        <v>0.010344539918244765</v>
      </c>
      <c r="G101" s="29">
        <v>104</v>
      </c>
      <c r="H101" s="30">
        <f t="shared" si="10"/>
        <v>0.002892021912627569</v>
      </c>
      <c r="I101" s="29">
        <v>279</v>
      </c>
      <c r="J101" s="30">
        <f t="shared" si="11"/>
        <v>0.007758404938683574</v>
      </c>
      <c r="K101" s="29">
        <v>17</v>
      </c>
      <c r="L101" s="30">
        <f t="shared" si="12"/>
        <v>0.00047273435110258336</v>
      </c>
      <c r="M101" s="29">
        <v>248</v>
      </c>
      <c r="N101" s="30">
        <f t="shared" si="13"/>
        <v>0.00689635994549651</v>
      </c>
      <c r="O101" s="29">
        <v>1165</v>
      </c>
      <c r="P101" s="30">
        <f t="shared" si="14"/>
        <v>0.03239620700202998</v>
      </c>
      <c r="Q101" s="29">
        <v>33829</v>
      </c>
      <c r="R101" s="30">
        <f t="shared" si="15"/>
        <v>0.9407135507911348</v>
      </c>
    </row>
    <row r="102" spans="1:18" s="31" customFormat="1" ht="12.75">
      <c r="A102" s="27" t="s">
        <v>115</v>
      </c>
      <c r="B102" s="28">
        <v>41024</v>
      </c>
      <c r="C102" s="29">
        <v>40330</v>
      </c>
      <c r="D102" s="30">
        <f t="shared" si="8"/>
        <v>0.9830830733229329</v>
      </c>
      <c r="E102" s="29">
        <v>140</v>
      </c>
      <c r="F102" s="30">
        <f t="shared" si="9"/>
        <v>0.0034126365054602185</v>
      </c>
      <c r="G102" s="29">
        <v>81</v>
      </c>
      <c r="H102" s="30">
        <f t="shared" si="10"/>
        <v>0.0019744539781591263</v>
      </c>
      <c r="I102" s="29">
        <v>198</v>
      </c>
      <c r="J102" s="30">
        <f t="shared" si="11"/>
        <v>0.004826443057722309</v>
      </c>
      <c r="K102" s="29">
        <v>18</v>
      </c>
      <c r="L102" s="30">
        <f t="shared" si="12"/>
        <v>0.0004387675507020281</v>
      </c>
      <c r="M102" s="29">
        <v>257</v>
      </c>
      <c r="N102" s="30">
        <f t="shared" si="13"/>
        <v>0.006264625585023401</v>
      </c>
      <c r="O102" s="29">
        <v>485</v>
      </c>
      <c r="P102" s="30">
        <f t="shared" si="14"/>
        <v>0.011822347893915756</v>
      </c>
      <c r="Q102" s="29">
        <v>39878</v>
      </c>
      <c r="R102" s="30">
        <f t="shared" si="15"/>
        <v>0.9720651326053042</v>
      </c>
    </row>
    <row r="103" spans="1:18" s="31" customFormat="1" ht="12.75">
      <c r="A103" s="27" t="s">
        <v>116</v>
      </c>
      <c r="B103" s="28">
        <v>21004</v>
      </c>
      <c r="C103" s="29">
        <v>20707</v>
      </c>
      <c r="D103" s="30">
        <f t="shared" si="8"/>
        <v>0.9858598362216721</v>
      </c>
      <c r="E103" s="29">
        <v>69</v>
      </c>
      <c r="F103" s="30">
        <f t="shared" si="9"/>
        <v>0.003285088554561036</v>
      </c>
      <c r="G103" s="29">
        <v>48</v>
      </c>
      <c r="H103" s="30">
        <f t="shared" si="10"/>
        <v>0.0022852789944772423</v>
      </c>
      <c r="I103" s="29">
        <v>55</v>
      </c>
      <c r="J103" s="30">
        <f t="shared" si="11"/>
        <v>0.002618548847838507</v>
      </c>
      <c r="K103" s="29">
        <v>6</v>
      </c>
      <c r="L103" s="30">
        <f t="shared" si="12"/>
        <v>0.0002856598743096553</v>
      </c>
      <c r="M103" s="29">
        <v>119</v>
      </c>
      <c r="N103" s="30">
        <f t="shared" si="13"/>
        <v>0.005665587507141497</v>
      </c>
      <c r="O103" s="29">
        <v>649</v>
      </c>
      <c r="P103" s="30">
        <f t="shared" si="14"/>
        <v>0.03089887640449438</v>
      </c>
      <c r="Q103" s="29">
        <v>20090</v>
      </c>
      <c r="R103" s="30">
        <f t="shared" si="15"/>
        <v>0.9564844791468292</v>
      </c>
    </row>
    <row r="104" spans="1:18" s="31" customFormat="1" ht="12.75">
      <c r="A104" s="27" t="s">
        <v>117</v>
      </c>
      <c r="B104" s="28">
        <v>6643</v>
      </c>
      <c r="C104" s="29">
        <v>6571</v>
      </c>
      <c r="D104" s="30">
        <f t="shared" si="8"/>
        <v>0.9891615234080987</v>
      </c>
      <c r="E104" s="29">
        <v>4</v>
      </c>
      <c r="F104" s="30">
        <f t="shared" si="9"/>
        <v>0.0006021375884389584</v>
      </c>
      <c r="G104" s="29">
        <v>8</v>
      </c>
      <c r="H104" s="30">
        <f t="shared" si="10"/>
        <v>0.0012042751768779167</v>
      </c>
      <c r="I104" s="29">
        <v>13</v>
      </c>
      <c r="J104" s="30">
        <f t="shared" si="11"/>
        <v>0.0019569471624266144</v>
      </c>
      <c r="K104" s="29">
        <v>10</v>
      </c>
      <c r="L104" s="30">
        <f t="shared" si="12"/>
        <v>0.0015053439710973958</v>
      </c>
      <c r="M104" s="29">
        <v>37</v>
      </c>
      <c r="N104" s="30">
        <f t="shared" si="13"/>
        <v>0.005569772693060364</v>
      </c>
      <c r="O104" s="29">
        <v>48</v>
      </c>
      <c r="P104" s="30">
        <f t="shared" si="14"/>
        <v>0.007225651061267499</v>
      </c>
      <c r="Q104" s="29">
        <v>6532</v>
      </c>
      <c r="R104" s="30">
        <f t="shared" si="15"/>
        <v>0.9832906819208189</v>
      </c>
    </row>
    <row r="105" spans="1:18" s="31" customFormat="1" ht="12.75">
      <c r="A105" s="27" t="s">
        <v>118</v>
      </c>
      <c r="B105" s="28">
        <v>40049</v>
      </c>
      <c r="C105" s="29">
        <v>37807</v>
      </c>
      <c r="D105" s="30">
        <f t="shared" si="8"/>
        <v>0.9440185772428775</v>
      </c>
      <c r="E105" s="29">
        <v>1424</v>
      </c>
      <c r="F105" s="30">
        <f t="shared" si="9"/>
        <v>0.03555644335688781</v>
      </c>
      <c r="G105" s="29">
        <v>133</v>
      </c>
      <c r="H105" s="30">
        <f t="shared" si="10"/>
        <v>0.00332093185847337</v>
      </c>
      <c r="I105" s="29">
        <v>298</v>
      </c>
      <c r="J105" s="30">
        <f t="shared" si="11"/>
        <v>0.007440884915977927</v>
      </c>
      <c r="K105" s="29">
        <v>9</v>
      </c>
      <c r="L105" s="30">
        <f t="shared" si="12"/>
        <v>0.00022472471222752128</v>
      </c>
      <c r="M105" s="29">
        <v>378</v>
      </c>
      <c r="N105" s="30">
        <f t="shared" si="13"/>
        <v>0.009438437913555893</v>
      </c>
      <c r="O105" s="29">
        <v>972</v>
      </c>
      <c r="P105" s="30">
        <f t="shared" si="14"/>
        <v>0.0242702689205723</v>
      </c>
      <c r="Q105" s="29">
        <v>36930</v>
      </c>
      <c r="R105" s="30">
        <f t="shared" si="15"/>
        <v>0.9221204025069291</v>
      </c>
    </row>
    <row r="106" spans="1:18" s="31" customFormat="1" ht="12.75">
      <c r="A106" s="27" t="s">
        <v>119</v>
      </c>
      <c r="B106" s="28">
        <v>11537</v>
      </c>
      <c r="C106" s="29">
        <v>11345</v>
      </c>
      <c r="D106" s="30">
        <f t="shared" si="8"/>
        <v>0.9833578919996533</v>
      </c>
      <c r="E106" s="29">
        <v>22</v>
      </c>
      <c r="F106" s="30">
        <f t="shared" si="9"/>
        <v>0.0019069082083730607</v>
      </c>
      <c r="G106" s="29">
        <v>27</v>
      </c>
      <c r="H106" s="30">
        <f t="shared" si="10"/>
        <v>0.0023402964375487563</v>
      </c>
      <c r="I106" s="29">
        <v>85</v>
      </c>
      <c r="J106" s="30">
        <f t="shared" si="11"/>
        <v>0.007367599895986825</v>
      </c>
      <c r="K106" s="29">
        <v>1</v>
      </c>
      <c r="L106" s="30">
        <f t="shared" si="12"/>
        <v>8.667764583513912E-05</v>
      </c>
      <c r="M106" s="29">
        <v>57</v>
      </c>
      <c r="N106" s="30">
        <f t="shared" si="13"/>
        <v>0.00494062581260293</v>
      </c>
      <c r="O106" s="29">
        <v>195</v>
      </c>
      <c r="P106" s="30">
        <f t="shared" si="14"/>
        <v>0.01690214093785213</v>
      </c>
      <c r="Q106" s="29">
        <v>11153</v>
      </c>
      <c r="R106" s="30">
        <f t="shared" si="15"/>
        <v>0.9667157839993066</v>
      </c>
    </row>
    <row r="107" spans="1:18" s="31" customFormat="1" ht="12.75">
      <c r="A107" s="27" t="s">
        <v>120</v>
      </c>
      <c r="B107" s="28">
        <v>21241</v>
      </c>
      <c r="C107" s="29">
        <v>20840</v>
      </c>
      <c r="D107" s="30">
        <f t="shared" si="8"/>
        <v>0.9811214161291841</v>
      </c>
      <c r="E107" s="29">
        <v>111</v>
      </c>
      <c r="F107" s="30">
        <f t="shared" si="9"/>
        <v>0.005225742667482699</v>
      </c>
      <c r="G107" s="29">
        <v>16</v>
      </c>
      <c r="H107" s="30">
        <f t="shared" si="10"/>
        <v>0.0007532602043218305</v>
      </c>
      <c r="I107" s="29">
        <v>181</v>
      </c>
      <c r="J107" s="30">
        <f t="shared" si="11"/>
        <v>0.008521256061390706</v>
      </c>
      <c r="K107" s="29">
        <v>1</v>
      </c>
      <c r="L107" s="30">
        <f t="shared" si="12"/>
        <v>4.7078762770114404E-05</v>
      </c>
      <c r="M107" s="29">
        <v>92</v>
      </c>
      <c r="N107" s="30">
        <f t="shared" si="13"/>
        <v>0.004331246174850525</v>
      </c>
      <c r="O107" s="29">
        <v>176</v>
      </c>
      <c r="P107" s="30">
        <f t="shared" si="14"/>
        <v>0.008285862247540134</v>
      </c>
      <c r="Q107" s="29">
        <v>20683</v>
      </c>
      <c r="R107" s="30">
        <f t="shared" si="15"/>
        <v>0.9737300503742762</v>
      </c>
    </row>
    <row r="108" spans="1:18" s="31" customFormat="1" ht="12.75">
      <c r="A108" s="27" t="s">
        <v>121</v>
      </c>
      <c r="B108" s="28">
        <v>103356</v>
      </c>
      <c r="C108" s="29">
        <v>95235</v>
      </c>
      <c r="D108" s="30">
        <f t="shared" si="8"/>
        <v>0.9214269128062231</v>
      </c>
      <c r="E108" s="29">
        <v>2254</v>
      </c>
      <c r="F108" s="30">
        <f t="shared" si="9"/>
        <v>0.021808119509268933</v>
      </c>
      <c r="G108" s="29">
        <v>1828</v>
      </c>
      <c r="H108" s="30">
        <f t="shared" si="10"/>
        <v>0.017686442973799295</v>
      </c>
      <c r="I108" s="29">
        <v>2489</v>
      </c>
      <c r="J108" s="30">
        <f t="shared" si="11"/>
        <v>0.024081814311699368</v>
      </c>
      <c r="K108" s="29">
        <v>50</v>
      </c>
      <c r="L108" s="30">
        <f t="shared" si="12"/>
        <v>0.00048376485158094354</v>
      </c>
      <c r="M108" s="29">
        <v>1500</v>
      </c>
      <c r="N108" s="30">
        <f t="shared" si="13"/>
        <v>0.014512945547428307</v>
      </c>
      <c r="O108" s="29">
        <v>9795</v>
      </c>
      <c r="P108" s="30">
        <f t="shared" si="14"/>
        <v>0.09476953442470684</v>
      </c>
      <c r="Q108" s="29">
        <v>86164</v>
      </c>
      <c r="R108" s="30">
        <f t="shared" si="15"/>
        <v>0.8336622934324084</v>
      </c>
    </row>
    <row r="109" spans="1:18" s="31" customFormat="1" ht="12.75">
      <c r="A109" s="27" t="s">
        <v>122</v>
      </c>
      <c r="B109" s="28">
        <v>7804</v>
      </c>
      <c r="C109" s="29">
        <v>7709</v>
      </c>
      <c r="D109" s="30">
        <f t="shared" si="8"/>
        <v>0.9878267555099949</v>
      </c>
      <c r="E109" s="29">
        <v>25</v>
      </c>
      <c r="F109" s="30">
        <f t="shared" si="9"/>
        <v>0.003203485392106612</v>
      </c>
      <c r="G109" s="29">
        <v>7</v>
      </c>
      <c r="H109" s="30">
        <f t="shared" si="10"/>
        <v>0.0008969759097898514</v>
      </c>
      <c r="I109" s="29">
        <v>13</v>
      </c>
      <c r="J109" s="30">
        <f t="shared" si="11"/>
        <v>0.0016658124038954382</v>
      </c>
      <c r="K109" s="29">
        <v>1</v>
      </c>
      <c r="L109" s="30">
        <f t="shared" si="12"/>
        <v>0.00012813941568426448</v>
      </c>
      <c r="M109" s="29">
        <v>49</v>
      </c>
      <c r="N109" s="30">
        <f t="shared" si="13"/>
        <v>0.006278831368528959</v>
      </c>
      <c r="O109" s="29">
        <v>129</v>
      </c>
      <c r="P109" s="30">
        <f t="shared" si="14"/>
        <v>0.016529984623270117</v>
      </c>
      <c r="Q109" s="29">
        <v>7584</v>
      </c>
      <c r="R109" s="30">
        <f t="shared" si="15"/>
        <v>0.9718093285494618</v>
      </c>
    </row>
    <row r="110" spans="1:18" s="31" customFormat="1" ht="12.75">
      <c r="A110" s="27" t="s">
        <v>123</v>
      </c>
      <c r="B110" s="28">
        <v>14060</v>
      </c>
      <c r="C110" s="29">
        <v>13896</v>
      </c>
      <c r="D110" s="30">
        <f t="shared" si="8"/>
        <v>0.9883357041251778</v>
      </c>
      <c r="E110" s="29">
        <v>31</v>
      </c>
      <c r="F110" s="30">
        <f t="shared" si="9"/>
        <v>0.002204836415362731</v>
      </c>
      <c r="G110" s="29">
        <v>33</v>
      </c>
      <c r="H110" s="30">
        <f t="shared" si="10"/>
        <v>0.0023470839260312944</v>
      </c>
      <c r="I110" s="29">
        <v>36</v>
      </c>
      <c r="J110" s="30">
        <f t="shared" si="11"/>
        <v>0.0025604551920341396</v>
      </c>
      <c r="K110" s="29">
        <v>0</v>
      </c>
      <c r="L110" s="30">
        <f t="shared" si="12"/>
        <v>0</v>
      </c>
      <c r="M110" s="29">
        <v>64</v>
      </c>
      <c r="N110" s="30">
        <f t="shared" si="13"/>
        <v>0.004551920341394026</v>
      </c>
      <c r="O110" s="29">
        <v>764</v>
      </c>
      <c r="P110" s="30">
        <f t="shared" si="14"/>
        <v>0.05433854907539118</v>
      </c>
      <c r="Q110" s="29">
        <v>13151</v>
      </c>
      <c r="R110" s="30">
        <f t="shared" si="15"/>
        <v>0.935348506401138</v>
      </c>
    </row>
    <row r="111" spans="2:17" ht="12.75">
      <c r="B111" s="32"/>
      <c r="C111" s="32"/>
      <c r="D111" s="25"/>
      <c r="E111" s="32"/>
      <c r="F111" s="25"/>
      <c r="G111" s="32"/>
      <c r="H111" s="25"/>
      <c r="I111" s="32"/>
      <c r="J111" s="25"/>
      <c r="K111" s="32"/>
      <c r="L111" s="25"/>
      <c r="M111" s="32"/>
      <c r="O111" s="1"/>
      <c r="Q111" s="1"/>
    </row>
    <row r="112" spans="1:17" ht="12.75">
      <c r="A112" s="33" t="s">
        <v>130</v>
      </c>
      <c r="B112" s="1"/>
      <c r="C112" s="1"/>
      <c r="E112" s="1"/>
      <c r="G112" s="1"/>
      <c r="I112" s="1"/>
      <c r="K112" s="1"/>
      <c r="M112" s="1"/>
      <c r="O112" s="1"/>
      <c r="Q112" s="1"/>
    </row>
    <row r="113" spans="1:17" ht="12.75">
      <c r="A113" s="33" t="s">
        <v>131</v>
      </c>
      <c r="B113" s="1"/>
      <c r="C113" s="1"/>
      <c r="E113" s="1"/>
      <c r="G113" s="1"/>
      <c r="I113" s="1"/>
      <c r="K113" s="1"/>
      <c r="M113" s="1"/>
      <c r="O113" s="1"/>
      <c r="Q113" s="1"/>
    </row>
    <row r="114" spans="1:17" ht="12.75">
      <c r="A114" s="34"/>
      <c r="B114" s="1"/>
      <c r="C114" s="1"/>
      <c r="E114" s="1"/>
      <c r="G114" s="1"/>
      <c r="I114" s="1"/>
      <c r="K114" s="1"/>
      <c r="M114" s="1"/>
      <c r="O114" s="1"/>
      <c r="Q114" s="1"/>
    </row>
    <row r="115" spans="1:17" ht="12.75">
      <c r="A115" s="35" t="s">
        <v>135</v>
      </c>
      <c r="B115" s="1"/>
      <c r="C115" s="1"/>
      <c r="E115" s="1"/>
      <c r="G115" s="1"/>
      <c r="I115" s="1"/>
      <c r="K115" s="1"/>
      <c r="M115" s="1"/>
      <c r="O115" s="1"/>
      <c r="Q115" s="1"/>
    </row>
    <row r="116" spans="1:17" ht="12.75">
      <c r="A116" s="36" t="s">
        <v>132</v>
      </c>
      <c r="B116" s="1"/>
      <c r="C116" s="1"/>
      <c r="E116" s="1"/>
      <c r="G116" s="1"/>
      <c r="I116" s="1"/>
      <c r="K116" s="1"/>
      <c r="M116" s="1"/>
      <c r="O116" s="1"/>
      <c r="Q116" s="1"/>
    </row>
    <row r="117" spans="1:17" ht="12.75">
      <c r="A117" s="35" t="s">
        <v>133</v>
      </c>
      <c r="B117" s="1"/>
      <c r="C117" s="1"/>
      <c r="E117" s="1"/>
      <c r="G117" s="1"/>
      <c r="I117" s="1"/>
      <c r="K117" s="1"/>
      <c r="M117" s="1"/>
      <c r="O117" s="1"/>
      <c r="Q117" s="1"/>
    </row>
    <row r="118" spans="1:17" ht="12.75">
      <c r="A118" s="36" t="s">
        <v>134</v>
      </c>
      <c r="B118" s="1"/>
      <c r="C118" s="1"/>
      <c r="E118" s="1"/>
      <c r="G118" s="1"/>
      <c r="I118" s="1"/>
      <c r="K118" s="1"/>
      <c r="M118" s="1"/>
      <c r="O118" s="1"/>
      <c r="Q118" s="1"/>
    </row>
  </sheetData>
  <sheetProtection/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O7:P7"/>
    <mergeCell ref="Q7:R7"/>
    <mergeCell ref="C7:D7"/>
    <mergeCell ref="E7:F7"/>
    <mergeCell ref="G7:H7"/>
    <mergeCell ref="I7:J7"/>
    <mergeCell ref="K7:L7"/>
    <mergeCell ref="M7:N7"/>
  </mergeCells>
  <hyperlinks>
    <hyperlink ref="A116" r:id="rId1" display="http://www.census.gov/popest/counties/"/>
    <hyperlink ref="A118" r:id="rId2" display="http://www.iowadatacenter.org"/>
  </hyperlinks>
  <printOptions/>
  <pageMargins left="0.7" right="0.7" top="0.5" bottom="0.5" header="0.3" footer="0.3"/>
  <pageSetup fitToHeight="0" fitToWidth="1" horizontalDpi="600" verticalDpi="600" orientation="landscape" scale="73" r:id="rId3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spans="1:17" s="2" customFormat="1" ht="12.75">
      <c r="A1" s="2" t="s">
        <v>129</v>
      </c>
      <c r="B1" s="3"/>
      <c r="C1" s="3"/>
      <c r="E1" s="3"/>
      <c r="G1" s="3"/>
      <c r="I1" s="3"/>
      <c r="K1" s="3"/>
      <c r="M1" s="3"/>
      <c r="O1" s="3"/>
      <c r="Q1" s="3"/>
    </row>
    <row r="2" spans="1:18" ht="12.75">
      <c r="A2" s="4" t="s">
        <v>4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7" ht="12.75">
      <c r="A3" s="2"/>
      <c r="B3" s="1"/>
      <c r="C3" s="1"/>
      <c r="E3" s="1"/>
      <c r="G3" s="1"/>
      <c r="I3" s="1"/>
      <c r="K3" s="1"/>
      <c r="M3" s="1"/>
      <c r="O3" s="1"/>
      <c r="Q3" s="1"/>
    </row>
    <row r="4" spans="1:18" s="10" customFormat="1" ht="12.75">
      <c r="A4" s="5"/>
      <c r="B4" s="6"/>
      <c r="C4" s="39" t="s">
        <v>5</v>
      </c>
      <c r="D4" s="40"/>
      <c r="E4" s="40"/>
      <c r="F4" s="40"/>
      <c r="G4" s="40"/>
      <c r="H4" s="40"/>
      <c r="I4" s="40"/>
      <c r="J4" s="40"/>
      <c r="K4" s="40"/>
      <c r="L4" s="41"/>
      <c r="M4" s="8"/>
      <c r="N4" s="9"/>
      <c r="O4" s="8"/>
      <c r="P4" s="9"/>
      <c r="Q4" s="8"/>
      <c r="R4" s="9"/>
    </row>
    <row r="5" spans="1:18" s="10" customFormat="1" ht="12.75">
      <c r="A5" s="11"/>
      <c r="B5" s="12"/>
      <c r="C5" s="8"/>
      <c r="D5" s="9"/>
      <c r="E5" s="13"/>
      <c r="F5" s="9"/>
      <c r="G5" s="13"/>
      <c r="H5" s="9"/>
      <c r="I5" s="13"/>
      <c r="J5" s="9"/>
      <c r="K5" s="42" t="s">
        <v>6</v>
      </c>
      <c r="L5" s="43"/>
      <c r="M5" s="12"/>
      <c r="N5" s="14"/>
      <c r="O5" s="12"/>
      <c r="P5" s="14"/>
      <c r="Q5" s="44" t="s">
        <v>7</v>
      </c>
      <c r="R5" s="45"/>
    </row>
    <row r="6" spans="1:18" s="10" customFormat="1" ht="12.75">
      <c r="A6" s="11"/>
      <c r="B6" s="12" t="s">
        <v>8</v>
      </c>
      <c r="C6" s="12"/>
      <c r="D6" s="14"/>
      <c r="E6" s="44" t="s">
        <v>9</v>
      </c>
      <c r="F6" s="45"/>
      <c r="G6" s="44" t="s">
        <v>10</v>
      </c>
      <c r="H6" s="45"/>
      <c r="I6" s="12"/>
      <c r="J6" s="14"/>
      <c r="K6" s="44" t="s">
        <v>11</v>
      </c>
      <c r="L6" s="45"/>
      <c r="M6" s="44" t="s">
        <v>12</v>
      </c>
      <c r="N6" s="45"/>
      <c r="O6" s="44" t="s">
        <v>13</v>
      </c>
      <c r="P6" s="45"/>
      <c r="Q6" s="44" t="s">
        <v>14</v>
      </c>
      <c r="R6" s="45"/>
    </row>
    <row r="7" spans="1:18" s="10" customFormat="1" ht="12.75">
      <c r="A7" s="11"/>
      <c r="B7" s="15">
        <v>2000</v>
      </c>
      <c r="C7" s="37" t="s">
        <v>1</v>
      </c>
      <c r="D7" s="38"/>
      <c r="E7" s="37" t="s">
        <v>15</v>
      </c>
      <c r="F7" s="38"/>
      <c r="G7" s="37" t="s">
        <v>16</v>
      </c>
      <c r="H7" s="38"/>
      <c r="I7" s="37" t="s">
        <v>2</v>
      </c>
      <c r="J7" s="38"/>
      <c r="K7" s="37" t="s">
        <v>17</v>
      </c>
      <c r="L7" s="38"/>
      <c r="M7" s="37" t="s">
        <v>18</v>
      </c>
      <c r="N7" s="38"/>
      <c r="O7" s="37" t="s">
        <v>19</v>
      </c>
      <c r="P7" s="38"/>
      <c r="Q7" s="37" t="s">
        <v>13</v>
      </c>
      <c r="R7" s="38"/>
    </row>
    <row r="8" spans="1:18" s="10" customFormat="1" ht="12.75">
      <c r="A8" s="16" t="s">
        <v>20</v>
      </c>
      <c r="B8" s="17" t="s">
        <v>21</v>
      </c>
      <c r="C8" s="18" t="s">
        <v>22</v>
      </c>
      <c r="D8" s="7" t="s">
        <v>23</v>
      </c>
      <c r="E8" s="18" t="s">
        <v>22</v>
      </c>
      <c r="F8" s="7" t="s">
        <v>23</v>
      </c>
      <c r="G8" s="18" t="s">
        <v>22</v>
      </c>
      <c r="H8" s="7" t="s">
        <v>23</v>
      </c>
      <c r="I8" s="18" t="s">
        <v>22</v>
      </c>
      <c r="J8" s="7" t="s">
        <v>23</v>
      </c>
      <c r="K8" s="18" t="s">
        <v>22</v>
      </c>
      <c r="L8" s="7" t="s">
        <v>23</v>
      </c>
      <c r="M8" s="18" t="s">
        <v>22</v>
      </c>
      <c r="N8" s="7" t="s">
        <v>23</v>
      </c>
      <c r="O8" s="18" t="s">
        <v>22</v>
      </c>
      <c r="P8" s="7" t="s">
        <v>23</v>
      </c>
      <c r="Q8" s="18" t="s">
        <v>22</v>
      </c>
      <c r="R8" s="7" t="s">
        <v>23</v>
      </c>
    </row>
    <row r="9" spans="2:17" ht="12.75">
      <c r="B9" s="1"/>
      <c r="C9" s="1"/>
      <c r="E9" s="1"/>
      <c r="G9" s="1"/>
      <c r="I9" s="1"/>
      <c r="J9" s="19"/>
      <c r="K9" s="1"/>
      <c r="M9" s="1"/>
      <c r="O9" s="1"/>
      <c r="Q9" s="1"/>
    </row>
    <row r="10" spans="1:18" s="2" customFormat="1" ht="12.75">
      <c r="A10" s="2" t="s">
        <v>24</v>
      </c>
      <c r="B10" s="22">
        <v>2928246</v>
      </c>
      <c r="C10" s="20">
        <f>SUM(C12:C110)</f>
        <v>2792865</v>
      </c>
      <c r="D10" s="21">
        <f>C10/B10</f>
        <v>0.9537672039849111</v>
      </c>
      <c r="E10" s="20">
        <f>SUM(E12:E110)</f>
        <v>63485</v>
      </c>
      <c r="F10" s="21">
        <f>E10/B10</f>
        <v>0.02168021402573418</v>
      </c>
      <c r="G10" s="20">
        <f>SUM(G12:G110)</f>
        <v>9546</v>
      </c>
      <c r="H10" s="21">
        <f>G10/B10</f>
        <v>0.0032599720105482943</v>
      </c>
      <c r="I10" s="20">
        <f>SUM(I12:I110)</f>
        <v>37903</v>
      </c>
      <c r="J10" s="21">
        <f>I10/B10</f>
        <v>0.012943926159209302</v>
      </c>
      <c r="K10" s="20">
        <f>SUM(K12:K110)</f>
        <v>1169</v>
      </c>
      <c r="L10" s="21">
        <f>K10/B10</f>
        <v>0.00039921509326743725</v>
      </c>
      <c r="M10" s="20">
        <f>SUM(M12:M110)</f>
        <v>23278</v>
      </c>
      <c r="N10" s="21">
        <f>M10/B10</f>
        <v>0.007949468726329687</v>
      </c>
      <c r="O10" s="20">
        <f>SUM(O12:O110)</f>
        <v>83243</v>
      </c>
      <c r="P10" s="21">
        <f>O10/B10</f>
        <v>0.028427597954543436</v>
      </c>
      <c r="Q10" s="20">
        <f>SUM(Q12:Q110)</f>
        <v>2715127</v>
      </c>
      <c r="R10" s="21">
        <f>Q10/B10</f>
        <v>0.927219571033308</v>
      </c>
    </row>
    <row r="11" spans="2:17" ht="12.75">
      <c r="B11" s="22"/>
      <c r="C11" s="23"/>
      <c r="D11" s="24"/>
      <c r="E11" s="23"/>
      <c r="F11" s="24"/>
      <c r="G11" s="23"/>
      <c r="H11" s="24"/>
      <c r="I11" s="23"/>
      <c r="J11" s="24"/>
      <c r="K11" s="23"/>
      <c r="L11" s="25"/>
      <c r="M11" s="23"/>
      <c r="O11" s="23"/>
      <c r="P11" s="25"/>
      <c r="Q11" s="23"/>
    </row>
    <row r="12" spans="1:18" ht="12.75">
      <c r="A12" s="27" t="s">
        <v>26</v>
      </c>
      <c r="B12" s="23">
        <v>8209</v>
      </c>
      <c r="C12" s="1">
        <v>8145</v>
      </c>
      <c r="D12" s="21">
        <f aca="true" t="shared" si="0" ref="D12:D75">C12/B12</f>
        <v>0.9922036788890243</v>
      </c>
      <c r="E12" s="1">
        <v>6</v>
      </c>
      <c r="F12" s="21">
        <f aca="true" t="shared" si="1" ref="F12:F75">E12/B12</f>
        <v>0.0007309051041539773</v>
      </c>
      <c r="G12" s="1">
        <v>6</v>
      </c>
      <c r="H12" s="21">
        <f aca="true" t="shared" si="2" ref="H12:H75">G12/B12</f>
        <v>0.0007309051041539773</v>
      </c>
      <c r="I12" s="1">
        <v>24</v>
      </c>
      <c r="J12" s="21">
        <f aca="true" t="shared" si="3" ref="J12:J75">I12/B12</f>
        <v>0.0029236204166159093</v>
      </c>
      <c r="K12" s="1">
        <v>0</v>
      </c>
      <c r="L12" s="21">
        <f aca="true" t="shared" si="4" ref="L12:L75">K12/B12</f>
        <v>0</v>
      </c>
      <c r="M12" s="1">
        <v>28</v>
      </c>
      <c r="N12" s="21">
        <f aca="true" t="shared" si="5" ref="N12:N75">M12/B12</f>
        <v>0.0034108904860518942</v>
      </c>
      <c r="O12" s="1">
        <v>58</v>
      </c>
      <c r="P12" s="21">
        <f aca="true" t="shared" si="6" ref="P12:P75">O12/B12</f>
        <v>0.007065416006821781</v>
      </c>
      <c r="Q12" s="1">
        <v>8088</v>
      </c>
      <c r="R12" s="21">
        <f aca="true" t="shared" si="7" ref="R12:R75">Q12/B12</f>
        <v>0.9852600803995615</v>
      </c>
    </row>
    <row r="13" spans="1:18" ht="12.75">
      <c r="A13" s="27" t="s">
        <v>27</v>
      </c>
      <c r="B13" s="23">
        <v>4475</v>
      </c>
      <c r="C13" s="1">
        <v>4434</v>
      </c>
      <c r="D13" s="21">
        <f t="shared" si="0"/>
        <v>0.9908379888268156</v>
      </c>
      <c r="E13" s="1">
        <v>3</v>
      </c>
      <c r="F13" s="21">
        <f t="shared" si="1"/>
        <v>0.000670391061452514</v>
      </c>
      <c r="G13" s="1">
        <v>21</v>
      </c>
      <c r="H13" s="21">
        <f t="shared" si="2"/>
        <v>0.0046927374301675975</v>
      </c>
      <c r="I13" s="1">
        <v>8</v>
      </c>
      <c r="J13" s="21">
        <f t="shared" si="3"/>
        <v>0.001787709497206704</v>
      </c>
      <c r="K13" s="1">
        <v>0</v>
      </c>
      <c r="L13" s="21">
        <f t="shared" si="4"/>
        <v>0</v>
      </c>
      <c r="M13" s="1">
        <v>9</v>
      </c>
      <c r="N13" s="21">
        <f t="shared" si="5"/>
        <v>0.002011173184357542</v>
      </c>
      <c r="O13" s="1">
        <v>26</v>
      </c>
      <c r="P13" s="21">
        <f t="shared" si="6"/>
        <v>0.005810055865921788</v>
      </c>
      <c r="Q13" s="1">
        <v>4410</v>
      </c>
      <c r="R13" s="21">
        <f t="shared" si="7"/>
        <v>0.9854748603351955</v>
      </c>
    </row>
    <row r="14" spans="1:18" ht="12.75">
      <c r="A14" s="27" t="s">
        <v>28</v>
      </c>
      <c r="B14" s="23">
        <v>14668</v>
      </c>
      <c r="C14" s="1">
        <v>14483</v>
      </c>
      <c r="D14" s="21">
        <f t="shared" si="0"/>
        <v>0.9873875102263431</v>
      </c>
      <c r="E14" s="1">
        <v>23</v>
      </c>
      <c r="F14" s="21">
        <f t="shared" si="1"/>
        <v>0.0015680392691573494</v>
      </c>
      <c r="G14" s="1">
        <v>33</v>
      </c>
      <c r="H14" s="21">
        <f t="shared" si="2"/>
        <v>0.0022497954731388057</v>
      </c>
      <c r="I14" s="1">
        <v>39</v>
      </c>
      <c r="J14" s="21">
        <f t="shared" si="3"/>
        <v>0.002658849195527679</v>
      </c>
      <c r="K14" s="1">
        <v>2</v>
      </c>
      <c r="L14" s="21">
        <f t="shared" si="4"/>
        <v>0.00013635124079629124</v>
      </c>
      <c r="M14" s="1">
        <v>88</v>
      </c>
      <c r="N14" s="21">
        <f t="shared" si="5"/>
        <v>0.0059994545950368145</v>
      </c>
      <c r="O14" s="1">
        <v>515</v>
      </c>
      <c r="P14" s="21">
        <f t="shared" si="6"/>
        <v>0.035110444505044996</v>
      </c>
      <c r="Q14" s="1">
        <v>13982</v>
      </c>
      <c r="R14" s="21">
        <f t="shared" si="7"/>
        <v>0.9532315244068721</v>
      </c>
    </row>
    <row r="15" spans="1:18" ht="12.75">
      <c r="A15" s="27" t="s">
        <v>29</v>
      </c>
      <c r="B15" s="23">
        <v>13701</v>
      </c>
      <c r="C15" s="1">
        <v>13459</v>
      </c>
      <c r="D15" s="21">
        <f t="shared" si="0"/>
        <v>0.9823370556893657</v>
      </c>
      <c r="E15" s="1">
        <v>82</v>
      </c>
      <c r="F15" s="21">
        <f t="shared" si="1"/>
        <v>0.005984964601124005</v>
      </c>
      <c r="G15" s="1">
        <v>23</v>
      </c>
      <c r="H15" s="21">
        <f t="shared" si="2"/>
        <v>0.0016787095832420992</v>
      </c>
      <c r="I15" s="1">
        <v>48</v>
      </c>
      <c r="J15" s="21">
        <f t="shared" si="3"/>
        <v>0.0035033939128530766</v>
      </c>
      <c r="K15" s="1">
        <v>1</v>
      </c>
      <c r="L15" s="21">
        <f t="shared" si="4"/>
        <v>7.298737318443909E-05</v>
      </c>
      <c r="M15" s="1">
        <v>88</v>
      </c>
      <c r="N15" s="21">
        <f t="shared" si="5"/>
        <v>0.00642288884023064</v>
      </c>
      <c r="O15" s="1">
        <v>149</v>
      </c>
      <c r="P15" s="21">
        <f t="shared" si="6"/>
        <v>0.010875118604481425</v>
      </c>
      <c r="Q15" s="1">
        <v>13324</v>
      </c>
      <c r="R15" s="21">
        <f t="shared" si="7"/>
        <v>0.9724837603094665</v>
      </c>
    </row>
    <row r="16" spans="1:18" ht="12.75">
      <c r="A16" s="27" t="s">
        <v>30</v>
      </c>
      <c r="B16" s="23">
        <v>6808</v>
      </c>
      <c r="C16" s="1">
        <v>6751</v>
      </c>
      <c r="D16" s="21">
        <f t="shared" si="0"/>
        <v>0.9916274970622797</v>
      </c>
      <c r="E16" s="1">
        <v>10</v>
      </c>
      <c r="F16" s="21">
        <f t="shared" si="1"/>
        <v>0.0014688601645123384</v>
      </c>
      <c r="G16" s="1">
        <v>6</v>
      </c>
      <c r="H16" s="21">
        <f t="shared" si="2"/>
        <v>0.0008813160987074031</v>
      </c>
      <c r="I16" s="1">
        <v>16</v>
      </c>
      <c r="J16" s="21">
        <f t="shared" si="3"/>
        <v>0.0023501762632197414</v>
      </c>
      <c r="K16" s="1">
        <v>0</v>
      </c>
      <c r="L16" s="21">
        <f t="shared" si="4"/>
        <v>0</v>
      </c>
      <c r="M16" s="1">
        <v>25</v>
      </c>
      <c r="N16" s="21">
        <f t="shared" si="5"/>
        <v>0.003672150411280846</v>
      </c>
      <c r="O16" s="1">
        <v>33</v>
      </c>
      <c r="P16" s="21">
        <f t="shared" si="6"/>
        <v>0.004847238542890717</v>
      </c>
      <c r="Q16" s="1">
        <v>6719</v>
      </c>
      <c r="R16" s="21">
        <f t="shared" si="7"/>
        <v>0.9869271445358402</v>
      </c>
    </row>
    <row r="17" spans="1:18" ht="12.75">
      <c r="A17" s="27" t="s">
        <v>31</v>
      </c>
      <c r="B17" s="23">
        <v>25340</v>
      </c>
      <c r="C17" s="1">
        <v>25091</v>
      </c>
      <c r="D17" s="21">
        <f t="shared" si="0"/>
        <v>0.9901736385161799</v>
      </c>
      <c r="E17" s="1">
        <v>51</v>
      </c>
      <c r="F17" s="21">
        <f t="shared" si="1"/>
        <v>0.0020126282557221785</v>
      </c>
      <c r="G17" s="1">
        <v>37</v>
      </c>
      <c r="H17" s="21">
        <f t="shared" si="2"/>
        <v>0.0014601420678768745</v>
      </c>
      <c r="I17" s="1">
        <v>43</v>
      </c>
      <c r="J17" s="21">
        <f t="shared" si="3"/>
        <v>0.001696921862667719</v>
      </c>
      <c r="K17" s="1">
        <v>4</v>
      </c>
      <c r="L17" s="21">
        <f t="shared" si="4"/>
        <v>0.00015785319652722967</v>
      </c>
      <c r="M17" s="1">
        <v>114</v>
      </c>
      <c r="N17" s="21">
        <f t="shared" si="5"/>
        <v>0.004498816101026046</v>
      </c>
      <c r="O17" s="1">
        <v>155</v>
      </c>
      <c r="P17" s="21">
        <f t="shared" si="6"/>
        <v>0.00611681136543015</v>
      </c>
      <c r="Q17" s="1">
        <v>24942</v>
      </c>
      <c r="R17" s="21">
        <f t="shared" si="7"/>
        <v>0.9842936069455407</v>
      </c>
    </row>
    <row r="18" spans="1:18" ht="12.75">
      <c r="A18" s="27" t="s">
        <v>32</v>
      </c>
      <c r="B18" s="23">
        <v>128001</v>
      </c>
      <c r="C18" s="1">
        <v>114848</v>
      </c>
      <c r="D18" s="21">
        <f t="shared" si="0"/>
        <v>0.8972429902891383</v>
      </c>
      <c r="E18" s="1">
        <v>10193</v>
      </c>
      <c r="F18" s="21">
        <f t="shared" si="1"/>
        <v>0.07963219037351271</v>
      </c>
      <c r="G18" s="1">
        <v>291</v>
      </c>
      <c r="H18" s="21">
        <f t="shared" si="2"/>
        <v>0.0022734197389082896</v>
      </c>
      <c r="I18" s="1">
        <v>1307</v>
      </c>
      <c r="J18" s="21">
        <f t="shared" si="3"/>
        <v>0.010210857727674003</v>
      </c>
      <c r="K18" s="1">
        <v>76</v>
      </c>
      <c r="L18" s="21">
        <f t="shared" si="4"/>
        <v>0.0005937453613643643</v>
      </c>
      <c r="M18" s="1">
        <v>1286</v>
      </c>
      <c r="N18" s="21">
        <f t="shared" si="5"/>
        <v>0.01004679650940227</v>
      </c>
      <c r="O18" s="1">
        <v>2382</v>
      </c>
      <c r="P18" s="21">
        <f t="shared" si="6"/>
        <v>0.01860922961539363</v>
      </c>
      <c r="Q18" s="1">
        <v>112682</v>
      </c>
      <c r="R18" s="21">
        <f t="shared" si="7"/>
        <v>0.880321247490254</v>
      </c>
    </row>
    <row r="19" spans="1:18" ht="12.75">
      <c r="A19" s="27" t="s">
        <v>33</v>
      </c>
      <c r="B19" s="23">
        <v>26259</v>
      </c>
      <c r="C19" s="1">
        <v>25940</v>
      </c>
      <c r="D19" s="21">
        <f t="shared" si="0"/>
        <v>0.9878517841501961</v>
      </c>
      <c r="E19" s="1">
        <v>122</v>
      </c>
      <c r="F19" s="21">
        <f t="shared" si="1"/>
        <v>0.004646026124376404</v>
      </c>
      <c r="G19" s="1">
        <v>52</v>
      </c>
      <c r="H19" s="21">
        <f t="shared" si="2"/>
        <v>0.001980273430062074</v>
      </c>
      <c r="I19" s="1">
        <v>57</v>
      </c>
      <c r="J19" s="21">
        <f t="shared" si="3"/>
        <v>0.002170684336798812</v>
      </c>
      <c r="K19" s="1">
        <v>0</v>
      </c>
      <c r="L19" s="21">
        <f t="shared" si="4"/>
        <v>0</v>
      </c>
      <c r="M19" s="1">
        <v>88</v>
      </c>
      <c r="N19" s="21">
        <f t="shared" si="5"/>
        <v>0.003351231958566587</v>
      </c>
      <c r="O19" s="1">
        <v>224</v>
      </c>
      <c r="P19" s="21">
        <f t="shared" si="6"/>
        <v>0.008530408621805857</v>
      </c>
      <c r="Q19" s="1">
        <v>25752</v>
      </c>
      <c r="R19" s="21">
        <f t="shared" si="7"/>
        <v>0.9806923340568948</v>
      </c>
    </row>
    <row r="20" spans="1:18" ht="12.75">
      <c r="A20" s="27" t="s">
        <v>34</v>
      </c>
      <c r="B20" s="23">
        <v>23284</v>
      </c>
      <c r="C20" s="1">
        <v>22916</v>
      </c>
      <c r="D20" s="21">
        <f t="shared" si="0"/>
        <v>0.9841951554715684</v>
      </c>
      <c r="E20" s="1">
        <v>113</v>
      </c>
      <c r="F20" s="21">
        <f t="shared" si="1"/>
        <v>0.004853118020958599</v>
      </c>
      <c r="G20" s="1">
        <v>17</v>
      </c>
      <c r="H20" s="21">
        <f t="shared" si="2"/>
        <v>0.0007301151004981962</v>
      </c>
      <c r="I20" s="1">
        <v>122</v>
      </c>
      <c r="J20" s="21">
        <f t="shared" si="3"/>
        <v>0.005239649544751761</v>
      </c>
      <c r="K20" s="1">
        <v>4</v>
      </c>
      <c r="L20" s="21">
        <f t="shared" si="4"/>
        <v>0.00017179178835251675</v>
      </c>
      <c r="M20" s="1">
        <v>112</v>
      </c>
      <c r="N20" s="21">
        <f t="shared" si="5"/>
        <v>0.004810170073870469</v>
      </c>
      <c r="O20" s="1">
        <v>142</v>
      </c>
      <c r="P20" s="21">
        <f t="shared" si="6"/>
        <v>0.006098608486514345</v>
      </c>
      <c r="Q20" s="1">
        <v>22789</v>
      </c>
      <c r="R20" s="21">
        <f t="shared" si="7"/>
        <v>0.9787407661913761</v>
      </c>
    </row>
    <row r="21" spans="1:18" ht="12.75">
      <c r="A21" s="27" t="s">
        <v>35</v>
      </c>
      <c r="B21" s="23">
        <v>21078</v>
      </c>
      <c r="C21" s="1">
        <v>20792</v>
      </c>
      <c r="D21" s="21">
        <f t="shared" si="0"/>
        <v>0.9864313502229813</v>
      </c>
      <c r="E21" s="1">
        <v>59</v>
      </c>
      <c r="F21" s="21">
        <f t="shared" si="1"/>
        <v>0.0027991270519024574</v>
      </c>
      <c r="G21" s="1">
        <v>46</v>
      </c>
      <c r="H21" s="21">
        <f t="shared" si="2"/>
        <v>0.0021823702438561535</v>
      </c>
      <c r="I21" s="1">
        <v>94</v>
      </c>
      <c r="J21" s="21">
        <f t="shared" si="3"/>
        <v>0.004459626150488661</v>
      </c>
      <c r="K21" s="1">
        <v>1</v>
      </c>
      <c r="L21" s="21">
        <f t="shared" si="4"/>
        <v>4.744283138817725E-05</v>
      </c>
      <c r="M21" s="1">
        <v>86</v>
      </c>
      <c r="N21" s="21">
        <f t="shared" si="5"/>
        <v>0.004080083499383243</v>
      </c>
      <c r="O21" s="1">
        <v>136</v>
      </c>
      <c r="P21" s="21">
        <f t="shared" si="6"/>
        <v>0.0064522250687921055</v>
      </c>
      <c r="Q21" s="1">
        <v>20661</v>
      </c>
      <c r="R21" s="21">
        <f t="shared" si="7"/>
        <v>0.9802163393111301</v>
      </c>
    </row>
    <row r="22" spans="1:18" ht="12.75">
      <c r="A22" s="27" t="s">
        <v>36</v>
      </c>
      <c r="B22" s="23">
        <v>20354</v>
      </c>
      <c r="C22" s="1">
        <v>19191</v>
      </c>
      <c r="D22" s="21">
        <f t="shared" si="0"/>
        <v>0.9428613540336052</v>
      </c>
      <c r="E22" s="1">
        <v>105</v>
      </c>
      <c r="F22" s="21">
        <f t="shared" si="1"/>
        <v>0.0051586911663555075</v>
      </c>
      <c r="G22" s="1">
        <v>37</v>
      </c>
      <c r="H22" s="21">
        <f t="shared" si="2"/>
        <v>0.0018178245062395598</v>
      </c>
      <c r="I22" s="1">
        <v>892</v>
      </c>
      <c r="J22" s="21">
        <f t="shared" si="3"/>
        <v>0.04382430971799155</v>
      </c>
      <c r="K22" s="1">
        <v>6</v>
      </c>
      <c r="L22" s="21">
        <f t="shared" si="4"/>
        <v>0.00029478235236317184</v>
      </c>
      <c r="M22" s="1">
        <v>123</v>
      </c>
      <c r="N22" s="21">
        <f t="shared" si="5"/>
        <v>0.0060430382234450235</v>
      </c>
      <c r="O22" s="1">
        <v>2551</v>
      </c>
      <c r="P22" s="21">
        <f t="shared" si="6"/>
        <v>0.12533163014640858</v>
      </c>
      <c r="Q22" s="1">
        <v>16726</v>
      </c>
      <c r="R22" s="21">
        <f t="shared" si="7"/>
        <v>0.8217549376044021</v>
      </c>
    </row>
    <row r="23" spans="1:18" ht="12.75">
      <c r="A23" s="27" t="s">
        <v>37</v>
      </c>
      <c r="B23" s="23">
        <v>15291</v>
      </c>
      <c r="C23" s="1">
        <v>15166</v>
      </c>
      <c r="D23" s="21">
        <f t="shared" si="0"/>
        <v>0.99182525668694</v>
      </c>
      <c r="E23" s="1">
        <v>13</v>
      </c>
      <c r="F23" s="21">
        <f t="shared" si="1"/>
        <v>0.0008501733045582369</v>
      </c>
      <c r="G23" s="1">
        <v>8</v>
      </c>
      <c r="H23" s="21">
        <f t="shared" si="2"/>
        <v>0.0005231835720358381</v>
      </c>
      <c r="I23" s="1">
        <v>31</v>
      </c>
      <c r="J23" s="21">
        <f t="shared" si="3"/>
        <v>0.0020273363416388724</v>
      </c>
      <c r="K23" s="1">
        <v>3</v>
      </c>
      <c r="L23" s="21">
        <f t="shared" si="4"/>
        <v>0.00019619383951343929</v>
      </c>
      <c r="M23" s="1">
        <v>70</v>
      </c>
      <c r="N23" s="21">
        <f t="shared" si="5"/>
        <v>0.004577856255313584</v>
      </c>
      <c r="O23" s="1">
        <v>89</v>
      </c>
      <c r="P23" s="21">
        <f t="shared" si="6"/>
        <v>0.005820417238898698</v>
      </c>
      <c r="Q23" s="1">
        <v>15078</v>
      </c>
      <c r="R23" s="21">
        <f t="shared" si="7"/>
        <v>0.9860702373945458</v>
      </c>
    </row>
    <row r="24" spans="1:18" ht="12.75">
      <c r="A24" s="27" t="s">
        <v>38</v>
      </c>
      <c r="B24" s="23">
        <v>11089</v>
      </c>
      <c r="C24" s="1">
        <v>10914</v>
      </c>
      <c r="D24" s="21">
        <f t="shared" si="0"/>
        <v>0.9842185950040581</v>
      </c>
      <c r="E24" s="1">
        <v>84</v>
      </c>
      <c r="F24" s="21">
        <f t="shared" si="1"/>
        <v>0.007575074398052124</v>
      </c>
      <c r="G24" s="1">
        <v>23</v>
      </c>
      <c r="H24" s="21">
        <f t="shared" si="2"/>
        <v>0.0020741275137523673</v>
      </c>
      <c r="I24" s="1">
        <v>22</v>
      </c>
      <c r="J24" s="21">
        <f t="shared" si="3"/>
        <v>0.001983948056632699</v>
      </c>
      <c r="K24" s="1">
        <v>1</v>
      </c>
      <c r="L24" s="21">
        <f t="shared" si="4"/>
        <v>9.017945711966815E-05</v>
      </c>
      <c r="M24" s="1">
        <v>45</v>
      </c>
      <c r="N24" s="21">
        <f t="shared" si="5"/>
        <v>0.004058075570385066</v>
      </c>
      <c r="O24" s="1">
        <v>101</v>
      </c>
      <c r="P24" s="21">
        <f t="shared" si="6"/>
        <v>0.009108125169086483</v>
      </c>
      <c r="Q24" s="1">
        <v>10822</v>
      </c>
      <c r="R24" s="21">
        <f t="shared" si="7"/>
        <v>0.9759220849490486</v>
      </c>
    </row>
    <row r="25" spans="1:18" ht="12.75">
      <c r="A25" s="27" t="s">
        <v>39</v>
      </c>
      <c r="B25" s="23">
        <v>21371</v>
      </c>
      <c r="C25" s="1">
        <v>21174</v>
      </c>
      <c r="D25" s="21">
        <f t="shared" si="0"/>
        <v>0.990781900706565</v>
      </c>
      <c r="E25" s="1">
        <v>38</v>
      </c>
      <c r="F25" s="21">
        <f t="shared" si="1"/>
        <v>0.0017781105236067568</v>
      </c>
      <c r="G25" s="1">
        <v>23</v>
      </c>
      <c r="H25" s="21">
        <f t="shared" si="2"/>
        <v>0.0010762247906040895</v>
      </c>
      <c r="I25" s="1">
        <v>84</v>
      </c>
      <c r="J25" s="21">
        <f t="shared" si="3"/>
        <v>0.003930560104814936</v>
      </c>
      <c r="K25" s="1">
        <v>1</v>
      </c>
      <c r="L25" s="21">
        <f t="shared" si="4"/>
        <v>4.679238220017781E-05</v>
      </c>
      <c r="M25" s="1">
        <v>51</v>
      </c>
      <c r="N25" s="21">
        <f t="shared" si="5"/>
        <v>0.0023864114922090684</v>
      </c>
      <c r="O25" s="1">
        <v>125</v>
      </c>
      <c r="P25" s="21">
        <f t="shared" si="6"/>
        <v>0.0058490477750222265</v>
      </c>
      <c r="Q25" s="1">
        <v>21057</v>
      </c>
      <c r="R25" s="21">
        <f t="shared" si="7"/>
        <v>0.9853071919891442</v>
      </c>
    </row>
    <row r="26" spans="1:18" ht="12.75">
      <c r="A26" s="27" t="s">
        <v>40</v>
      </c>
      <c r="B26" s="23">
        <v>14671</v>
      </c>
      <c r="C26" s="1">
        <v>14548</v>
      </c>
      <c r="D26" s="21">
        <f t="shared" si="0"/>
        <v>0.9916161134210347</v>
      </c>
      <c r="E26" s="1">
        <v>32</v>
      </c>
      <c r="F26" s="21">
        <f t="shared" si="1"/>
        <v>0.002181173744121055</v>
      </c>
      <c r="G26" s="1">
        <v>17</v>
      </c>
      <c r="H26" s="21">
        <f t="shared" si="2"/>
        <v>0.0011587485515643105</v>
      </c>
      <c r="I26" s="1">
        <v>20</v>
      </c>
      <c r="J26" s="21">
        <f t="shared" si="3"/>
        <v>0.0013632335900756595</v>
      </c>
      <c r="K26" s="1">
        <v>5</v>
      </c>
      <c r="L26" s="21">
        <f t="shared" si="4"/>
        <v>0.0003408083975189149</v>
      </c>
      <c r="M26" s="1">
        <v>49</v>
      </c>
      <c r="N26" s="21">
        <f t="shared" si="5"/>
        <v>0.003339922295685366</v>
      </c>
      <c r="O26" s="1">
        <v>122</v>
      </c>
      <c r="P26" s="21">
        <f t="shared" si="6"/>
        <v>0.008315724899461523</v>
      </c>
      <c r="Q26" s="1">
        <v>14427</v>
      </c>
      <c r="R26" s="21">
        <f t="shared" si="7"/>
        <v>0.9833685502010769</v>
      </c>
    </row>
    <row r="27" spans="1:18" ht="12.75">
      <c r="A27" s="27" t="s">
        <v>41</v>
      </c>
      <c r="B27" s="23">
        <v>18201</v>
      </c>
      <c r="C27" s="1">
        <v>17988</v>
      </c>
      <c r="D27" s="21">
        <f t="shared" si="0"/>
        <v>0.9882973462996538</v>
      </c>
      <c r="E27" s="1">
        <v>36</v>
      </c>
      <c r="F27" s="21">
        <f t="shared" si="1"/>
        <v>0.0019779133014669525</v>
      </c>
      <c r="G27" s="1">
        <v>34</v>
      </c>
      <c r="H27" s="21">
        <f t="shared" si="2"/>
        <v>0.0018680292291632329</v>
      </c>
      <c r="I27" s="1">
        <v>59</v>
      </c>
      <c r="J27" s="21">
        <f t="shared" si="3"/>
        <v>0.0032415801329597274</v>
      </c>
      <c r="K27" s="1">
        <v>5</v>
      </c>
      <c r="L27" s="21">
        <f t="shared" si="4"/>
        <v>0.0002747101807592989</v>
      </c>
      <c r="M27" s="1">
        <v>79</v>
      </c>
      <c r="N27" s="21">
        <f t="shared" si="5"/>
        <v>0.004340420855996923</v>
      </c>
      <c r="O27" s="1">
        <v>174</v>
      </c>
      <c r="P27" s="21">
        <f t="shared" si="6"/>
        <v>0.009559914290423603</v>
      </c>
      <c r="Q27" s="1">
        <v>17830</v>
      </c>
      <c r="R27" s="21">
        <f t="shared" si="7"/>
        <v>0.97961650458766</v>
      </c>
    </row>
    <row r="28" spans="1:18" ht="12.75">
      <c r="A28" s="27" t="s">
        <v>42</v>
      </c>
      <c r="B28" s="23">
        <v>46351</v>
      </c>
      <c r="C28" s="1">
        <v>45185</v>
      </c>
      <c r="D28" s="21">
        <f t="shared" si="0"/>
        <v>0.9748441241828655</v>
      </c>
      <c r="E28" s="1">
        <v>392</v>
      </c>
      <c r="F28" s="21">
        <f t="shared" si="1"/>
        <v>0.00845720696425104</v>
      </c>
      <c r="G28" s="1">
        <v>82</v>
      </c>
      <c r="H28" s="21">
        <f t="shared" si="2"/>
        <v>0.0017691096200729219</v>
      </c>
      <c r="I28" s="1">
        <v>343</v>
      </c>
      <c r="J28" s="21">
        <f t="shared" si="3"/>
        <v>0.007400056093719661</v>
      </c>
      <c r="K28" s="1">
        <v>10</v>
      </c>
      <c r="L28" s="21">
        <f t="shared" si="4"/>
        <v>0.000215745075618649</v>
      </c>
      <c r="M28" s="1">
        <v>339</v>
      </c>
      <c r="N28" s="21">
        <f t="shared" si="5"/>
        <v>0.0073137580634722015</v>
      </c>
      <c r="O28" s="1">
        <v>1281</v>
      </c>
      <c r="P28" s="21">
        <f t="shared" si="6"/>
        <v>0.027636944186748936</v>
      </c>
      <c r="Q28" s="1">
        <v>43961</v>
      </c>
      <c r="R28" s="21">
        <f t="shared" si="7"/>
        <v>0.9484369269271429</v>
      </c>
    </row>
    <row r="29" spans="1:18" ht="12.75">
      <c r="A29" s="27" t="s">
        <v>43</v>
      </c>
      <c r="B29" s="23">
        <v>13011</v>
      </c>
      <c r="C29" s="1">
        <v>12836</v>
      </c>
      <c r="D29" s="21">
        <f t="shared" si="0"/>
        <v>0.9865498424410114</v>
      </c>
      <c r="E29" s="1">
        <v>43</v>
      </c>
      <c r="F29" s="21">
        <f t="shared" si="1"/>
        <v>0.003304895857351472</v>
      </c>
      <c r="G29" s="1">
        <v>21</v>
      </c>
      <c r="H29" s="21">
        <f t="shared" si="2"/>
        <v>0.0016140189070786258</v>
      </c>
      <c r="I29" s="1">
        <v>57</v>
      </c>
      <c r="J29" s="21">
        <f t="shared" si="3"/>
        <v>0.004380908462070556</v>
      </c>
      <c r="K29" s="1">
        <v>0</v>
      </c>
      <c r="L29" s="21">
        <f t="shared" si="4"/>
        <v>0</v>
      </c>
      <c r="M29" s="1">
        <v>54</v>
      </c>
      <c r="N29" s="21">
        <f t="shared" si="5"/>
        <v>0.004150334332487895</v>
      </c>
      <c r="O29" s="1">
        <v>125</v>
      </c>
      <c r="P29" s="21">
        <f t="shared" si="6"/>
        <v>0.009607255399277535</v>
      </c>
      <c r="Q29" s="1">
        <v>12716</v>
      </c>
      <c r="R29" s="21">
        <f t="shared" si="7"/>
        <v>0.9773268772577051</v>
      </c>
    </row>
    <row r="30" spans="1:18" ht="12.75">
      <c r="A30" s="27" t="s">
        <v>44</v>
      </c>
      <c r="B30" s="23">
        <v>13065</v>
      </c>
      <c r="C30" s="1">
        <v>12947</v>
      </c>
      <c r="D30" s="21">
        <f t="shared" si="0"/>
        <v>0.9909682357443551</v>
      </c>
      <c r="E30" s="1">
        <v>7</v>
      </c>
      <c r="F30" s="21">
        <f t="shared" si="1"/>
        <v>0.0005357826253348641</v>
      </c>
      <c r="G30" s="1">
        <v>3</v>
      </c>
      <c r="H30" s="21">
        <f t="shared" si="2"/>
        <v>0.0002296211251435132</v>
      </c>
      <c r="I30" s="1">
        <v>35</v>
      </c>
      <c r="J30" s="21">
        <f t="shared" si="3"/>
        <v>0.0026789131266743206</v>
      </c>
      <c r="K30" s="1">
        <v>1</v>
      </c>
      <c r="L30" s="21">
        <f t="shared" si="4"/>
        <v>7.654037504783774E-05</v>
      </c>
      <c r="M30" s="1">
        <v>72</v>
      </c>
      <c r="N30" s="21">
        <f t="shared" si="5"/>
        <v>0.005510907003444317</v>
      </c>
      <c r="O30" s="1">
        <v>88</v>
      </c>
      <c r="P30" s="21">
        <f t="shared" si="6"/>
        <v>0.00673555300420972</v>
      </c>
      <c r="Q30" s="1">
        <v>12865</v>
      </c>
      <c r="R30" s="21">
        <f t="shared" si="7"/>
        <v>0.9846919249904325</v>
      </c>
    </row>
    <row r="31" spans="1:18" ht="12.75">
      <c r="A31" s="27" t="s">
        <v>45</v>
      </c>
      <c r="B31" s="23">
        <v>9189</v>
      </c>
      <c r="C31" s="1">
        <v>9072</v>
      </c>
      <c r="D31" s="21">
        <f t="shared" si="0"/>
        <v>0.9872673849167483</v>
      </c>
      <c r="E31" s="1">
        <v>10</v>
      </c>
      <c r="F31" s="21">
        <f t="shared" si="1"/>
        <v>0.0010882576994232234</v>
      </c>
      <c r="G31" s="1">
        <v>31</v>
      </c>
      <c r="H31" s="21">
        <f t="shared" si="2"/>
        <v>0.0033735988682119925</v>
      </c>
      <c r="I31" s="1">
        <v>32</v>
      </c>
      <c r="J31" s="21">
        <f t="shared" si="3"/>
        <v>0.003482424638154315</v>
      </c>
      <c r="K31" s="1">
        <v>3</v>
      </c>
      <c r="L31" s="21">
        <f t="shared" si="4"/>
        <v>0.000326477309826967</v>
      </c>
      <c r="M31" s="1">
        <v>41</v>
      </c>
      <c r="N31" s="21">
        <f t="shared" si="5"/>
        <v>0.004461856567635216</v>
      </c>
      <c r="O31" s="1">
        <v>371</v>
      </c>
      <c r="P31" s="21">
        <f t="shared" si="6"/>
        <v>0.04037436064860159</v>
      </c>
      <c r="Q31" s="1">
        <v>8708</v>
      </c>
      <c r="R31" s="21">
        <f t="shared" si="7"/>
        <v>0.947654804657743</v>
      </c>
    </row>
    <row r="32" spans="1:18" ht="12.75">
      <c r="A32" s="27" t="s">
        <v>46</v>
      </c>
      <c r="B32" s="23">
        <v>17370</v>
      </c>
      <c r="C32" s="1">
        <v>17106</v>
      </c>
      <c r="D32" s="21">
        <f t="shared" si="0"/>
        <v>0.9848013816925734</v>
      </c>
      <c r="E32" s="1">
        <v>30</v>
      </c>
      <c r="F32" s="21">
        <f t="shared" si="1"/>
        <v>0.0017271157167530224</v>
      </c>
      <c r="G32" s="1">
        <v>16</v>
      </c>
      <c r="H32" s="21">
        <f t="shared" si="2"/>
        <v>0.0009211283822682787</v>
      </c>
      <c r="I32" s="1">
        <v>142</v>
      </c>
      <c r="J32" s="21">
        <f t="shared" si="3"/>
        <v>0.008175014392630972</v>
      </c>
      <c r="K32" s="1">
        <v>4</v>
      </c>
      <c r="L32" s="21">
        <f t="shared" si="4"/>
        <v>0.00023028209556706967</v>
      </c>
      <c r="M32" s="1">
        <v>72</v>
      </c>
      <c r="N32" s="21">
        <f t="shared" si="5"/>
        <v>0.004145077720207254</v>
      </c>
      <c r="O32" s="1">
        <v>197</v>
      </c>
      <c r="P32" s="21">
        <f t="shared" si="6"/>
        <v>0.011341393206678181</v>
      </c>
      <c r="Q32" s="1">
        <v>16912</v>
      </c>
      <c r="R32" s="21">
        <f t="shared" si="7"/>
        <v>0.9736327000575705</v>
      </c>
    </row>
    <row r="33" spans="1:18" ht="12.75">
      <c r="A33" s="27" t="s">
        <v>47</v>
      </c>
      <c r="B33" s="23">
        <v>18608</v>
      </c>
      <c r="C33" s="1">
        <v>18450</v>
      </c>
      <c r="D33" s="21">
        <f t="shared" si="0"/>
        <v>0.9915090283748925</v>
      </c>
      <c r="E33" s="1">
        <v>35</v>
      </c>
      <c r="F33" s="21">
        <f t="shared" si="1"/>
        <v>0.0018809114359415306</v>
      </c>
      <c r="G33" s="1">
        <v>42</v>
      </c>
      <c r="H33" s="21">
        <f t="shared" si="2"/>
        <v>0.0022570937231298368</v>
      </c>
      <c r="I33" s="1">
        <v>22</v>
      </c>
      <c r="J33" s="21">
        <f t="shared" si="3"/>
        <v>0.0011822871883061048</v>
      </c>
      <c r="K33" s="1">
        <v>0</v>
      </c>
      <c r="L33" s="21">
        <f t="shared" si="4"/>
        <v>0</v>
      </c>
      <c r="M33" s="1">
        <v>59</v>
      </c>
      <c r="N33" s="21">
        <f t="shared" si="5"/>
        <v>0.0031706792777300087</v>
      </c>
      <c r="O33" s="1">
        <v>140</v>
      </c>
      <c r="P33" s="21">
        <f t="shared" si="6"/>
        <v>0.007523645743766122</v>
      </c>
      <c r="Q33" s="1">
        <v>18324</v>
      </c>
      <c r="R33" s="21">
        <f t="shared" si="7"/>
        <v>0.984737747205503</v>
      </c>
    </row>
    <row r="34" spans="1:18" ht="12.75">
      <c r="A34" s="27" t="s">
        <v>48</v>
      </c>
      <c r="B34" s="23">
        <v>50051</v>
      </c>
      <c r="C34" s="1">
        <v>48229</v>
      </c>
      <c r="D34" s="21">
        <f t="shared" si="0"/>
        <v>0.963597130926455</v>
      </c>
      <c r="E34" s="1">
        <v>967</v>
      </c>
      <c r="F34" s="21">
        <f t="shared" si="1"/>
        <v>0.01932029330083315</v>
      </c>
      <c r="G34" s="1">
        <v>124</v>
      </c>
      <c r="H34" s="21">
        <f t="shared" si="2"/>
        <v>0.0024774729775628858</v>
      </c>
      <c r="I34" s="1">
        <v>292</v>
      </c>
      <c r="J34" s="21">
        <f t="shared" si="3"/>
        <v>0.00583404926974486</v>
      </c>
      <c r="K34" s="1">
        <v>9</v>
      </c>
      <c r="L34" s="21">
        <f t="shared" si="4"/>
        <v>0.0001798165870811772</v>
      </c>
      <c r="M34" s="1">
        <v>430</v>
      </c>
      <c r="N34" s="21">
        <f t="shared" si="5"/>
        <v>0.008591236938322911</v>
      </c>
      <c r="O34" s="1">
        <v>632</v>
      </c>
      <c r="P34" s="21">
        <f t="shared" si="6"/>
        <v>0.012627120337256</v>
      </c>
      <c r="Q34" s="1">
        <v>47676</v>
      </c>
      <c r="R34" s="21">
        <f t="shared" si="7"/>
        <v>0.952548400631356</v>
      </c>
    </row>
    <row r="35" spans="1:18" ht="12.75">
      <c r="A35" s="27" t="s">
        <v>49</v>
      </c>
      <c r="B35" s="23">
        <v>16927</v>
      </c>
      <c r="C35" s="1">
        <v>16539</v>
      </c>
      <c r="D35" s="21">
        <f t="shared" si="0"/>
        <v>0.9770780409995865</v>
      </c>
      <c r="E35" s="1">
        <v>144</v>
      </c>
      <c r="F35" s="21">
        <f t="shared" si="1"/>
        <v>0.008507118804277191</v>
      </c>
      <c r="G35" s="1">
        <v>86</v>
      </c>
      <c r="H35" s="21">
        <f t="shared" si="2"/>
        <v>0.005080640396998877</v>
      </c>
      <c r="I35" s="1">
        <v>87</v>
      </c>
      <c r="J35" s="21">
        <f t="shared" si="3"/>
        <v>0.005139717610917469</v>
      </c>
      <c r="K35" s="1">
        <v>2</v>
      </c>
      <c r="L35" s="21">
        <f t="shared" si="4"/>
        <v>0.0001181544278371832</v>
      </c>
      <c r="M35" s="1">
        <v>69</v>
      </c>
      <c r="N35" s="21">
        <f t="shared" si="5"/>
        <v>0.00407632776038282</v>
      </c>
      <c r="O35" s="1">
        <v>1512</v>
      </c>
      <c r="P35" s="21">
        <f t="shared" si="6"/>
        <v>0.0893247474449105</v>
      </c>
      <c r="Q35" s="1">
        <v>15107</v>
      </c>
      <c r="R35" s="21">
        <f t="shared" si="7"/>
        <v>0.8924794706681632</v>
      </c>
    </row>
    <row r="36" spans="1:18" ht="12.75">
      <c r="A36" s="27" t="s">
        <v>50</v>
      </c>
      <c r="B36" s="23">
        <v>41066</v>
      </c>
      <c r="C36" s="1">
        <v>40065</v>
      </c>
      <c r="D36" s="21">
        <f t="shared" si="0"/>
        <v>0.9756246042955242</v>
      </c>
      <c r="E36" s="1">
        <v>364</v>
      </c>
      <c r="F36" s="21">
        <f t="shared" si="1"/>
        <v>0.008863780256172989</v>
      </c>
      <c r="G36" s="1">
        <v>69</v>
      </c>
      <c r="H36" s="21">
        <f t="shared" si="2"/>
        <v>0.0016802220815272976</v>
      </c>
      <c r="I36" s="1">
        <v>296</v>
      </c>
      <c r="J36" s="21">
        <f t="shared" si="3"/>
        <v>0.007207909219305508</v>
      </c>
      <c r="K36" s="1">
        <v>39</v>
      </c>
      <c r="L36" s="21">
        <f t="shared" si="4"/>
        <v>0.0009496907417328203</v>
      </c>
      <c r="M36" s="1">
        <v>233</v>
      </c>
      <c r="N36" s="21">
        <f t="shared" si="5"/>
        <v>0.005673793405737106</v>
      </c>
      <c r="O36" s="1">
        <v>2215</v>
      </c>
      <c r="P36" s="21">
        <f t="shared" si="6"/>
        <v>0.05393756392149223</v>
      </c>
      <c r="Q36" s="1">
        <v>37961</v>
      </c>
      <c r="R36" s="21">
        <f t="shared" si="7"/>
        <v>0.9243900063312717</v>
      </c>
    </row>
    <row r="37" spans="1:18" ht="12.75">
      <c r="A37" s="27" t="s">
        <v>51</v>
      </c>
      <c r="B37" s="23">
        <v>8543</v>
      </c>
      <c r="C37" s="1">
        <v>8429</v>
      </c>
      <c r="D37" s="21">
        <f t="shared" si="0"/>
        <v>0.9866557415427836</v>
      </c>
      <c r="E37" s="1">
        <v>15</v>
      </c>
      <c r="F37" s="21">
        <f t="shared" si="1"/>
        <v>0.0017558234812126887</v>
      </c>
      <c r="G37" s="1">
        <v>18</v>
      </c>
      <c r="H37" s="21">
        <f t="shared" si="2"/>
        <v>0.0021069881774552265</v>
      </c>
      <c r="I37" s="1">
        <v>17</v>
      </c>
      <c r="J37" s="21">
        <f t="shared" si="3"/>
        <v>0.0019899332787077137</v>
      </c>
      <c r="K37" s="1">
        <v>3</v>
      </c>
      <c r="L37" s="21">
        <f t="shared" si="4"/>
        <v>0.00035116469624253775</v>
      </c>
      <c r="M37" s="1">
        <v>61</v>
      </c>
      <c r="N37" s="21">
        <f t="shared" si="5"/>
        <v>0.007140348823598267</v>
      </c>
      <c r="O37" s="1">
        <v>61</v>
      </c>
      <c r="P37" s="21">
        <f t="shared" si="6"/>
        <v>0.007140348823598267</v>
      </c>
      <c r="Q37" s="1">
        <v>8376</v>
      </c>
      <c r="R37" s="21">
        <f t="shared" si="7"/>
        <v>0.9804518319091654</v>
      </c>
    </row>
    <row r="38" spans="1:18" ht="12.75">
      <c r="A38" s="27" t="s">
        <v>52</v>
      </c>
      <c r="B38" s="23">
        <v>8660</v>
      </c>
      <c r="C38" s="1">
        <v>8389</v>
      </c>
      <c r="D38" s="21">
        <f t="shared" si="0"/>
        <v>0.9687066974595843</v>
      </c>
      <c r="E38" s="1">
        <v>89</v>
      </c>
      <c r="F38" s="21">
        <f t="shared" si="1"/>
        <v>0.010277136258660509</v>
      </c>
      <c r="G38" s="1">
        <v>20</v>
      </c>
      <c r="H38" s="21">
        <f t="shared" si="2"/>
        <v>0.0023094688221709007</v>
      </c>
      <c r="I38" s="1">
        <v>64</v>
      </c>
      <c r="J38" s="21">
        <f t="shared" si="3"/>
        <v>0.007390300230946882</v>
      </c>
      <c r="K38" s="1">
        <v>10</v>
      </c>
      <c r="L38" s="21">
        <f t="shared" si="4"/>
        <v>0.0011547344110854503</v>
      </c>
      <c r="M38" s="1">
        <v>88</v>
      </c>
      <c r="N38" s="21">
        <f t="shared" si="5"/>
        <v>0.010161662817551964</v>
      </c>
      <c r="O38" s="1">
        <v>163</v>
      </c>
      <c r="P38" s="21">
        <f t="shared" si="6"/>
        <v>0.01882217090069284</v>
      </c>
      <c r="Q38" s="1">
        <v>8249</v>
      </c>
      <c r="R38" s="21">
        <f t="shared" si="7"/>
        <v>0.952540415704388</v>
      </c>
    </row>
    <row r="39" spans="1:18" ht="12.75">
      <c r="A39" s="27" t="s">
        <v>53</v>
      </c>
      <c r="B39" s="23">
        <v>18388</v>
      </c>
      <c r="C39" s="1">
        <v>18277</v>
      </c>
      <c r="D39" s="21">
        <f t="shared" si="0"/>
        <v>0.9939634544268001</v>
      </c>
      <c r="E39" s="1">
        <v>13</v>
      </c>
      <c r="F39" s="21">
        <f t="shared" si="1"/>
        <v>0.0007069828148792691</v>
      </c>
      <c r="G39" s="1">
        <v>18</v>
      </c>
      <c r="H39" s="21">
        <f t="shared" si="2"/>
        <v>0.0009788992821405265</v>
      </c>
      <c r="I39" s="1">
        <v>26</v>
      </c>
      <c r="J39" s="21">
        <f t="shared" si="3"/>
        <v>0.0014139656297585382</v>
      </c>
      <c r="K39" s="1">
        <v>2</v>
      </c>
      <c r="L39" s="21">
        <f t="shared" si="4"/>
        <v>0.00010876658690450294</v>
      </c>
      <c r="M39" s="1">
        <v>52</v>
      </c>
      <c r="N39" s="21">
        <f t="shared" si="5"/>
        <v>0.0028279312595170763</v>
      </c>
      <c r="O39" s="1">
        <v>123</v>
      </c>
      <c r="P39" s="21">
        <f t="shared" si="6"/>
        <v>0.006689145094626931</v>
      </c>
      <c r="Q39" s="1">
        <v>18161</v>
      </c>
      <c r="R39" s="21">
        <f t="shared" si="7"/>
        <v>0.9876549923863389</v>
      </c>
    </row>
    <row r="40" spans="1:18" ht="12.75">
      <c r="A40" s="27" t="s">
        <v>54</v>
      </c>
      <c r="B40" s="23">
        <v>42286</v>
      </c>
      <c r="C40" s="1">
        <v>39952</v>
      </c>
      <c r="D40" s="21">
        <f t="shared" si="0"/>
        <v>0.9448044269971149</v>
      </c>
      <c r="E40" s="1">
        <v>1545</v>
      </c>
      <c r="F40" s="21">
        <f t="shared" si="1"/>
        <v>0.0365369152911129</v>
      </c>
      <c r="G40" s="1">
        <v>108</v>
      </c>
      <c r="H40" s="21">
        <f t="shared" si="2"/>
        <v>0.002554036797048669</v>
      </c>
      <c r="I40" s="1">
        <v>257</v>
      </c>
      <c r="J40" s="21">
        <f t="shared" si="3"/>
        <v>0.006077661637421369</v>
      </c>
      <c r="K40" s="1">
        <v>18</v>
      </c>
      <c r="L40" s="21">
        <f t="shared" si="4"/>
        <v>0.00042567279950811145</v>
      </c>
      <c r="M40" s="1">
        <v>406</v>
      </c>
      <c r="N40" s="21">
        <f t="shared" si="5"/>
        <v>0.009601286477794069</v>
      </c>
      <c r="O40" s="1">
        <v>757</v>
      </c>
      <c r="P40" s="21">
        <f t="shared" si="6"/>
        <v>0.01790190606820224</v>
      </c>
      <c r="Q40" s="1">
        <v>39268</v>
      </c>
      <c r="R40" s="21">
        <f t="shared" si="7"/>
        <v>0.9286288606158066</v>
      </c>
    </row>
    <row r="41" spans="1:18" ht="12.75">
      <c r="A41" s="27" t="s">
        <v>55</v>
      </c>
      <c r="B41" s="23">
        <v>16461</v>
      </c>
      <c r="C41" s="1">
        <v>16304</v>
      </c>
      <c r="D41" s="21">
        <f t="shared" si="0"/>
        <v>0.9904623048417471</v>
      </c>
      <c r="E41" s="1">
        <v>30</v>
      </c>
      <c r="F41" s="21">
        <f t="shared" si="1"/>
        <v>0.001822489520685256</v>
      </c>
      <c r="G41" s="1">
        <v>34</v>
      </c>
      <c r="H41" s="21">
        <f t="shared" si="2"/>
        <v>0.00206548812344329</v>
      </c>
      <c r="I41" s="1">
        <v>37</v>
      </c>
      <c r="J41" s="21">
        <f t="shared" si="3"/>
        <v>0.0022477370755118156</v>
      </c>
      <c r="K41" s="1">
        <v>1</v>
      </c>
      <c r="L41" s="21">
        <f t="shared" si="4"/>
        <v>6.074965068950854E-05</v>
      </c>
      <c r="M41" s="1">
        <v>55</v>
      </c>
      <c r="N41" s="21">
        <f t="shared" si="5"/>
        <v>0.0033412307879229696</v>
      </c>
      <c r="O41" s="1">
        <v>109</v>
      </c>
      <c r="P41" s="21">
        <f t="shared" si="6"/>
        <v>0.00662171192515643</v>
      </c>
      <c r="Q41" s="1">
        <v>16207</v>
      </c>
      <c r="R41" s="21">
        <f t="shared" si="7"/>
        <v>0.9845695887248649</v>
      </c>
    </row>
    <row r="42" spans="1:18" ht="12.75">
      <c r="A42" s="27" t="s">
        <v>56</v>
      </c>
      <c r="B42" s="23">
        <v>89235</v>
      </c>
      <c r="C42" s="1">
        <v>87168</v>
      </c>
      <c r="D42" s="21">
        <f t="shared" si="0"/>
        <v>0.9768364430996807</v>
      </c>
      <c r="E42" s="1">
        <v>783</v>
      </c>
      <c r="F42" s="21">
        <f t="shared" si="1"/>
        <v>0.008774583963691377</v>
      </c>
      <c r="G42" s="1">
        <v>147</v>
      </c>
      <c r="H42" s="21">
        <f t="shared" si="2"/>
        <v>0.0016473356866700286</v>
      </c>
      <c r="I42" s="1">
        <v>528</v>
      </c>
      <c r="J42" s="21">
        <f t="shared" si="3"/>
        <v>0.005916960833753572</v>
      </c>
      <c r="K42" s="1">
        <v>88</v>
      </c>
      <c r="L42" s="21">
        <f t="shared" si="4"/>
        <v>0.0009861601389589286</v>
      </c>
      <c r="M42" s="1">
        <v>521</v>
      </c>
      <c r="N42" s="21">
        <f t="shared" si="5"/>
        <v>0.005838516277245475</v>
      </c>
      <c r="O42" s="1">
        <v>1062</v>
      </c>
      <c r="P42" s="21">
        <f t="shared" si="6"/>
        <v>0.011901159858799798</v>
      </c>
      <c r="Q42" s="1">
        <v>86190</v>
      </c>
      <c r="R42" s="21">
        <f t="shared" si="7"/>
        <v>0.9658766179189779</v>
      </c>
    </row>
    <row r="43" spans="1:18" ht="12.75">
      <c r="A43" s="27" t="s">
        <v>57</v>
      </c>
      <c r="B43" s="23">
        <v>10990</v>
      </c>
      <c r="C43" s="1">
        <v>10839</v>
      </c>
      <c r="D43" s="21">
        <f t="shared" si="0"/>
        <v>0.9862602365787079</v>
      </c>
      <c r="E43" s="1">
        <v>33</v>
      </c>
      <c r="F43" s="21">
        <f t="shared" si="1"/>
        <v>0.003002729754322111</v>
      </c>
      <c r="G43" s="1">
        <v>37</v>
      </c>
      <c r="H43" s="21">
        <f t="shared" si="2"/>
        <v>0.0033666969972702457</v>
      </c>
      <c r="I43" s="1">
        <v>33</v>
      </c>
      <c r="J43" s="21">
        <f t="shared" si="3"/>
        <v>0.003002729754322111</v>
      </c>
      <c r="K43" s="1">
        <v>1</v>
      </c>
      <c r="L43" s="21">
        <f t="shared" si="4"/>
        <v>9.099181073703367E-05</v>
      </c>
      <c r="M43" s="1">
        <v>47</v>
      </c>
      <c r="N43" s="21">
        <f t="shared" si="5"/>
        <v>0.004276615104640583</v>
      </c>
      <c r="O43" s="1">
        <v>487</v>
      </c>
      <c r="P43" s="21">
        <f t="shared" si="6"/>
        <v>0.0443130118289354</v>
      </c>
      <c r="Q43" s="1">
        <v>10372</v>
      </c>
      <c r="R43" s="21">
        <f t="shared" si="7"/>
        <v>0.9437670609645132</v>
      </c>
    </row>
    <row r="44" spans="1:18" ht="12.75">
      <c r="A44" s="27" t="s">
        <v>58</v>
      </c>
      <c r="B44" s="23">
        <v>21992</v>
      </c>
      <c r="C44" s="1">
        <v>21627</v>
      </c>
      <c r="D44" s="21">
        <f t="shared" si="0"/>
        <v>0.9834030556566024</v>
      </c>
      <c r="E44" s="1">
        <v>128</v>
      </c>
      <c r="F44" s="21">
        <f t="shared" si="1"/>
        <v>0.005820298290287377</v>
      </c>
      <c r="G44" s="1">
        <v>31</v>
      </c>
      <c r="H44" s="21">
        <f t="shared" si="2"/>
        <v>0.0014096034921789742</v>
      </c>
      <c r="I44" s="1">
        <v>95</v>
      </c>
      <c r="J44" s="21">
        <f t="shared" si="3"/>
        <v>0.004319752637322663</v>
      </c>
      <c r="K44" s="1">
        <v>8</v>
      </c>
      <c r="L44" s="21">
        <f t="shared" si="4"/>
        <v>0.0003637686431429611</v>
      </c>
      <c r="M44" s="1">
        <v>103</v>
      </c>
      <c r="N44" s="21">
        <f t="shared" si="5"/>
        <v>0.004683521280465624</v>
      </c>
      <c r="O44" s="1">
        <v>332</v>
      </c>
      <c r="P44" s="21">
        <f t="shared" si="6"/>
        <v>0.015096398690432885</v>
      </c>
      <c r="Q44" s="1">
        <v>21319</v>
      </c>
      <c r="R44" s="21">
        <f t="shared" si="7"/>
        <v>0.9693979628955984</v>
      </c>
    </row>
    <row r="45" spans="1:18" ht="12.75">
      <c r="A45" s="27" t="s">
        <v>59</v>
      </c>
      <c r="B45" s="23">
        <v>16853</v>
      </c>
      <c r="C45" s="1">
        <v>16608</v>
      </c>
      <c r="D45" s="21">
        <f t="shared" si="0"/>
        <v>0.9854625289266006</v>
      </c>
      <c r="E45" s="1">
        <v>40</v>
      </c>
      <c r="F45" s="21">
        <f t="shared" si="1"/>
        <v>0.0023734646650447992</v>
      </c>
      <c r="G45" s="1">
        <v>16</v>
      </c>
      <c r="H45" s="21">
        <f t="shared" si="2"/>
        <v>0.0009493858660179197</v>
      </c>
      <c r="I45" s="1">
        <v>83</v>
      </c>
      <c r="J45" s="21">
        <f t="shared" si="3"/>
        <v>0.004924939179967959</v>
      </c>
      <c r="K45" s="1">
        <v>16</v>
      </c>
      <c r="L45" s="21">
        <f t="shared" si="4"/>
        <v>0.0009493858660179197</v>
      </c>
      <c r="M45" s="1">
        <v>90</v>
      </c>
      <c r="N45" s="21">
        <f t="shared" si="5"/>
        <v>0.005340295496350798</v>
      </c>
      <c r="O45" s="1">
        <v>221</v>
      </c>
      <c r="P45" s="21">
        <f t="shared" si="6"/>
        <v>0.013113392274372516</v>
      </c>
      <c r="Q45" s="1">
        <v>16415</v>
      </c>
      <c r="R45" s="21">
        <f t="shared" si="7"/>
        <v>0.9740105619177595</v>
      </c>
    </row>
    <row r="46" spans="1:18" ht="12.75">
      <c r="A46" s="27" t="s">
        <v>60</v>
      </c>
      <c r="B46" s="23">
        <v>10686</v>
      </c>
      <c r="C46" s="1">
        <v>10591</v>
      </c>
      <c r="D46" s="21">
        <f t="shared" si="0"/>
        <v>0.9911098633726371</v>
      </c>
      <c r="E46" s="1">
        <v>11</v>
      </c>
      <c r="F46" s="21">
        <f t="shared" si="1"/>
        <v>0.001029384241063073</v>
      </c>
      <c r="G46" s="1">
        <v>24</v>
      </c>
      <c r="H46" s="21">
        <f t="shared" si="2"/>
        <v>0.0022459292532285235</v>
      </c>
      <c r="I46" s="1">
        <v>28</v>
      </c>
      <c r="J46" s="21">
        <f t="shared" si="3"/>
        <v>0.002620250795433277</v>
      </c>
      <c r="K46" s="1">
        <v>2</v>
      </c>
      <c r="L46" s="21">
        <f t="shared" si="4"/>
        <v>0.00018716077110237696</v>
      </c>
      <c r="M46" s="1">
        <v>30</v>
      </c>
      <c r="N46" s="21">
        <f t="shared" si="5"/>
        <v>0.002807411566535654</v>
      </c>
      <c r="O46" s="1">
        <v>646</v>
      </c>
      <c r="P46" s="21">
        <f t="shared" si="6"/>
        <v>0.06045292906606775</v>
      </c>
      <c r="Q46" s="1">
        <v>9981</v>
      </c>
      <c r="R46" s="21">
        <f t="shared" si="7"/>
        <v>0.9340258281864121</v>
      </c>
    </row>
    <row r="47" spans="1:18" ht="12.75">
      <c r="A47" s="27" t="s">
        <v>61</v>
      </c>
      <c r="B47" s="23">
        <v>7997</v>
      </c>
      <c r="C47" s="1">
        <v>7914</v>
      </c>
      <c r="D47" s="21">
        <f t="shared" si="0"/>
        <v>0.9896211079154683</v>
      </c>
      <c r="E47" s="1">
        <v>5</v>
      </c>
      <c r="F47" s="21">
        <f t="shared" si="1"/>
        <v>0.0006252344629235964</v>
      </c>
      <c r="G47" s="1">
        <v>19</v>
      </c>
      <c r="H47" s="21">
        <f t="shared" si="2"/>
        <v>0.002375890959109666</v>
      </c>
      <c r="I47" s="1">
        <v>21</v>
      </c>
      <c r="J47" s="21">
        <f t="shared" si="3"/>
        <v>0.0026259847442791045</v>
      </c>
      <c r="K47" s="1">
        <v>2</v>
      </c>
      <c r="L47" s="21">
        <f t="shared" si="4"/>
        <v>0.00025009378516943853</v>
      </c>
      <c r="M47" s="1">
        <v>36</v>
      </c>
      <c r="N47" s="21">
        <f t="shared" si="5"/>
        <v>0.004501688133049893</v>
      </c>
      <c r="O47" s="1">
        <v>174</v>
      </c>
      <c r="P47" s="21">
        <f t="shared" si="6"/>
        <v>0.021758159309741152</v>
      </c>
      <c r="Q47" s="1">
        <v>7743</v>
      </c>
      <c r="R47" s="21">
        <f t="shared" si="7"/>
        <v>0.9682380892834813</v>
      </c>
    </row>
    <row r="48" spans="1:18" ht="12.75">
      <c r="A48" s="27" t="s">
        <v>62</v>
      </c>
      <c r="B48" s="23">
        <v>10340</v>
      </c>
      <c r="C48" s="1">
        <v>10228</v>
      </c>
      <c r="D48" s="21">
        <f t="shared" si="0"/>
        <v>0.9891682785299807</v>
      </c>
      <c r="E48" s="1">
        <v>17</v>
      </c>
      <c r="F48" s="21">
        <f t="shared" si="1"/>
        <v>0.0016441005802707931</v>
      </c>
      <c r="G48" s="1">
        <v>24</v>
      </c>
      <c r="H48" s="21">
        <f t="shared" si="2"/>
        <v>0.0023210831721470018</v>
      </c>
      <c r="I48" s="1">
        <v>27</v>
      </c>
      <c r="J48" s="21">
        <f t="shared" si="3"/>
        <v>0.002611218568665377</v>
      </c>
      <c r="K48" s="1">
        <v>1</v>
      </c>
      <c r="L48" s="21">
        <f t="shared" si="4"/>
        <v>9.671179883945841E-05</v>
      </c>
      <c r="M48" s="1">
        <v>43</v>
      </c>
      <c r="N48" s="21">
        <f t="shared" si="5"/>
        <v>0.004158607350096712</v>
      </c>
      <c r="O48" s="1">
        <v>172</v>
      </c>
      <c r="P48" s="21">
        <f t="shared" si="6"/>
        <v>0.016634429400386848</v>
      </c>
      <c r="Q48" s="1">
        <v>10069</v>
      </c>
      <c r="R48" s="21">
        <f t="shared" si="7"/>
        <v>0.9737911025145067</v>
      </c>
    </row>
    <row r="49" spans="1:18" ht="12.75">
      <c r="A49" s="27" t="s">
        <v>63</v>
      </c>
      <c r="B49" s="23">
        <v>12364</v>
      </c>
      <c r="C49" s="1">
        <v>12266</v>
      </c>
      <c r="D49" s="21">
        <f t="shared" si="0"/>
        <v>0.992073762536396</v>
      </c>
      <c r="E49" s="1">
        <v>12</v>
      </c>
      <c r="F49" s="21">
        <f t="shared" si="1"/>
        <v>0.0009705596894208993</v>
      </c>
      <c r="G49" s="1">
        <v>3</v>
      </c>
      <c r="H49" s="21">
        <f t="shared" si="2"/>
        <v>0.00024263992235522484</v>
      </c>
      <c r="I49" s="1">
        <v>36</v>
      </c>
      <c r="J49" s="21">
        <f t="shared" si="3"/>
        <v>0.0029116790682626984</v>
      </c>
      <c r="K49" s="1">
        <v>0</v>
      </c>
      <c r="L49" s="21">
        <f t="shared" si="4"/>
        <v>0</v>
      </c>
      <c r="M49" s="1">
        <v>47</v>
      </c>
      <c r="N49" s="21">
        <f t="shared" si="5"/>
        <v>0.003801358783565189</v>
      </c>
      <c r="O49" s="1">
        <v>74</v>
      </c>
      <c r="P49" s="21">
        <f t="shared" si="6"/>
        <v>0.005985118084762213</v>
      </c>
      <c r="Q49" s="1">
        <v>12198</v>
      </c>
      <c r="R49" s="21">
        <f t="shared" si="7"/>
        <v>0.9865739242963443</v>
      </c>
    </row>
    <row r="50" spans="1:18" ht="12.75">
      <c r="A50" s="27" t="s">
        <v>64</v>
      </c>
      <c r="B50" s="23">
        <v>11343</v>
      </c>
      <c r="C50" s="1">
        <v>11244</v>
      </c>
      <c r="D50" s="21">
        <f t="shared" si="0"/>
        <v>0.9912721502248083</v>
      </c>
      <c r="E50" s="1">
        <v>15</v>
      </c>
      <c r="F50" s="21">
        <f t="shared" si="1"/>
        <v>0.0013224014810896587</v>
      </c>
      <c r="G50" s="1">
        <v>6</v>
      </c>
      <c r="H50" s="21">
        <f t="shared" si="2"/>
        <v>0.0005289605924358636</v>
      </c>
      <c r="I50" s="1">
        <v>16</v>
      </c>
      <c r="J50" s="21">
        <f t="shared" si="3"/>
        <v>0.0014105615798289694</v>
      </c>
      <c r="K50" s="1">
        <v>4</v>
      </c>
      <c r="L50" s="21">
        <f t="shared" si="4"/>
        <v>0.00035264039495724235</v>
      </c>
      <c r="M50" s="1">
        <v>58</v>
      </c>
      <c r="N50" s="21">
        <f t="shared" si="5"/>
        <v>0.005113285726880014</v>
      </c>
      <c r="O50" s="1">
        <v>122</v>
      </c>
      <c r="P50" s="21">
        <f t="shared" si="6"/>
        <v>0.010755532046195893</v>
      </c>
      <c r="Q50" s="1">
        <v>11125</v>
      </c>
      <c r="R50" s="21">
        <f t="shared" si="7"/>
        <v>0.9807810984748303</v>
      </c>
    </row>
    <row r="51" spans="1:18" ht="12.75">
      <c r="A51" s="27" t="s">
        <v>65</v>
      </c>
      <c r="B51" s="23">
        <v>16416</v>
      </c>
      <c r="C51" s="1">
        <v>16004</v>
      </c>
      <c r="D51" s="21">
        <f t="shared" si="0"/>
        <v>0.9749025341130604</v>
      </c>
      <c r="E51" s="1">
        <v>42</v>
      </c>
      <c r="F51" s="21">
        <f t="shared" si="1"/>
        <v>0.0025584795321637425</v>
      </c>
      <c r="G51" s="1">
        <v>38</v>
      </c>
      <c r="H51" s="21">
        <f t="shared" si="2"/>
        <v>0.0023148148148148147</v>
      </c>
      <c r="I51" s="1">
        <v>247</v>
      </c>
      <c r="J51" s="21">
        <f t="shared" si="3"/>
        <v>0.015046296296296295</v>
      </c>
      <c r="K51" s="1">
        <v>1</v>
      </c>
      <c r="L51" s="21">
        <f t="shared" si="4"/>
        <v>6.0916179337231965E-05</v>
      </c>
      <c r="M51" s="1">
        <v>84</v>
      </c>
      <c r="N51" s="21">
        <f t="shared" si="5"/>
        <v>0.005116959064327485</v>
      </c>
      <c r="O51" s="1">
        <v>234</v>
      </c>
      <c r="P51" s="21">
        <f t="shared" si="6"/>
        <v>0.01425438596491228</v>
      </c>
      <c r="Q51" s="1">
        <v>15785</v>
      </c>
      <c r="R51" s="21">
        <f t="shared" si="7"/>
        <v>0.9615618908382066</v>
      </c>
    </row>
    <row r="52" spans="1:18" ht="12.75">
      <c r="A52" s="27" t="s">
        <v>66</v>
      </c>
      <c r="B52" s="23">
        <v>12095</v>
      </c>
      <c r="C52" s="1">
        <v>11991</v>
      </c>
      <c r="D52" s="21">
        <f t="shared" si="0"/>
        <v>0.9914014055394791</v>
      </c>
      <c r="E52" s="1">
        <v>11</v>
      </c>
      <c r="F52" s="21">
        <f t="shared" si="1"/>
        <v>0.0009094667217858619</v>
      </c>
      <c r="G52" s="1">
        <v>12</v>
      </c>
      <c r="H52" s="21">
        <f t="shared" si="2"/>
        <v>0.0009921455146754857</v>
      </c>
      <c r="I52" s="1">
        <v>42</v>
      </c>
      <c r="J52" s="21">
        <f t="shared" si="3"/>
        <v>0.0034725093013642</v>
      </c>
      <c r="K52" s="1">
        <v>2</v>
      </c>
      <c r="L52" s="21">
        <f t="shared" si="4"/>
        <v>0.00016535758577924763</v>
      </c>
      <c r="M52" s="1">
        <v>37</v>
      </c>
      <c r="N52" s="21">
        <f t="shared" si="5"/>
        <v>0.003059115336916081</v>
      </c>
      <c r="O52" s="1">
        <v>305</v>
      </c>
      <c r="P52" s="21">
        <f t="shared" si="6"/>
        <v>0.025217031831335262</v>
      </c>
      <c r="Q52" s="1">
        <v>11696</v>
      </c>
      <c r="R52" s="21">
        <f t="shared" si="7"/>
        <v>0.9670111616370402</v>
      </c>
    </row>
    <row r="53" spans="1:18" ht="12.75">
      <c r="A53" s="27" t="s">
        <v>67</v>
      </c>
      <c r="B53" s="23">
        <v>18814</v>
      </c>
      <c r="C53" s="1">
        <v>18530</v>
      </c>
      <c r="D53" s="21">
        <f t="shared" si="0"/>
        <v>0.9849048580844052</v>
      </c>
      <c r="E53" s="1">
        <v>125</v>
      </c>
      <c r="F53" s="21">
        <f t="shared" si="1"/>
        <v>0.0066439885191878385</v>
      </c>
      <c r="G53" s="1">
        <v>25</v>
      </c>
      <c r="H53" s="21">
        <f t="shared" si="2"/>
        <v>0.0013287977038375677</v>
      </c>
      <c r="I53" s="1">
        <v>60</v>
      </c>
      <c r="J53" s="21">
        <f t="shared" si="3"/>
        <v>0.0031891144892101627</v>
      </c>
      <c r="K53" s="1">
        <v>15</v>
      </c>
      <c r="L53" s="21">
        <f t="shared" si="4"/>
        <v>0.0007972786223025407</v>
      </c>
      <c r="M53" s="1">
        <v>59</v>
      </c>
      <c r="N53" s="21">
        <f t="shared" si="5"/>
        <v>0.0031359625810566598</v>
      </c>
      <c r="O53" s="1">
        <v>455</v>
      </c>
      <c r="P53" s="21">
        <f t="shared" si="6"/>
        <v>0.024184118209843734</v>
      </c>
      <c r="Q53" s="1">
        <v>18091</v>
      </c>
      <c r="R53" s="21">
        <f t="shared" si="7"/>
        <v>0.9615711704050175</v>
      </c>
    </row>
    <row r="54" spans="1:18" ht="12.75">
      <c r="A54" s="27" t="s">
        <v>68</v>
      </c>
      <c r="B54" s="23">
        <v>15691</v>
      </c>
      <c r="C54" s="1">
        <v>15519</v>
      </c>
      <c r="D54" s="21">
        <f t="shared" si="0"/>
        <v>0.9890383022114588</v>
      </c>
      <c r="E54" s="1">
        <v>14</v>
      </c>
      <c r="F54" s="21">
        <f t="shared" si="1"/>
        <v>0.0008922312153463769</v>
      </c>
      <c r="G54" s="1">
        <v>33</v>
      </c>
      <c r="H54" s="21">
        <f t="shared" si="2"/>
        <v>0.002103116436173603</v>
      </c>
      <c r="I54" s="1">
        <v>40</v>
      </c>
      <c r="J54" s="21">
        <f t="shared" si="3"/>
        <v>0.002549232043846791</v>
      </c>
      <c r="K54" s="1">
        <v>2</v>
      </c>
      <c r="L54" s="21">
        <f t="shared" si="4"/>
        <v>0.00012746160219233955</v>
      </c>
      <c r="M54" s="1">
        <v>83</v>
      </c>
      <c r="N54" s="21">
        <f t="shared" si="5"/>
        <v>0.005289656490982092</v>
      </c>
      <c r="O54" s="1">
        <v>113</v>
      </c>
      <c r="P54" s="21">
        <f t="shared" si="6"/>
        <v>0.007201580523867185</v>
      </c>
      <c r="Q54" s="1">
        <v>15409</v>
      </c>
      <c r="R54" s="21">
        <f t="shared" si="7"/>
        <v>0.9820279140908801</v>
      </c>
    </row>
    <row r="55" spans="1:18" ht="12.75">
      <c r="A55" s="27" t="s">
        <v>69</v>
      </c>
      <c r="B55" s="23">
        <v>20292</v>
      </c>
      <c r="C55" s="1">
        <v>19330</v>
      </c>
      <c r="D55" s="21">
        <f t="shared" si="0"/>
        <v>0.9525921545436625</v>
      </c>
      <c r="E55" s="1">
        <v>309</v>
      </c>
      <c r="F55" s="21">
        <f t="shared" si="1"/>
        <v>0.015227675931401537</v>
      </c>
      <c r="G55" s="1">
        <v>58</v>
      </c>
      <c r="H55" s="21">
        <f t="shared" si="2"/>
        <v>0.0028582692686773114</v>
      </c>
      <c r="I55" s="1">
        <v>402</v>
      </c>
      <c r="J55" s="21">
        <f t="shared" si="3"/>
        <v>0.019810762862211707</v>
      </c>
      <c r="K55" s="1">
        <v>10</v>
      </c>
      <c r="L55" s="21">
        <f t="shared" si="4"/>
        <v>0.0004928050463236743</v>
      </c>
      <c r="M55" s="1">
        <v>183</v>
      </c>
      <c r="N55" s="21">
        <f t="shared" si="5"/>
        <v>0.009018332347723241</v>
      </c>
      <c r="O55" s="1">
        <v>276</v>
      </c>
      <c r="P55" s="21">
        <f t="shared" si="6"/>
        <v>0.013601419278533412</v>
      </c>
      <c r="Q55" s="1">
        <v>19087</v>
      </c>
      <c r="R55" s="21">
        <f t="shared" si="7"/>
        <v>0.9406169919179972</v>
      </c>
    </row>
    <row r="56" spans="1:18" ht="12.75">
      <c r="A56" s="27" t="s">
        <v>70</v>
      </c>
      <c r="B56" s="23">
        <v>9916</v>
      </c>
      <c r="C56" s="1">
        <v>9832</v>
      </c>
      <c r="D56" s="21">
        <f t="shared" si="0"/>
        <v>0.991528842275111</v>
      </c>
      <c r="E56" s="1">
        <v>15</v>
      </c>
      <c r="F56" s="21">
        <f t="shared" si="1"/>
        <v>0.0015127067365873336</v>
      </c>
      <c r="G56" s="1">
        <v>15</v>
      </c>
      <c r="H56" s="21">
        <f t="shared" si="2"/>
        <v>0.0015127067365873336</v>
      </c>
      <c r="I56" s="1">
        <v>19</v>
      </c>
      <c r="J56" s="21">
        <f t="shared" si="3"/>
        <v>0.0019160951996772893</v>
      </c>
      <c r="K56" s="1">
        <v>0</v>
      </c>
      <c r="L56" s="21">
        <f t="shared" si="4"/>
        <v>0</v>
      </c>
      <c r="M56" s="1">
        <v>35</v>
      </c>
      <c r="N56" s="21">
        <f t="shared" si="5"/>
        <v>0.0035296490520371118</v>
      </c>
      <c r="O56" s="1">
        <v>55</v>
      </c>
      <c r="P56" s="21">
        <f t="shared" si="6"/>
        <v>0.00554659136748689</v>
      </c>
      <c r="Q56" s="1">
        <v>9778</v>
      </c>
      <c r="R56" s="21">
        <f t="shared" si="7"/>
        <v>0.9860830980233966</v>
      </c>
    </row>
    <row r="57" spans="1:18" ht="12.75">
      <c r="A57" s="27" t="s">
        <v>71</v>
      </c>
      <c r="B57" s="23">
        <v>10370</v>
      </c>
      <c r="C57" s="1">
        <v>10276</v>
      </c>
      <c r="D57" s="21">
        <f t="shared" si="0"/>
        <v>0.9909353905496625</v>
      </c>
      <c r="E57" s="1">
        <v>11</v>
      </c>
      <c r="F57" s="21">
        <f t="shared" si="1"/>
        <v>0.0010607521697203472</v>
      </c>
      <c r="G57" s="1">
        <v>6</v>
      </c>
      <c r="H57" s="21">
        <f t="shared" si="2"/>
        <v>0.0005785920925747348</v>
      </c>
      <c r="I57" s="1">
        <v>34</v>
      </c>
      <c r="J57" s="21">
        <f t="shared" si="3"/>
        <v>0.003278688524590164</v>
      </c>
      <c r="K57" s="1">
        <v>10</v>
      </c>
      <c r="L57" s="21">
        <f t="shared" si="4"/>
        <v>0.0009643201542912247</v>
      </c>
      <c r="M57" s="1">
        <v>33</v>
      </c>
      <c r="N57" s="21">
        <f t="shared" si="5"/>
        <v>0.0031822565091610415</v>
      </c>
      <c r="O57" s="1">
        <v>115</v>
      </c>
      <c r="P57" s="21">
        <f t="shared" si="6"/>
        <v>0.011089681774349084</v>
      </c>
      <c r="Q57" s="1">
        <v>10165</v>
      </c>
      <c r="R57" s="21">
        <f t="shared" si="7"/>
        <v>0.9802314368370298</v>
      </c>
    </row>
    <row r="58" spans="1:18" ht="12.75">
      <c r="A58" s="27" t="s">
        <v>72</v>
      </c>
      <c r="B58" s="23">
        <v>7797</v>
      </c>
      <c r="C58" s="1">
        <v>7727</v>
      </c>
      <c r="D58" s="21">
        <f t="shared" si="0"/>
        <v>0.9910221880210337</v>
      </c>
      <c r="E58" s="1">
        <v>17</v>
      </c>
      <c r="F58" s="21">
        <f t="shared" si="1"/>
        <v>0.0021803257663203794</v>
      </c>
      <c r="G58" s="1">
        <v>5</v>
      </c>
      <c r="H58" s="21">
        <f t="shared" si="2"/>
        <v>0.0006412722842118764</v>
      </c>
      <c r="I58" s="1">
        <v>19</v>
      </c>
      <c r="J58" s="21">
        <f t="shared" si="3"/>
        <v>0.00243683468000513</v>
      </c>
      <c r="K58" s="1">
        <v>0</v>
      </c>
      <c r="L58" s="21">
        <f t="shared" si="4"/>
        <v>0</v>
      </c>
      <c r="M58" s="1">
        <v>29</v>
      </c>
      <c r="N58" s="21">
        <f t="shared" si="5"/>
        <v>0.003719379248428883</v>
      </c>
      <c r="O58" s="1">
        <v>37</v>
      </c>
      <c r="P58" s="21">
        <f t="shared" si="6"/>
        <v>0.004745414903167885</v>
      </c>
      <c r="Q58" s="1">
        <v>7692</v>
      </c>
      <c r="R58" s="21">
        <f t="shared" si="7"/>
        <v>0.9865332820315506</v>
      </c>
    </row>
    <row r="59" spans="1:18" ht="12.75">
      <c r="A59" s="27" t="s">
        <v>0</v>
      </c>
      <c r="B59" s="23">
        <v>15707</v>
      </c>
      <c r="C59" s="1">
        <v>15567</v>
      </c>
      <c r="D59" s="21">
        <f t="shared" si="0"/>
        <v>0.991086776596422</v>
      </c>
      <c r="E59" s="1">
        <v>32</v>
      </c>
      <c r="F59" s="21">
        <f t="shared" si="1"/>
        <v>0.0020373082065321194</v>
      </c>
      <c r="G59" s="1">
        <v>14</v>
      </c>
      <c r="H59" s="21">
        <f t="shared" si="2"/>
        <v>0.0008913223403578022</v>
      </c>
      <c r="I59" s="1">
        <v>51</v>
      </c>
      <c r="J59" s="21">
        <f t="shared" si="3"/>
        <v>0.0032469599541605654</v>
      </c>
      <c r="K59" s="1">
        <v>4</v>
      </c>
      <c r="L59" s="21">
        <f t="shared" si="4"/>
        <v>0.0002546635258165149</v>
      </c>
      <c r="M59" s="1">
        <v>39</v>
      </c>
      <c r="N59" s="21">
        <f t="shared" si="5"/>
        <v>0.0024829693767110207</v>
      </c>
      <c r="O59" s="1">
        <v>154</v>
      </c>
      <c r="P59" s="21">
        <f t="shared" si="6"/>
        <v>0.009804545743935824</v>
      </c>
      <c r="Q59" s="1">
        <v>15420</v>
      </c>
      <c r="R59" s="21">
        <f t="shared" si="7"/>
        <v>0.9817278920226651</v>
      </c>
    </row>
    <row r="60" spans="1:18" ht="12.75">
      <c r="A60" s="27" t="s">
        <v>73</v>
      </c>
      <c r="B60" s="23">
        <v>20304</v>
      </c>
      <c r="C60" s="1">
        <v>20141</v>
      </c>
      <c r="D60" s="21">
        <f t="shared" si="0"/>
        <v>0.991972025216706</v>
      </c>
      <c r="E60" s="1">
        <v>20</v>
      </c>
      <c r="F60" s="21">
        <f t="shared" si="1"/>
        <v>0.0009850275807722615</v>
      </c>
      <c r="G60" s="1">
        <v>25</v>
      </c>
      <c r="H60" s="21">
        <f t="shared" si="2"/>
        <v>0.001231284475965327</v>
      </c>
      <c r="I60" s="1">
        <v>20</v>
      </c>
      <c r="J60" s="21">
        <f t="shared" si="3"/>
        <v>0.0009850275807722615</v>
      </c>
      <c r="K60" s="1">
        <v>21</v>
      </c>
      <c r="L60" s="21">
        <f t="shared" si="4"/>
        <v>0.0010342789598108747</v>
      </c>
      <c r="M60" s="1">
        <v>77</v>
      </c>
      <c r="N60" s="21">
        <f t="shared" si="5"/>
        <v>0.003792356185973207</v>
      </c>
      <c r="O60" s="1">
        <v>127</v>
      </c>
      <c r="P60" s="21">
        <f t="shared" si="6"/>
        <v>0.006254925137903862</v>
      </c>
      <c r="Q60" s="1">
        <v>20023</v>
      </c>
      <c r="R60" s="21">
        <f t="shared" si="7"/>
        <v>0.9861603624901497</v>
      </c>
    </row>
    <row r="61" spans="1:18" ht="12.75">
      <c r="A61" s="27" t="s">
        <v>74</v>
      </c>
      <c r="B61" s="23">
        <v>37216</v>
      </c>
      <c r="C61" s="1">
        <v>36440</v>
      </c>
      <c r="D61" s="21">
        <f t="shared" si="0"/>
        <v>0.9791487532244196</v>
      </c>
      <c r="E61" s="1">
        <v>316</v>
      </c>
      <c r="F61" s="21">
        <f t="shared" si="1"/>
        <v>0.008490971625107481</v>
      </c>
      <c r="G61" s="1">
        <v>84</v>
      </c>
      <c r="H61" s="21">
        <f t="shared" si="2"/>
        <v>0.0022570937231298368</v>
      </c>
      <c r="I61" s="1">
        <v>177</v>
      </c>
      <c r="J61" s="21">
        <f t="shared" si="3"/>
        <v>0.004756018916595013</v>
      </c>
      <c r="K61" s="1">
        <v>26</v>
      </c>
      <c r="L61" s="21">
        <f t="shared" si="4"/>
        <v>0.0006986242476354256</v>
      </c>
      <c r="M61" s="1">
        <v>173</v>
      </c>
      <c r="N61" s="21">
        <f t="shared" si="5"/>
        <v>0.00464853826311264</v>
      </c>
      <c r="O61" s="1">
        <v>376</v>
      </c>
      <c r="P61" s="21">
        <f t="shared" si="6"/>
        <v>0.010103181427343079</v>
      </c>
      <c r="Q61" s="1">
        <v>36101</v>
      </c>
      <c r="R61" s="21">
        <f t="shared" si="7"/>
        <v>0.9700397678417885</v>
      </c>
    </row>
    <row r="62" spans="1:18" ht="12.75">
      <c r="A62" s="27" t="s">
        <v>75</v>
      </c>
      <c r="B62" s="23">
        <v>16162</v>
      </c>
      <c r="C62" s="1">
        <v>15617</v>
      </c>
      <c r="D62" s="21">
        <f t="shared" si="0"/>
        <v>0.9662789258755105</v>
      </c>
      <c r="E62" s="1">
        <v>113</v>
      </c>
      <c r="F62" s="21">
        <f t="shared" si="1"/>
        <v>0.006991708946912511</v>
      </c>
      <c r="G62" s="1">
        <v>27</v>
      </c>
      <c r="H62" s="21">
        <f t="shared" si="2"/>
        <v>0.0016705853235985644</v>
      </c>
      <c r="I62" s="1">
        <v>289</v>
      </c>
      <c r="J62" s="21">
        <f t="shared" si="3"/>
        <v>0.017881450315555006</v>
      </c>
      <c r="K62" s="1">
        <v>5</v>
      </c>
      <c r="L62" s="21">
        <f t="shared" si="4"/>
        <v>0.0003093676525182527</v>
      </c>
      <c r="M62" s="1">
        <v>111</v>
      </c>
      <c r="N62" s="21">
        <f t="shared" si="5"/>
        <v>0.00686796188590521</v>
      </c>
      <c r="O62" s="1">
        <v>302</v>
      </c>
      <c r="P62" s="21">
        <f t="shared" si="6"/>
        <v>0.018685806212102463</v>
      </c>
      <c r="Q62" s="1">
        <v>15328</v>
      </c>
      <c r="R62" s="21">
        <f t="shared" si="7"/>
        <v>0.9483974755599555</v>
      </c>
    </row>
    <row r="63" spans="1:18" ht="12.75">
      <c r="A63" s="27" t="s">
        <v>76</v>
      </c>
      <c r="B63" s="23">
        <v>111474</v>
      </c>
      <c r="C63" s="1">
        <v>101650</v>
      </c>
      <c r="D63" s="21">
        <f t="shared" si="0"/>
        <v>0.9118718266142778</v>
      </c>
      <c r="E63" s="1">
        <v>3408</v>
      </c>
      <c r="F63" s="21">
        <f t="shared" si="1"/>
        <v>0.030572151353678884</v>
      </c>
      <c r="G63" s="1">
        <v>345</v>
      </c>
      <c r="H63" s="21">
        <f t="shared" si="2"/>
        <v>0.0030948920824586897</v>
      </c>
      <c r="I63" s="1">
        <v>4672</v>
      </c>
      <c r="J63" s="21">
        <f t="shared" si="3"/>
        <v>0.04191111828767246</v>
      </c>
      <c r="K63" s="1">
        <v>43</v>
      </c>
      <c r="L63" s="21">
        <f t="shared" si="4"/>
        <v>0.0003857401725963005</v>
      </c>
      <c r="M63" s="1">
        <v>1356</v>
      </c>
      <c r="N63" s="21">
        <f t="shared" si="5"/>
        <v>0.012164271489315894</v>
      </c>
      <c r="O63" s="1">
        <v>2811</v>
      </c>
      <c r="P63" s="21">
        <f t="shared" si="6"/>
        <v>0.025216642445772108</v>
      </c>
      <c r="Q63" s="1">
        <v>99147</v>
      </c>
      <c r="R63" s="21">
        <f t="shared" si="7"/>
        <v>0.8894181602884977</v>
      </c>
    </row>
    <row r="64" spans="1:18" ht="12.75">
      <c r="A64" s="27" t="s">
        <v>77</v>
      </c>
      <c r="B64" s="23">
        <v>20210</v>
      </c>
      <c r="C64" s="1">
        <v>19606</v>
      </c>
      <c r="D64" s="21">
        <f t="shared" si="0"/>
        <v>0.9701138050470064</v>
      </c>
      <c r="E64" s="1">
        <v>376</v>
      </c>
      <c r="F64" s="21">
        <f t="shared" si="1"/>
        <v>0.018604651162790697</v>
      </c>
      <c r="G64" s="1">
        <v>65</v>
      </c>
      <c r="H64" s="21">
        <f t="shared" si="2"/>
        <v>0.0032162295893122216</v>
      </c>
      <c r="I64" s="1">
        <v>45</v>
      </c>
      <c r="J64" s="21">
        <f t="shared" si="3"/>
        <v>0.002226620484908461</v>
      </c>
      <c r="K64" s="1">
        <v>0</v>
      </c>
      <c r="L64" s="21">
        <f t="shared" si="4"/>
        <v>0</v>
      </c>
      <c r="M64" s="1">
        <v>118</v>
      </c>
      <c r="N64" s="21">
        <f t="shared" si="5"/>
        <v>0.0058386937159821874</v>
      </c>
      <c r="O64" s="1">
        <v>217</v>
      </c>
      <c r="P64" s="21">
        <f t="shared" si="6"/>
        <v>0.010737258782780802</v>
      </c>
      <c r="Q64" s="1">
        <v>19408</v>
      </c>
      <c r="R64" s="21">
        <f t="shared" si="7"/>
        <v>0.9603166749134092</v>
      </c>
    </row>
    <row r="65" spans="1:18" ht="12.75">
      <c r="A65" s="27" t="s">
        <v>78</v>
      </c>
      <c r="B65" s="23">
        <v>11420</v>
      </c>
      <c r="C65" s="1">
        <v>11336</v>
      </c>
      <c r="D65" s="21">
        <f t="shared" si="0"/>
        <v>0.9926444833625219</v>
      </c>
      <c r="E65" s="1">
        <v>9</v>
      </c>
      <c r="F65" s="21">
        <f t="shared" si="1"/>
        <v>0.0007880910683012259</v>
      </c>
      <c r="G65" s="1">
        <v>13</v>
      </c>
      <c r="H65" s="21">
        <f t="shared" si="2"/>
        <v>0.001138353765323993</v>
      </c>
      <c r="I65" s="1">
        <v>31</v>
      </c>
      <c r="J65" s="21">
        <f t="shared" si="3"/>
        <v>0.0027145359019264447</v>
      </c>
      <c r="K65" s="1">
        <v>2</v>
      </c>
      <c r="L65" s="21">
        <f t="shared" si="4"/>
        <v>0.00017513134851138354</v>
      </c>
      <c r="M65" s="1">
        <v>29</v>
      </c>
      <c r="N65" s="21">
        <f t="shared" si="5"/>
        <v>0.0025394045534150615</v>
      </c>
      <c r="O65" s="1">
        <v>61</v>
      </c>
      <c r="P65" s="21">
        <f t="shared" si="6"/>
        <v>0.005341506129597198</v>
      </c>
      <c r="Q65" s="1">
        <v>11280</v>
      </c>
      <c r="R65" s="21">
        <f t="shared" si="7"/>
        <v>0.9877408056042032</v>
      </c>
    </row>
    <row r="66" spans="1:18" ht="12.75">
      <c r="A66" s="27" t="s">
        <v>79</v>
      </c>
      <c r="B66" s="23">
        <v>17126</v>
      </c>
      <c r="C66" s="1">
        <v>16970</v>
      </c>
      <c r="D66" s="21">
        <f t="shared" si="0"/>
        <v>0.9908910428588111</v>
      </c>
      <c r="E66" s="1">
        <v>19</v>
      </c>
      <c r="F66" s="21">
        <f t="shared" si="1"/>
        <v>0.0011094242671960762</v>
      </c>
      <c r="G66" s="1">
        <v>25</v>
      </c>
      <c r="H66" s="21">
        <f t="shared" si="2"/>
        <v>0.001459768772626416</v>
      </c>
      <c r="I66" s="1">
        <v>60</v>
      </c>
      <c r="J66" s="21">
        <f t="shared" si="3"/>
        <v>0.003503445054303398</v>
      </c>
      <c r="K66" s="1">
        <v>1</v>
      </c>
      <c r="L66" s="21">
        <f t="shared" si="4"/>
        <v>5.839075090505664E-05</v>
      </c>
      <c r="M66" s="1">
        <v>51</v>
      </c>
      <c r="N66" s="21">
        <f t="shared" si="5"/>
        <v>0.0029779282961578885</v>
      </c>
      <c r="O66" s="1">
        <v>137</v>
      </c>
      <c r="P66" s="21">
        <f t="shared" si="6"/>
        <v>0.00799953287399276</v>
      </c>
      <c r="Q66" s="1">
        <v>16839</v>
      </c>
      <c r="R66" s="21">
        <f t="shared" si="7"/>
        <v>0.9832418544902487</v>
      </c>
    </row>
    <row r="67" spans="1:18" ht="12.75">
      <c r="A67" s="27" t="s">
        <v>80</v>
      </c>
      <c r="B67" s="23">
        <v>37920</v>
      </c>
      <c r="C67" s="1">
        <v>36163</v>
      </c>
      <c r="D67" s="21">
        <f t="shared" si="0"/>
        <v>0.953665611814346</v>
      </c>
      <c r="E67" s="1">
        <v>1095</v>
      </c>
      <c r="F67" s="21">
        <f t="shared" si="1"/>
        <v>0.028876582278481014</v>
      </c>
      <c r="G67" s="1">
        <v>105</v>
      </c>
      <c r="H67" s="21">
        <f t="shared" si="2"/>
        <v>0.002768987341772152</v>
      </c>
      <c r="I67" s="1">
        <v>164</v>
      </c>
      <c r="J67" s="21">
        <f t="shared" si="3"/>
        <v>0.004324894514767932</v>
      </c>
      <c r="K67" s="1">
        <v>18</v>
      </c>
      <c r="L67" s="21">
        <f t="shared" si="4"/>
        <v>0.00047468354430379745</v>
      </c>
      <c r="M67" s="1">
        <v>375</v>
      </c>
      <c r="N67" s="21">
        <f t="shared" si="5"/>
        <v>0.009889240506329115</v>
      </c>
      <c r="O67" s="1">
        <v>903</v>
      </c>
      <c r="P67" s="21">
        <f t="shared" si="6"/>
        <v>0.023813291139240505</v>
      </c>
      <c r="Q67" s="1">
        <v>35305</v>
      </c>
      <c r="R67" s="21">
        <f t="shared" si="7"/>
        <v>0.9310390295358649</v>
      </c>
    </row>
    <row r="68" spans="1:18" ht="12.75">
      <c r="A68" s="27" t="s">
        <v>81</v>
      </c>
      <c r="B68" s="23">
        <v>192293</v>
      </c>
      <c r="C68" s="1">
        <v>181714</v>
      </c>
      <c r="D68" s="21">
        <f t="shared" si="0"/>
        <v>0.9449849968537596</v>
      </c>
      <c r="E68" s="1">
        <v>5009</v>
      </c>
      <c r="F68" s="21">
        <f t="shared" si="1"/>
        <v>0.026048790127565745</v>
      </c>
      <c r="G68" s="1">
        <v>429</v>
      </c>
      <c r="H68" s="21">
        <f t="shared" si="2"/>
        <v>0.002230970446142085</v>
      </c>
      <c r="I68" s="1">
        <v>2701</v>
      </c>
      <c r="J68" s="21">
        <f t="shared" si="3"/>
        <v>0.014046273135267535</v>
      </c>
      <c r="K68" s="1">
        <v>100</v>
      </c>
      <c r="L68" s="21">
        <f t="shared" si="4"/>
        <v>0.0005200397310354511</v>
      </c>
      <c r="M68" s="1">
        <v>2340</v>
      </c>
      <c r="N68" s="21">
        <f t="shared" si="5"/>
        <v>0.012168929706229556</v>
      </c>
      <c r="O68" s="1">
        <v>2792</v>
      </c>
      <c r="P68" s="21">
        <f t="shared" si="6"/>
        <v>0.014519509290509795</v>
      </c>
      <c r="Q68" s="1">
        <v>179229</v>
      </c>
      <c r="R68" s="21">
        <f t="shared" si="7"/>
        <v>0.9320620095375287</v>
      </c>
    </row>
    <row r="69" spans="1:18" ht="12.75">
      <c r="A69" s="27" t="s">
        <v>82</v>
      </c>
      <c r="B69" s="23">
        <v>12170</v>
      </c>
      <c r="C69" s="1">
        <v>12023</v>
      </c>
      <c r="D69" s="21">
        <f t="shared" si="0"/>
        <v>0.9879211175020542</v>
      </c>
      <c r="E69" s="1">
        <v>38</v>
      </c>
      <c r="F69" s="21">
        <f t="shared" si="1"/>
        <v>0.0031224322103533277</v>
      </c>
      <c r="G69" s="1">
        <v>21</v>
      </c>
      <c r="H69" s="21">
        <f t="shared" si="2"/>
        <v>0.001725554642563681</v>
      </c>
      <c r="I69" s="1">
        <v>24</v>
      </c>
      <c r="J69" s="21">
        <f t="shared" si="3"/>
        <v>0.001972062448644207</v>
      </c>
      <c r="K69" s="1">
        <v>12</v>
      </c>
      <c r="L69" s="21">
        <f t="shared" si="4"/>
        <v>0.0009860312243221035</v>
      </c>
      <c r="M69" s="1">
        <v>52</v>
      </c>
      <c r="N69" s="21">
        <f t="shared" si="5"/>
        <v>0.0042728019720624484</v>
      </c>
      <c r="O69" s="1">
        <v>1541</v>
      </c>
      <c r="P69" s="21">
        <f t="shared" si="6"/>
        <v>0.1266228430566968</v>
      </c>
      <c r="Q69" s="1">
        <v>10510</v>
      </c>
      <c r="R69" s="21">
        <f t="shared" si="7"/>
        <v>0.8635990139687757</v>
      </c>
    </row>
    <row r="70" spans="1:18" ht="12.75">
      <c r="A70" s="27" t="s">
        <v>83</v>
      </c>
      <c r="B70" s="23">
        <v>9405</v>
      </c>
      <c r="C70" s="1">
        <v>9319</v>
      </c>
      <c r="D70" s="21">
        <f t="shared" si="0"/>
        <v>0.990855927698033</v>
      </c>
      <c r="E70" s="1">
        <v>15</v>
      </c>
      <c r="F70" s="21">
        <f t="shared" si="1"/>
        <v>0.001594896331738437</v>
      </c>
      <c r="G70" s="1">
        <v>16</v>
      </c>
      <c r="H70" s="21">
        <f t="shared" si="2"/>
        <v>0.0017012227538543328</v>
      </c>
      <c r="I70" s="1">
        <v>30</v>
      </c>
      <c r="J70" s="21">
        <f t="shared" si="3"/>
        <v>0.003189792663476874</v>
      </c>
      <c r="K70" s="1">
        <v>0</v>
      </c>
      <c r="L70" s="21">
        <f t="shared" si="4"/>
        <v>0</v>
      </c>
      <c r="M70" s="1">
        <v>25</v>
      </c>
      <c r="N70" s="21">
        <f t="shared" si="5"/>
        <v>0.002658160552897395</v>
      </c>
      <c r="O70" s="1">
        <v>83</v>
      </c>
      <c r="P70" s="21">
        <f t="shared" si="6"/>
        <v>0.008825093035619352</v>
      </c>
      <c r="Q70" s="1">
        <v>9237</v>
      </c>
      <c r="R70" s="21">
        <f t="shared" si="7"/>
        <v>0.9821371610845295</v>
      </c>
    </row>
    <row r="71" spans="1:18" ht="12.75">
      <c r="A71" s="27" t="s">
        <v>84</v>
      </c>
      <c r="B71" s="23">
        <v>11743</v>
      </c>
      <c r="C71" s="1">
        <v>11651</v>
      </c>
      <c r="D71" s="21">
        <f t="shared" si="0"/>
        <v>0.9921655454313207</v>
      </c>
      <c r="E71" s="1">
        <v>17</v>
      </c>
      <c r="F71" s="21">
        <f t="shared" si="1"/>
        <v>0.0014476709529081156</v>
      </c>
      <c r="G71" s="1">
        <v>17</v>
      </c>
      <c r="H71" s="21">
        <f t="shared" si="2"/>
        <v>0.0014476709529081156</v>
      </c>
      <c r="I71" s="1">
        <v>19</v>
      </c>
      <c r="J71" s="21">
        <f t="shared" si="3"/>
        <v>0.0016179851826620113</v>
      </c>
      <c r="K71" s="1">
        <v>1</v>
      </c>
      <c r="L71" s="21">
        <f t="shared" si="4"/>
        <v>8.515711487694797E-05</v>
      </c>
      <c r="M71" s="1">
        <v>38</v>
      </c>
      <c r="N71" s="21">
        <f t="shared" si="5"/>
        <v>0.0032359703653240227</v>
      </c>
      <c r="O71" s="1">
        <v>41</v>
      </c>
      <c r="P71" s="21">
        <f t="shared" si="6"/>
        <v>0.0034914417099548667</v>
      </c>
      <c r="Q71" s="1">
        <v>11615</v>
      </c>
      <c r="R71" s="21">
        <f t="shared" si="7"/>
        <v>0.9890998892957507</v>
      </c>
    </row>
    <row r="72" spans="1:18" ht="12.75">
      <c r="A72" s="27" t="s">
        <v>85</v>
      </c>
      <c r="B72" s="23">
        <v>14059</v>
      </c>
      <c r="C72" s="1">
        <v>13891</v>
      </c>
      <c r="D72" s="21">
        <f t="shared" si="0"/>
        <v>0.9880503592005121</v>
      </c>
      <c r="E72" s="1">
        <v>13</v>
      </c>
      <c r="F72" s="21">
        <f t="shared" si="1"/>
        <v>0.0009246745856746568</v>
      </c>
      <c r="G72" s="1">
        <v>42</v>
      </c>
      <c r="H72" s="21">
        <f t="shared" si="2"/>
        <v>0.002987410199871968</v>
      </c>
      <c r="I72" s="1">
        <v>28</v>
      </c>
      <c r="J72" s="21">
        <f t="shared" si="3"/>
        <v>0.0019916067999146453</v>
      </c>
      <c r="K72" s="1">
        <v>2</v>
      </c>
      <c r="L72" s="21">
        <f t="shared" si="4"/>
        <v>0.00014225762856533183</v>
      </c>
      <c r="M72" s="1">
        <v>83</v>
      </c>
      <c r="N72" s="21">
        <f t="shared" si="5"/>
        <v>0.005903691585461271</v>
      </c>
      <c r="O72" s="1">
        <v>106</v>
      </c>
      <c r="P72" s="21">
        <f t="shared" si="6"/>
        <v>0.007539654313962587</v>
      </c>
      <c r="Q72" s="1">
        <v>13799</v>
      </c>
      <c r="R72" s="21">
        <f t="shared" si="7"/>
        <v>0.9815065082865069</v>
      </c>
    </row>
    <row r="73" spans="1:18" ht="12.75">
      <c r="A73" s="27" t="s">
        <v>86</v>
      </c>
      <c r="B73" s="23">
        <v>22304</v>
      </c>
      <c r="C73" s="1">
        <v>21736</v>
      </c>
      <c r="D73" s="21">
        <f t="shared" si="0"/>
        <v>0.9745337159253945</v>
      </c>
      <c r="E73" s="1">
        <v>147</v>
      </c>
      <c r="F73" s="21">
        <f t="shared" si="1"/>
        <v>0.006590746054519369</v>
      </c>
      <c r="G73" s="1">
        <v>45</v>
      </c>
      <c r="H73" s="21">
        <f t="shared" si="2"/>
        <v>0.0020175753228120516</v>
      </c>
      <c r="I73" s="1">
        <v>200</v>
      </c>
      <c r="J73" s="21">
        <f t="shared" si="3"/>
        <v>0.008967001434720229</v>
      </c>
      <c r="K73" s="1">
        <v>6</v>
      </c>
      <c r="L73" s="21">
        <f t="shared" si="4"/>
        <v>0.0002690100430416069</v>
      </c>
      <c r="M73" s="1">
        <v>170</v>
      </c>
      <c r="N73" s="21">
        <f t="shared" si="5"/>
        <v>0.007621951219512195</v>
      </c>
      <c r="O73" s="1">
        <v>190</v>
      </c>
      <c r="P73" s="21">
        <f t="shared" si="6"/>
        <v>0.008518651362984218</v>
      </c>
      <c r="Q73" s="1">
        <v>21558</v>
      </c>
      <c r="R73" s="21">
        <f t="shared" si="7"/>
        <v>0.9665530846484935</v>
      </c>
    </row>
    <row r="74" spans="1:18" ht="12.75">
      <c r="A74" s="27" t="s">
        <v>87</v>
      </c>
      <c r="B74" s="23">
        <v>32100</v>
      </c>
      <c r="C74" s="1">
        <v>31386</v>
      </c>
      <c r="D74" s="21">
        <f t="shared" si="0"/>
        <v>0.9777570093457943</v>
      </c>
      <c r="E74" s="1">
        <v>136</v>
      </c>
      <c r="F74" s="21">
        <f t="shared" si="1"/>
        <v>0.004236760124610592</v>
      </c>
      <c r="G74" s="1">
        <v>63</v>
      </c>
      <c r="H74" s="21">
        <f t="shared" si="2"/>
        <v>0.0019626168224299067</v>
      </c>
      <c r="I74" s="1">
        <v>338</v>
      </c>
      <c r="J74" s="21">
        <f t="shared" si="3"/>
        <v>0.010529595015576324</v>
      </c>
      <c r="K74" s="1">
        <v>9</v>
      </c>
      <c r="L74" s="21">
        <f t="shared" si="4"/>
        <v>0.00028037383177570094</v>
      </c>
      <c r="M74" s="1">
        <v>168</v>
      </c>
      <c r="N74" s="21">
        <f t="shared" si="5"/>
        <v>0.005233644859813084</v>
      </c>
      <c r="O74" s="1">
        <v>263</v>
      </c>
      <c r="P74" s="21">
        <f t="shared" si="6"/>
        <v>0.008193146417445483</v>
      </c>
      <c r="Q74" s="1">
        <v>31144</v>
      </c>
      <c r="R74" s="21">
        <f t="shared" si="7"/>
        <v>0.9702180685358256</v>
      </c>
    </row>
    <row r="75" spans="1:18" ht="12.75">
      <c r="A75" s="27" t="s">
        <v>88</v>
      </c>
      <c r="B75" s="23">
        <v>39316</v>
      </c>
      <c r="C75" s="1">
        <v>38083</v>
      </c>
      <c r="D75" s="21">
        <f t="shared" si="0"/>
        <v>0.9686387221487435</v>
      </c>
      <c r="E75" s="1">
        <v>417</v>
      </c>
      <c r="F75" s="21">
        <f t="shared" si="1"/>
        <v>0.010606368908332485</v>
      </c>
      <c r="G75" s="1">
        <v>157</v>
      </c>
      <c r="H75" s="21">
        <f t="shared" si="2"/>
        <v>0.003993285176518466</v>
      </c>
      <c r="I75" s="1">
        <v>345</v>
      </c>
      <c r="J75" s="21">
        <f t="shared" si="3"/>
        <v>0.008775053413368603</v>
      </c>
      <c r="K75" s="1">
        <v>31</v>
      </c>
      <c r="L75" s="21">
        <f t="shared" si="4"/>
        <v>0.0007884830603316716</v>
      </c>
      <c r="M75" s="1">
        <v>283</v>
      </c>
      <c r="N75" s="21">
        <f t="shared" si="5"/>
        <v>0.00719808729270526</v>
      </c>
      <c r="O75" s="1">
        <v>3521</v>
      </c>
      <c r="P75" s="21">
        <f t="shared" si="6"/>
        <v>0.08955641469121986</v>
      </c>
      <c r="Q75" s="1">
        <v>34687</v>
      </c>
      <c r="R75" s="21">
        <f t="shared" si="7"/>
        <v>0.8822616746362804</v>
      </c>
    </row>
    <row r="76" spans="1:18" ht="12.75">
      <c r="A76" s="27" t="s">
        <v>89</v>
      </c>
      <c r="B76" s="23">
        <v>14558</v>
      </c>
      <c r="C76" s="1">
        <v>14324</v>
      </c>
      <c r="D76" s="21">
        <f aca="true" t="shared" si="8" ref="D76:D110">C76/B76</f>
        <v>0.9839263635114713</v>
      </c>
      <c r="E76" s="1">
        <v>55</v>
      </c>
      <c r="F76" s="21">
        <f aca="true" t="shared" si="9" ref="F76:F110">E76/B76</f>
        <v>0.003777991482346476</v>
      </c>
      <c r="G76" s="1">
        <v>40</v>
      </c>
      <c r="H76" s="21">
        <f aca="true" t="shared" si="10" ref="H76:H110">G76/B76</f>
        <v>0.0027476301689792555</v>
      </c>
      <c r="I76" s="1">
        <v>42</v>
      </c>
      <c r="J76" s="21">
        <f aca="true" t="shared" si="11" ref="J76:J110">I76/B76</f>
        <v>0.002885011677428218</v>
      </c>
      <c r="K76" s="1">
        <v>3</v>
      </c>
      <c r="L76" s="21">
        <f aca="true" t="shared" si="12" ref="L76:L110">K76/B76</f>
        <v>0.00020607226267344415</v>
      </c>
      <c r="M76" s="1">
        <v>94</v>
      </c>
      <c r="N76" s="21">
        <f aca="true" t="shared" si="13" ref="N76:N110">M76/B76</f>
        <v>0.0064569308971012505</v>
      </c>
      <c r="O76" s="1">
        <v>191</v>
      </c>
      <c r="P76" s="21">
        <f aca="true" t="shared" si="14" ref="P76:P110">O76/B76</f>
        <v>0.013119934056875945</v>
      </c>
      <c r="Q76" s="1">
        <v>14139</v>
      </c>
      <c r="R76" s="21">
        <f aca="true" t="shared" si="15" ref="R76:R110">Q76/B76</f>
        <v>0.9712185739799423</v>
      </c>
    </row>
    <row r="77" spans="1:18" ht="12.75">
      <c r="A77" s="27" t="s">
        <v>90</v>
      </c>
      <c r="B77" s="23">
        <v>10868</v>
      </c>
      <c r="C77" s="1">
        <v>10805</v>
      </c>
      <c r="D77" s="21">
        <f t="shared" si="8"/>
        <v>0.9942031652557969</v>
      </c>
      <c r="E77" s="1">
        <v>19</v>
      </c>
      <c r="F77" s="21">
        <f t="shared" si="9"/>
        <v>0.0017482517482517483</v>
      </c>
      <c r="G77" s="1">
        <v>8</v>
      </c>
      <c r="H77" s="21">
        <f t="shared" si="10"/>
        <v>0.000736105999263894</v>
      </c>
      <c r="I77" s="1">
        <v>19</v>
      </c>
      <c r="J77" s="21">
        <f t="shared" si="11"/>
        <v>0.0017482517482517483</v>
      </c>
      <c r="K77" s="1">
        <v>3</v>
      </c>
      <c r="L77" s="21">
        <f t="shared" si="12"/>
        <v>0.00027603974972396027</v>
      </c>
      <c r="M77" s="1">
        <v>14</v>
      </c>
      <c r="N77" s="21">
        <f t="shared" si="13"/>
        <v>0.0012881854987118145</v>
      </c>
      <c r="O77" s="1">
        <v>63</v>
      </c>
      <c r="P77" s="21">
        <f t="shared" si="14"/>
        <v>0.005796834744203165</v>
      </c>
      <c r="Q77" s="1">
        <v>10748</v>
      </c>
      <c r="R77" s="21">
        <f t="shared" si="15"/>
        <v>0.9889584100110416</v>
      </c>
    </row>
    <row r="78" spans="1:18" ht="12.75">
      <c r="A78" s="27" t="s">
        <v>91</v>
      </c>
      <c r="B78" s="23">
        <v>10003</v>
      </c>
      <c r="C78" s="1">
        <v>9859</v>
      </c>
      <c r="D78" s="21">
        <f t="shared" si="8"/>
        <v>0.9856043187043887</v>
      </c>
      <c r="E78" s="1">
        <v>8</v>
      </c>
      <c r="F78" s="21">
        <f t="shared" si="9"/>
        <v>0.0007997600719784065</v>
      </c>
      <c r="G78" s="1">
        <v>76</v>
      </c>
      <c r="H78" s="21">
        <f t="shared" si="10"/>
        <v>0.0075977206837948615</v>
      </c>
      <c r="I78" s="1">
        <v>12</v>
      </c>
      <c r="J78" s="21">
        <f t="shared" si="11"/>
        <v>0.0011996401079676098</v>
      </c>
      <c r="K78" s="1">
        <v>4</v>
      </c>
      <c r="L78" s="21">
        <f t="shared" si="12"/>
        <v>0.00039988003598920324</v>
      </c>
      <c r="M78" s="1">
        <v>44</v>
      </c>
      <c r="N78" s="21">
        <f t="shared" si="13"/>
        <v>0.004398680395881235</v>
      </c>
      <c r="O78" s="1">
        <v>69</v>
      </c>
      <c r="P78" s="21">
        <f t="shared" si="14"/>
        <v>0.0068979306208137555</v>
      </c>
      <c r="Q78" s="1">
        <v>9799</v>
      </c>
      <c r="R78" s="21">
        <f t="shared" si="15"/>
        <v>0.9796061181645507</v>
      </c>
    </row>
    <row r="79" spans="1:18" ht="12.75">
      <c r="A79" s="27" t="s">
        <v>92</v>
      </c>
      <c r="B79" s="23">
        <v>8001</v>
      </c>
      <c r="C79" s="1">
        <v>7886</v>
      </c>
      <c r="D79" s="21">
        <f t="shared" si="8"/>
        <v>0.9856267966504187</v>
      </c>
      <c r="E79" s="1">
        <v>16</v>
      </c>
      <c r="F79" s="21">
        <f t="shared" si="9"/>
        <v>0.001999750031246094</v>
      </c>
      <c r="G79" s="1">
        <v>29</v>
      </c>
      <c r="H79" s="21">
        <f t="shared" si="10"/>
        <v>0.0036245469316335457</v>
      </c>
      <c r="I79" s="1">
        <v>32</v>
      </c>
      <c r="J79" s="21">
        <f t="shared" si="11"/>
        <v>0.003999500062492188</v>
      </c>
      <c r="K79" s="1">
        <v>0</v>
      </c>
      <c r="L79" s="21">
        <f t="shared" si="12"/>
        <v>0</v>
      </c>
      <c r="M79" s="1">
        <v>38</v>
      </c>
      <c r="N79" s="21">
        <f t="shared" si="13"/>
        <v>0.004749406324209474</v>
      </c>
      <c r="O79" s="1">
        <v>39</v>
      </c>
      <c r="P79" s="21">
        <f t="shared" si="14"/>
        <v>0.004874390701162355</v>
      </c>
      <c r="Q79" s="1">
        <v>7853</v>
      </c>
      <c r="R79" s="21">
        <f t="shared" si="15"/>
        <v>0.9815023122109736</v>
      </c>
    </row>
    <row r="80" spans="1:18" ht="12.75">
      <c r="A80" s="27" t="s">
        <v>93</v>
      </c>
      <c r="B80" s="23">
        <v>11792</v>
      </c>
      <c r="C80" s="1">
        <v>11664</v>
      </c>
      <c r="D80" s="21">
        <f t="shared" si="8"/>
        <v>0.989145183175034</v>
      </c>
      <c r="E80" s="1">
        <v>9</v>
      </c>
      <c r="F80" s="21">
        <f t="shared" si="9"/>
        <v>0.0007632293080054274</v>
      </c>
      <c r="G80" s="1">
        <v>41</v>
      </c>
      <c r="H80" s="21">
        <f t="shared" si="10"/>
        <v>0.003476933514246947</v>
      </c>
      <c r="I80" s="1">
        <v>30</v>
      </c>
      <c r="J80" s="21">
        <f t="shared" si="11"/>
        <v>0.002544097693351425</v>
      </c>
      <c r="K80" s="1">
        <v>1</v>
      </c>
      <c r="L80" s="21">
        <f t="shared" si="12"/>
        <v>8.480325644504748E-05</v>
      </c>
      <c r="M80" s="1">
        <v>47</v>
      </c>
      <c r="N80" s="21">
        <f t="shared" si="13"/>
        <v>0.003985753052917232</v>
      </c>
      <c r="O80" s="1">
        <v>155</v>
      </c>
      <c r="P80" s="21">
        <f t="shared" si="14"/>
        <v>0.01314450474898236</v>
      </c>
      <c r="Q80" s="1">
        <v>11510</v>
      </c>
      <c r="R80" s="21">
        <f t="shared" si="15"/>
        <v>0.9760854816824966</v>
      </c>
    </row>
    <row r="81" spans="1:18" ht="12.75">
      <c r="A81" s="27" t="s">
        <v>94</v>
      </c>
      <c r="B81" s="23">
        <v>41801</v>
      </c>
      <c r="C81" s="1">
        <v>40677</v>
      </c>
      <c r="D81" s="21">
        <f t="shared" si="8"/>
        <v>0.973110691131791</v>
      </c>
      <c r="E81" s="1">
        <v>340</v>
      </c>
      <c r="F81" s="21">
        <f t="shared" si="9"/>
        <v>0.008133776703906605</v>
      </c>
      <c r="G81" s="1">
        <v>149</v>
      </c>
      <c r="H81" s="21">
        <f t="shared" si="10"/>
        <v>0.003564508026123777</v>
      </c>
      <c r="I81" s="1">
        <v>366</v>
      </c>
      <c r="J81" s="21">
        <f t="shared" si="11"/>
        <v>0.008755771393028874</v>
      </c>
      <c r="K81" s="1">
        <v>11</v>
      </c>
      <c r="L81" s="21">
        <f t="shared" si="12"/>
        <v>0.00026315159924403725</v>
      </c>
      <c r="M81" s="1">
        <v>258</v>
      </c>
      <c r="N81" s="21">
        <f t="shared" si="13"/>
        <v>0.0061721011459056</v>
      </c>
      <c r="O81" s="1">
        <v>4985</v>
      </c>
      <c r="P81" s="21">
        <f t="shared" si="14"/>
        <v>0.11925552020286596</v>
      </c>
      <c r="Q81" s="1">
        <v>35843</v>
      </c>
      <c r="R81" s="21">
        <f t="shared" si="15"/>
        <v>0.857467524700366</v>
      </c>
    </row>
    <row r="82" spans="1:18" ht="12.75">
      <c r="A82" s="27" t="s">
        <v>95</v>
      </c>
      <c r="B82" s="23">
        <v>15067</v>
      </c>
      <c r="C82" s="1">
        <v>14846</v>
      </c>
      <c r="D82" s="21">
        <f t="shared" si="8"/>
        <v>0.9853321829163072</v>
      </c>
      <c r="E82" s="1">
        <v>55</v>
      </c>
      <c r="F82" s="21">
        <f t="shared" si="9"/>
        <v>0.0036503617176611137</v>
      </c>
      <c r="G82" s="1">
        <v>31</v>
      </c>
      <c r="H82" s="21">
        <f t="shared" si="10"/>
        <v>0.0020574766044999006</v>
      </c>
      <c r="I82" s="1">
        <v>81</v>
      </c>
      <c r="J82" s="21">
        <f t="shared" si="11"/>
        <v>0.005375987256919095</v>
      </c>
      <c r="K82" s="1">
        <v>1</v>
      </c>
      <c r="L82" s="21">
        <f t="shared" si="12"/>
        <v>6.637021304838388E-05</v>
      </c>
      <c r="M82" s="1">
        <v>53</v>
      </c>
      <c r="N82" s="21">
        <f t="shared" si="13"/>
        <v>0.003517621291564346</v>
      </c>
      <c r="O82" s="1">
        <v>266</v>
      </c>
      <c r="P82" s="21">
        <f t="shared" si="14"/>
        <v>0.017654476670870115</v>
      </c>
      <c r="Q82" s="1">
        <v>14600</v>
      </c>
      <c r="R82" s="21">
        <f t="shared" si="15"/>
        <v>0.9690051105064047</v>
      </c>
    </row>
    <row r="83" spans="1:18" ht="12.75">
      <c r="A83" s="27" t="s">
        <v>96</v>
      </c>
      <c r="B83" s="23">
        <v>6982</v>
      </c>
      <c r="C83" s="1">
        <v>6919</v>
      </c>
      <c r="D83" s="21">
        <f t="shared" si="8"/>
        <v>0.9909767974792323</v>
      </c>
      <c r="E83" s="1">
        <v>8</v>
      </c>
      <c r="F83" s="21">
        <f t="shared" si="9"/>
        <v>0.0011458034947006588</v>
      </c>
      <c r="G83" s="1">
        <v>18</v>
      </c>
      <c r="H83" s="21">
        <f t="shared" si="10"/>
        <v>0.0025780578630764826</v>
      </c>
      <c r="I83" s="1">
        <v>14</v>
      </c>
      <c r="J83" s="21">
        <f t="shared" si="11"/>
        <v>0.002005156115726153</v>
      </c>
      <c r="K83" s="1">
        <v>1</v>
      </c>
      <c r="L83" s="21">
        <f t="shared" si="12"/>
        <v>0.00014322543683758235</v>
      </c>
      <c r="M83" s="1">
        <v>22</v>
      </c>
      <c r="N83" s="21">
        <f t="shared" si="13"/>
        <v>0.003150959610426812</v>
      </c>
      <c r="O83" s="1">
        <v>125</v>
      </c>
      <c r="P83" s="21">
        <f t="shared" si="14"/>
        <v>0.017903179604697794</v>
      </c>
      <c r="Q83" s="1">
        <v>6795</v>
      </c>
      <c r="R83" s="21">
        <f t="shared" si="15"/>
        <v>0.9732168433113721</v>
      </c>
    </row>
    <row r="84" spans="1:18" ht="12.75">
      <c r="A84" s="27" t="s">
        <v>97</v>
      </c>
      <c r="B84" s="23">
        <v>16919</v>
      </c>
      <c r="C84" s="1">
        <v>16362</v>
      </c>
      <c r="D84" s="21">
        <f t="shared" si="8"/>
        <v>0.9670784325314735</v>
      </c>
      <c r="E84" s="1">
        <v>285</v>
      </c>
      <c r="F84" s="21">
        <f t="shared" si="9"/>
        <v>0.016844967196642826</v>
      </c>
      <c r="G84" s="1">
        <v>83</v>
      </c>
      <c r="H84" s="21">
        <f t="shared" si="10"/>
        <v>0.004905727288846858</v>
      </c>
      <c r="I84" s="1">
        <v>92</v>
      </c>
      <c r="J84" s="21">
        <f t="shared" si="11"/>
        <v>0.005437673621372422</v>
      </c>
      <c r="K84" s="1">
        <v>1</v>
      </c>
      <c r="L84" s="21">
        <f t="shared" si="12"/>
        <v>5.9105148058395883E-05</v>
      </c>
      <c r="M84" s="1">
        <v>96</v>
      </c>
      <c r="N84" s="21">
        <f t="shared" si="13"/>
        <v>0.0056740942136060055</v>
      </c>
      <c r="O84" s="1">
        <v>263</v>
      </c>
      <c r="P84" s="21">
        <f t="shared" si="14"/>
        <v>0.015544653939358118</v>
      </c>
      <c r="Q84" s="1">
        <v>16111</v>
      </c>
      <c r="R84" s="21">
        <f t="shared" si="15"/>
        <v>0.9522430403688161</v>
      </c>
    </row>
    <row r="85" spans="1:18" ht="12.75">
      <c r="A85" s="27" t="s">
        <v>98</v>
      </c>
      <c r="B85" s="23">
        <v>10136</v>
      </c>
      <c r="C85" s="1">
        <v>10017</v>
      </c>
      <c r="D85" s="21">
        <f t="shared" si="8"/>
        <v>0.9882596685082873</v>
      </c>
      <c r="E85" s="1">
        <v>10</v>
      </c>
      <c r="F85" s="21">
        <f t="shared" si="9"/>
        <v>0.0009865824782951855</v>
      </c>
      <c r="G85" s="1">
        <v>27</v>
      </c>
      <c r="H85" s="21">
        <f t="shared" si="10"/>
        <v>0.002663772691397001</v>
      </c>
      <c r="I85" s="1">
        <v>31</v>
      </c>
      <c r="J85" s="21">
        <f t="shared" si="11"/>
        <v>0.003058405682715075</v>
      </c>
      <c r="K85" s="1">
        <v>4</v>
      </c>
      <c r="L85" s="21">
        <f t="shared" si="12"/>
        <v>0.0003946329913180742</v>
      </c>
      <c r="M85" s="1">
        <v>47</v>
      </c>
      <c r="N85" s="21">
        <f t="shared" si="13"/>
        <v>0.004636937647987372</v>
      </c>
      <c r="O85" s="1">
        <v>76</v>
      </c>
      <c r="P85" s="21">
        <f t="shared" si="14"/>
        <v>0.00749802683504341</v>
      </c>
      <c r="Q85" s="1">
        <v>9950</v>
      </c>
      <c r="R85" s="21">
        <f t="shared" si="15"/>
        <v>0.9816495659037096</v>
      </c>
    </row>
    <row r="86" spans="1:18" ht="12.75">
      <c r="A86" s="27" t="s">
        <v>99</v>
      </c>
      <c r="B86" s="23">
        <v>24854</v>
      </c>
      <c r="C86" s="1">
        <v>24552</v>
      </c>
      <c r="D86" s="21">
        <f t="shared" si="8"/>
        <v>0.9878490383841635</v>
      </c>
      <c r="E86" s="1">
        <v>75</v>
      </c>
      <c r="F86" s="21">
        <f t="shared" si="9"/>
        <v>0.003017622917840187</v>
      </c>
      <c r="G86" s="1">
        <v>39</v>
      </c>
      <c r="H86" s="21">
        <f t="shared" si="10"/>
        <v>0.0015691639172768972</v>
      </c>
      <c r="I86" s="1">
        <v>72</v>
      </c>
      <c r="J86" s="21">
        <f t="shared" si="11"/>
        <v>0.0028969180011265794</v>
      </c>
      <c r="K86" s="1">
        <v>12</v>
      </c>
      <c r="L86" s="21">
        <f t="shared" si="12"/>
        <v>0.00048281966685442986</v>
      </c>
      <c r="M86" s="1">
        <v>104</v>
      </c>
      <c r="N86" s="21">
        <f t="shared" si="13"/>
        <v>0.0041844371127383925</v>
      </c>
      <c r="O86" s="1">
        <v>326</v>
      </c>
      <c r="P86" s="21">
        <f t="shared" si="14"/>
        <v>0.013116600949545344</v>
      </c>
      <c r="Q86" s="1">
        <v>24238</v>
      </c>
      <c r="R86" s="21">
        <f t="shared" si="15"/>
        <v>0.9752152571014726</v>
      </c>
    </row>
    <row r="87" spans="1:18" ht="12.75">
      <c r="A87" s="27" t="s">
        <v>100</v>
      </c>
      <c r="B87" s="23">
        <v>8602</v>
      </c>
      <c r="C87" s="1">
        <v>8510</v>
      </c>
      <c r="D87" s="21">
        <f t="shared" si="8"/>
        <v>0.9893048128342246</v>
      </c>
      <c r="E87" s="1">
        <v>21</v>
      </c>
      <c r="F87" s="21">
        <f t="shared" si="9"/>
        <v>0.002441292722622646</v>
      </c>
      <c r="G87" s="1">
        <v>16</v>
      </c>
      <c r="H87" s="21">
        <f t="shared" si="10"/>
        <v>0.001860032550569635</v>
      </c>
      <c r="I87" s="1">
        <v>15</v>
      </c>
      <c r="J87" s="21">
        <f t="shared" si="11"/>
        <v>0.0017437805161590327</v>
      </c>
      <c r="K87" s="1">
        <v>3</v>
      </c>
      <c r="L87" s="21">
        <f t="shared" si="12"/>
        <v>0.00034875610323180655</v>
      </c>
      <c r="M87" s="1">
        <v>37</v>
      </c>
      <c r="N87" s="21">
        <f t="shared" si="13"/>
        <v>0.004301325273192281</v>
      </c>
      <c r="O87" s="1">
        <v>78</v>
      </c>
      <c r="P87" s="21">
        <f t="shared" si="14"/>
        <v>0.00906765868402697</v>
      </c>
      <c r="Q87" s="1">
        <v>8435</v>
      </c>
      <c r="R87" s="21">
        <f t="shared" si="15"/>
        <v>0.9805859102534294</v>
      </c>
    </row>
    <row r="88" spans="1:18" ht="12.75">
      <c r="A88" s="27" t="s">
        <v>101</v>
      </c>
      <c r="B88" s="23">
        <v>375960</v>
      </c>
      <c r="C88" s="1">
        <v>341831</v>
      </c>
      <c r="D88" s="21">
        <f t="shared" si="8"/>
        <v>0.9092217257155016</v>
      </c>
      <c r="E88" s="1">
        <v>18463</v>
      </c>
      <c r="F88" s="21">
        <f t="shared" si="9"/>
        <v>0.04910894776040004</v>
      </c>
      <c r="G88" s="1">
        <v>1082</v>
      </c>
      <c r="H88" s="21">
        <f t="shared" si="10"/>
        <v>0.0028779657410362806</v>
      </c>
      <c r="I88" s="1">
        <v>10093</v>
      </c>
      <c r="J88" s="21">
        <f t="shared" si="11"/>
        <v>0.026845941057559313</v>
      </c>
      <c r="K88" s="1">
        <v>246</v>
      </c>
      <c r="L88" s="21">
        <f t="shared" si="12"/>
        <v>0.0006543249281838493</v>
      </c>
      <c r="M88" s="1">
        <v>4245</v>
      </c>
      <c r="N88" s="21">
        <f t="shared" si="13"/>
        <v>0.011291094797318863</v>
      </c>
      <c r="O88" s="1">
        <v>16746</v>
      </c>
      <c r="P88" s="21">
        <f t="shared" si="14"/>
        <v>0.04454197255027131</v>
      </c>
      <c r="Q88" s="1">
        <v>326245</v>
      </c>
      <c r="R88" s="21">
        <f t="shared" si="15"/>
        <v>0.8677651877859347</v>
      </c>
    </row>
    <row r="89" spans="1:18" ht="12.75">
      <c r="A89" s="27" t="s">
        <v>102</v>
      </c>
      <c r="B89" s="23">
        <v>87968</v>
      </c>
      <c r="C89" s="1">
        <v>85725</v>
      </c>
      <c r="D89" s="21">
        <f t="shared" si="8"/>
        <v>0.974502091669698</v>
      </c>
      <c r="E89" s="1">
        <v>728</v>
      </c>
      <c r="F89" s="21">
        <f t="shared" si="9"/>
        <v>0.008275736631502365</v>
      </c>
      <c r="G89" s="1">
        <v>355</v>
      </c>
      <c r="H89" s="21">
        <f t="shared" si="10"/>
        <v>0.004035558384867225</v>
      </c>
      <c r="I89" s="1">
        <v>472</v>
      </c>
      <c r="J89" s="21">
        <f t="shared" si="11"/>
        <v>0.005365587486358676</v>
      </c>
      <c r="K89" s="1">
        <v>21</v>
      </c>
      <c r="L89" s="21">
        <f t="shared" si="12"/>
        <v>0.0002387231720625682</v>
      </c>
      <c r="M89" s="1">
        <v>667</v>
      </c>
      <c r="N89" s="21">
        <f t="shared" si="13"/>
        <v>0.007582302655511095</v>
      </c>
      <c r="O89" s="1">
        <v>2908</v>
      </c>
      <c r="P89" s="21">
        <f t="shared" si="14"/>
        <v>0.03305747544561659</v>
      </c>
      <c r="Q89" s="1">
        <v>82968</v>
      </c>
      <c r="R89" s="21">
        <f t="shared" si="15"/>
        <v>0.9431611495089123</v>
      </c>
    </row>
    <row r="90" spans="1:18" ht="12.75">
      <c r="A90" s="27" t="s">
        <v>103</v>
      </c>
      <c r="B90" s="23">
        <v>18836</v>
      </c>
      <c r="C90" s="1">
        <v>18306</v>
      </c>
      <c r="D90" s="21">
        <f t="shared" si="8"/>
        <v>0.9718623911658526</v>
      </c>
      <c r="E90" s="1">
        <v>110</v>
      </c>
      <c r="F90" s="21">
        <f t="shared" si="9"/>
        <v>0.0058398810787853046</v>
      </c>
      <c r="G90" s="1">
        <v>46</v>
      </c>
      <c r="H90" s="21">
        <f t="shared" si="10"/>
        <v>0.0024421320874920367</v>
      </c>
      <c r="I90" s="1">
        <v>224</v>
      </c>
      <c r="J90" s="21">
        <f t="shared" si="11"/>
        <v>0.011892121469526439</v>
      </c>
      <c r="K90" s="1">
        <v>8</v>
      </c>
      <c r="L90" s="21">
        <f t="shared" si="12"/>
        <v>0.00042471862391165854</v>
      </c>
      <c r="M90" s="1">
        <v>142</v>
      </c>
      <c r="N90" s="21">
        <f t="shared" si="13"/>
        <v>0.007538755574431939</v>
      </c>
      <c r="O90" s="1">
        <v>231</v>
      </c>
      <c r="P90" s="21">
        <f t="shared" si="14"/>
        <v>0.01226375026544914</v>
      </c>
      <c r="Q90" s="1">
        <v>18098</v>
      </c>
      <c r="R90" s="21">
        <f t="shared" si="15"/>
        <v>0.9608197069441495</v>
      </c>
    </row>
    <row r="91" spans="1:18" ht="12.75">
      <c r="A91" s="27" t="s">
        <v>104</v>
      </c>
      <c r="B91" s="23">
        <v>5463</v>
      </c>
      <c r="C91" s="1">
        <v>5421</v>
      </c>
      <c r="D91" s="21">
        <f t="shared" si="8"/>
        <v>0.9923119165293794</v>
      </c>
      <c r="E91" s="1">
        <v>6</v>
      </c>
      <c r="F91" s="21">
        <f t="shared" si="9"/>
        <v>0.001098297638660077</v>
      </c>
      <c r="G91" s="1">
        <v>12</v>
      </c>
      <c r="H91" s="21">
        <f t="shared" si="10"/>
        <v>0.002196595277320154</v>
      </c>
      <c r="I91" s="1">
        <v>9</v>
      </c>
      <c r="J91" s="21">
        <f t="shared" si="11"/>
        <v>0.0016474464579901153</v>
      </c>
      <c r="K91" s="1">
        <v>0</v>
      </c>
      <c r="L91" s="21">
        <f t="shared" si="12"/>
        <v>0</v>
      </c>
      <c r="M91" s="1">
        <v>15</v>
      </c>
      <c r="N91" s="21">
        <f t="shared" si="13"/>
        <v>0.0027457440966501922</v>
      </c>
      <c r="O91" s="1">
        <v>14</v>
      </c>
      <c r="P91" s="21">
        <f t="shared" si="14"/>
        <v>0.002562694490206846</v>
      </c>
      <c r="Q91" s="1">
        <v>5407</v>
      </c>
      <c r="R91" s="21">
        <f t="shared" si="15"/>
        <v>0.9897492220391726</v>
      </c>
    </row>
    <row r="92" spans="1:18" ht="12.75">
      <c r="A92" s="27" t="s">
        <v>105</v>
      </c>
      <c r="B92" s="23">
        <v>11476</v>
      </c>
      <c r="C92" s="1">
        <v>11361</v>
      </c>
      <c r="D92" s="21">
        <f t="shared" si="8"/>
        <v>0.9899790867898223</v>
      </c>
      <c r="E92" s="1">
        <v>33</v>
      </c>
      <c r="F92" s="21">
        <f t="shared" si="9"/>
        <v>0.0028755663994423143</v>
      </c>
      <c r="G92" s="1">
        <v>10</v>
      </c>
      <c r="H92" s="21">
        <f t="shared" si="10"/>
        <v>0.000871383757406762</v>
      </c>
      <c r="I92" s="1">
        <v>16</v>
      </c>
      <c r="J92" s="21">
        <f t="shared" si="11"/>
        <v>0.0013942140118508191</v>
      </c>
      <c r="K92" s="1">
        <v>2</v>
      </c>
      <c r="L92" s="21">
        <f t="shared" si="12"/>
        <v>0.0001742767514813524</v>
      </c>
      <c r="M92" s="1">
        <v>54</v>
      </c>
      <c r="N92" s="21">
        <f t="shared" si="13"/>
        <v>0.004705472289996514</v>
      </c>
      <c r="O92" s="1">
        <v>112</v>
      </c>
      <c r="P92" s="21">
        <f t="shared" si="14"/>
        <v>0.009759498082955734</v>
      </c>
      <c r="Q92" s="1">
        <v>11250</v>
      </c>
      <c r="R92" s="21">
        <f t="shared" si="15"/>
        <v>0.9803067270826071</v>
      </c>
    </row>
    <row r="93" spans="1:18" ht="12.75">
      <c r="A93" s="27" t="s">
        <v>106</v>
      </c>
      <c r="B93" s="23">
        <v>158669</v>
      </c>
      <c r="C93" s="1">
        <v>143645</v>
      </c>
      <c r="D93" s="21">
        <f t="shared" si="8"/>
        <v>0.9053123168356768</v>
      </c>
      <c r="E93" s="1">
        <v>9778</v>
      </c>
      <c r="F93" s="21">
        <f t="shared" si="9"/>
        <v>0.06162514416804795</v>
      </c>
      <c r="G93" s="1">
        <v>544</v>
      </c>
      <c r="H93" s="21">
        <f t="shared" si="10"/>
        <v>0.0034285210091448237</v>
      </c>
      <c r="I93" s="1">
        <v>2550</v>
      </c>
      <c r="J93" s="21">
        <f t="shared" si="11"/>
        <v>0.01607119223036636</v>
      </c>
      <c r="K93" s="1">
        <v>33</v>
      </c>
      <c r="L93" s="21">
        <f t="shared" si="12"/>
        <v>0.0002079801347459176</v>
      </c>
      <c r="M93" s="1">
        <v>2119</v>
      </c>
      <c r="N93" s="21">
        <f t="shared" si="13"/>
        <v>0.013354845622018163</v>
      </c>
      <c r="O93" s="1">
        <v>6455</v>
      </c>
      <c r="P93" s="21">
        <f t="shared" si="14"/>
        <v>0.04068217484196661</v>
      </c>
      <c r="Q93" s="1">
        <v>137744</v>
      </c>
      <c r="R93" s="21">
        <f t="shared" si="15"/>
        <v>0.8681216872861114</v>
      </c>
    </row>
    <row r="94" spans="1:18" ht="12.75">
      <c r="A94" s="27" t="s">
        <v>107</v>
      </c>
      <c r="B94" s="23">
        <v>13071</v>
      </c>
      <c r="C94" s="1">
        <v>12931</v>
      </c>
      <c r="D94" s="21">
        <f t="shared" si="8"/>
        <v>0.9892892663147426</v>
      </c>
      <c r="E94" s="1">
        <v>14</v>
      </c>
      <c r="F94" s="21">
        <f t="shared" si="9"/>
        <v>0.001071073368525744</v>
      </c>
      <c r="G94" s="1">
        <v>34</v>
      </c>
      <c r="H94" s="21">
        <f t="shared" si="10"/>
        <v>0.002601178180705378</v>
      </c>
      <c r="I94" s="1">
        <v>38</v>
      </c>
      <c r="J94" s="21">
        <f t="shared" si="11"/>
        <v>0.0029071991431413053</v>
      </c>
      <c r="K94" s="1">
        <v>0</v>
      </c>
      <c r="L94" s="21">
        <f t="shared" si="12"/>
        <v>0</v>
      </c>
      <c r="M94" s="1">
        <v>54</v>
      </c>
      <c r="N94" s="21">
        <f t="shared" si="13"/>
        <v>0.004131282992885013</v>
      </c>
      <c r="O94" s="1">
        <v>92</v>
      </c>
      <c r="P94" s="21">
        <f t="shared" si="14"/>
        <v>0.007038482136026318</v>
      </c>
      <c r="Q94" s="1">
        <v>12845</v>
      </c>
      <c r="R94" s="21">
        <f t="shared" si="15"/>
        <v>0.9827098156223701</v>
      </c>
    </row>
    <row r="95" spans="1:18" ht="12.75">
      <c r="A95" s="27" t="s">
        <v>108</v>
      </c>
      <c r="B95" s="23">
        <v>31561</v>
      </c>
      <c r="C95" s="1">
        <v>31105</v>
      </c>
      <c r="D95" s="21">
        <f t="shared" si="8"/>
        <v>0.9855517885998543</v>
      </c>
      <c r="E95" s="1">
        <v>82</v>
      </c>
      <c r="F95" s="21">
        <f t="shared" si="9"/>
        <v>0.0025981432780963847</v>
      </c>
      <c r="G95" s="1">
        <v>46</v>
      </c>
      <c r="H95" s="21">
        <f t="shared" si="10"/>
        <v>0.0014574950096638256</v>
      </c>
      <c r="I95" s="1">
        <v>217</v>
      </c>
      <c r="J95" s="21">
        <f t="shared" si="11"/>
        <v>0.006875574284718482</v>
      </c>
      <c r="K95" s="1">
        <v>13</v>
      </c>
      <c r="L95" s="21">
        <f t="shared" si="12"/>
        <v>0.00041190076360064635</v>
      </c>
      <c r="M95" s="1">
        <v>98</v>
      </c>
      <c r="N95" s="21">
        <f t="shared" si="13"/>
        <v>0.003105098064066411</v>
      </c>
      <c r="O95" s="1">
        <v>806</v>
      </c>
      <c r="P95" s="21">
        <f t="shared" si="14"/>
        <v>0.025537847343240074</v>
      </c>
      <c r="Q95" s="1">
        <v>30334</v>
      </c>
      <c r="R95" s="21">
        <f t="shared" si="15"/>
        <v>0.9611229048509236</v>
      </c>
    </row>
    <row r="96" spans="1:18" ht="12.75">
      <c r="A96" s="27" t="s">
        <v>109</v>
      </c>
      <c r="B96" s="23">
        <v>80135</v>
      </c>
      <c r="C96" s="1">
        <v>73466</v>
      </c>
      <c r="D96" s="21">
        <f t="shared" si="8"/>
        <v>0.9167779372309228</v>
      </c>
      <c r="E96" s="1">
        <v>1588</v>
      </c>
      <c r="F96" s="21">
        <f t="shared" si="9"/>
        <v>0.019816559555749673</v>
      </c>
      <c r="G96" s="1">
        <v>135</v>
      </c>
      <c r="H96" s="21">
        <f t="shared" si="10"/>
        <v>0.0016846571410744368</v>
      </c>
      <c r="I96" s="1">
        <v>4180</v>
      </c>
      <c r="J96" s="21">
        <f t="shared" si="11"/>
        <v>0.05216197666437886</v>
      </c>
      <c r="K96" s="1">
        <v>29</v>
      </c>
      <c r="L96" s="21">
        <f t="shared" si="12"/>
        <v>0.0003618893117863605</v>
      </c>
      <c r="M96" s="1">
        <v>737</v>
      </c>
      <c r="N96" s="21">
        <f t="shared" si="13"/>
        <v>0.009196980096087852</v>
      </c>
      <c r="O96" s="1">
        <v>1275</v>
      </c>
      <c r="P96" s="21">
        <f t="shared" si="14"/>
        <v>0.015910650776814125</v>
      </c>
      <c r="Q96" s="1">
        <v>72327</v>
      </c>
      <c r="R96" s="21">
        <f t="shared" si="15"/>
        <v>0.9025644225369689</v>
      </c>
    </row>
    <row r="97" spans="1:18" ht="12.75">
      <c r="A97" s="27" t="s">
        <v>110</v>
      </c>
      <c r="B97" s="23">
        <v>18075</v>
      </c>
      <c r="C97" s="1">
        <v>16722</v>
      </c>
      <c r="D97" s="21">
        <f t="shared" si="8"/>
        <v>0.9251452282157676</v>
      </c>
      <c r="E97" s="1">
        <v>60</v>
      </c>
      <c r="F97" s="21">
        <f t="shared" si="9"/>
        <v>0.0033195020746887966</v>
      </c>
      <c r="G97" s="1">
        <v>1099</v>
      </c>
      <c r="H97" s="21">
        <f t="shared" si="10"/>
        <v>0.060802213001383124</v>
      </c>
      <c r="I97" s="1">
        <v>33</v>
      </c>
      <c r="J97" s="21">
        <f t="shared" si="11"/>
        <v>0.0018257261410788382</v>
      </c>
      <c r="K97" s="1">
        <v>4</v>
      </c>
      <c r="L97" s="21">
        <f t="shared" si="12"/>
        <v>0.00022130013831258644</v>
      </c>
      <c r="M97" s="1">
        <v>157</v>
      </c>
      <c r="N97" s="21">
        <f t="shared" si="13"/>
        <v>0.008686030428769018</v>
      </c>
      <c r="O97" s="1">
        <v>683</v>
      </c>
      <c r="P97" s="21">
        <f t="shared" si="14"/>
        <v>0.03778699861687414</v>
      </c>
      <c r="Q97" s="1">
        <v>16139</v>
      </c>
      <c r="R97" s="21">
        <f t="shared" si="15"/>
        <v>0.8928907330567082</v>
      </c>
    </row>
    <row r="98" spans="1:18" ht="12.75">
      <c r="A98" s="27" t="s">
        <v>111</v>
      </c>
      <c r="B98" s="23">
        <v>6978</v>
      </c>
      <c r="C98" s="1">
        <v>6921</v>
      </c>
      <c r="D98" s="21">
        <f t="shared" si="8"/>
        <v>0.9918314703353397</v>
      </c>
      <c r="E98" s="1">
        <v>2</v>
      </c>
      <c r="F98" s="21">
        <f t="shared" si="9"/>
        <v>0.00028661507595299513</v>
      </c>
      <c r="G98" s="1">
        <v>9</v>
      </c>
      <c r="H98" s="21">
        <f t="shared" si="10"/>
        <v>0.0012897678417884782</v>
      </c>
      <c r="I98" s="1">
        <v>22</v>
      </c>
      <c r="J98" s="21">
        <f t="shared" si="11"/>
        <v>0.0031527658354829464</v>
      </c>
      <c r="K98" s="1">
        <v>3</v>
      </c>
      <c r="L98" s="21">
        <f t="shared" si="12"/>
        <v>0.0004299226139294927</v>
      </c>
      <c r="M98" s="1">
        <v>21</v>
      </c>
      <c r="N98" s="21">
        <f t="shared" si="13"/>
        <v>0.0030094582975064487</v>
      </c>
      <c r="O98" s="1">
        <v>265</v>
      </c>
      <c r="P98" s="21">
        <f t="shared" si="14"/>
        <v>0.037976497563771854</v>
      </c>
      <c r="Q98" s="1">
        <v>6660</v>
      </c>
      <c r="R98" s="21">
        <f t="shared" si="15"/>
        <v>0.9544282029234737</v>
      </c>
    </row>
    <row r="99" spans="1:18" ht="12.75">
      <c r="A99" s="27" t="s">
        <v>112</v>
      </c>
      <c r="B99" s="23">
        <v>12271</v>
      </c>
      <c r="C99" s="1">
        <v>12129</v>
      </c>
      <c r="D99" s="21">
        <f t="shared" si="8"/>
        <v>0.9884280009779154</v>
      </c>
      <c r="E99" s="1">
        <v>32</v>
      </c>
      <c r="F99" s="21">
        <f t="shared" si="9"/>
        <v>0.0026077744275120203</v>
      </c>
      <c r="G99" s="1">
        <v>23</v>
      </c>
      <c r="H99" s="21">
        <f t="shared" si="10"/>
        <v>0.0018743378697742646</v>
      </c>
      <c r="I99" s="1">
        <v>31</v>
      </c>
      <c r="J99" s="21">
        <f t="shared" si="11"/>
        <v>0.0025262814766522698</v>
      </c>
      <c r="K99" s="1">
        <v>0</v>
      </c>
      <c r="L99" s="21">
        <f t="shared" si="12"/>
        <v>0</v>
      </c>
      <c r="M99" s="1">
        <v>56</v>
      </c>
      <c r="N99" s="21">
        <f t="shared" si="13"/>
        <v>0.004563605248146035</v>
      </c>
      <c r="O99" s="1">
        <v>124</v>
      </c>
      <c r="P99" s="21">
        <f t="shared" si="14"/>
        <v>0.010105125906609079</v>
      </c>
      <c r="Q99" s="1">
        <v>12012</v>
      </c>
      <c r="R99" s="21">
        <f t="shared" si="15"/>
        <v>0.9788933257273246</v>
      </c>
    </row>
    <row r="100" spans="1:18" ht="12.75">
      <c r="A100" s="27" t="s">
        <v>113</v>
      </c>
      <c r="B100" s="23">
        <v>7818</v>
      </c>
      <c r="C100" s="1">
        <v>7727</v>
      </c>
      <c r="D100" s="21">
        <f t="shared" si="8"/>
        <v>0.9883601944231262</v>
      </c>
      <c r="E100" s="1">
        <v>5</v>
      </c>
      <c r="F100" s="21">
        <f t="shared" si="9"/>
        <v>0.0006395497569710924</v>
      </c>
      <c r="G100" s="1">
        <v>15</v>
      </c>
      <c r="H100" s="21">
        <f t="shared" si="10"/>
        <v>0.001918649270913277</v>
      </c>
      <c r="I100" s="1">
        <v>22</v>
      </c>
      <c r="J100" s="21">
        <f t="shared" si="11"/>
        <v>0.0028140189306728063</v>
      </c>
      <c r="K100" s="1">
        <v>4</v>
      </c>
      <c r="L100" s="21">
        <f t="shared" si="12"/>
        <v>0.0005116398055768739</v>
      </c>
      <c r="M100" s="1">
        <v>45</v>
      </c>
      <c r="N100" s="21">
        <f t="shared" si="13"/>
        <v>0.005755947812739831</v>
      </c>
      <c r="O100" s="1">
        <v>60</v>
      </c>
      <c r="P100" s="21">
        <f t="shared" si="14"/>
        <v>0.007674597083653108</v>
      </c>
      <c r="Q100" s="1">
        <v>7673</v>
      </c>
      <c r="R100" s="21">
        <f t="shared" si="15"/>
        <v>0.9814530570478384</v>
      </c>
    </row>
    <row r="101" spans="1:18" ht="12.75">
      <c r="A101" s="27" t="s">
        <v>114</v>
      </c>
      <c r="B101" s="23">
        <v>36008</v>
      </c>
      <c r="C101" s="1">
        <v>35021</v>
      </c>
      <c r="D101" s="21">
        <f t="shared" si="8"/>
        <v>0.9725894245723172</v>
      </c>
      <c r="E101" s="1">
        <v>360</v>
      </c>
      <c r="F101" s="21">
        <f t="shared" si="9"/>
        <v>0.009997778271495223</v>
      </c>
      <c r="G101" s="1">
        <v>103</v>
      </c>
      <c r="H101" s="21">
        <f t="shared" si="10"/>
        <v>0.002860475449900022</v>
      </c>
      <c r="I101" s="1">
        <v>270</v>
      </c>
      <c r="J101" s="21">
        <f t="shared" si="11"/>
        <v>0.0074983337036214175</v>
      </c>
      <c r="K101" s="1">
        <v>17</v>
      </c>
      <c r="L101" s="21">
        <f t="shared" si="12"/>
        <v>0.0004721173072650522</v>
      </c>
      <c r="M101" s="1">
        <v>237</v>
      </c>
      <c r="N101" s="21">
        <f t="shared" si="13"/>
        <v>0.006581870695401022</v>
      </c>
      <c r="O101" s="1">
        <v>806</v>
      </c>
      <c r="P101" s="21">
        <f t="shared" si="14"/>
        <v>0.022383914685625415</v>
      </c>
      <c r="Q101" s="1">
        <v>34265</v>
      </c>
      <c r="R101" s="21">
        <f t="shared" si="15"/>
        <v>0.9515940902021773</v>
      </c>
    </row>
    <row r="102" spans="1:18" ht="12.75">
      <c r="A102" s="27" t="s">
        <v>115</v>
      </c>
      <c r="B102" s="23">
        <v>40782</v>
      </c>
      <c r="C102" s="1">
        <v>40157</v>
      </c>
      <c r="D102" s="21">
        <f t="shared" si="8"/>
        <v>0.9846746113481438</v>
      </c>
      <c r="E102" s="1">
        <v>111</v>
      </c>
      <c r="F102" s="21">
        <f t="shared" si="9"/>
        <v>0.002721789024569663</v>
      </c>
      <c r="G102" s="1">
        <v>79</v>
      </c>
      <c r="H102" s="21">
        <f t="shared" si="10"/>
        <v>0.001937129125594625</v>
      </c>
      <c r="I102" s="1">
        <v>188</v>
      </c>
      <c r="J102" s="21">
        <f t="shared" si="11"/>
        <v>0.004609876906478349</v>
      </c>
      <c r="K102" s="1">
        <v>18</v>
      </c>
      <c r="L102" s="21">
        <f t="shared" si="12"/>
        <v>0.00044137119317345886</v>
      </c>
      <c r="M102" s="1">
        <v>229</v>
      </c>
      <c r="N102" s="21">
        <f t="shared" si="13"/>
        <v>0.005615222402040116</v>
      </c>
      <c r="O102" s="1">
        <v>444</v>
      </c>
      <c r="P102" s="21">
        <f t="shared" si="14"/>
        <v>0.010887156098278653</v>
      </c>
      <c r="Q102" s="1">
        <v>39745</v>
      </c>
      <c r="R102" s="21">
        <f t="shared" si="15"/>
        <v>0.9745721151488401</v>
      </c>
    </row>
    <row r="103" spans="1:18" ht="12.75">
      <c r="A103" s="27" t="s">
        <v>116</v>
      </c>
      <c r="B103" s="23">
        <v>20701</v>
      </c>
      <c r="C103" s="1">
        <v>20423</v>
      </c>
      <c r="D103" s="21">
        <f t="shared" si="8"/>
        <v>0.9865706970677744</v>
      </c>
      <c r="E103" s="1">
        <v>68</v>
      </c>
      <c r="F103" s="21">
        <f t="shared" si="9"/>
        <v>0.0032848654654364525</v>
      </c>
      <c r="G103" s="1">
        <v>46</v>
      </c>
      <c r="H103" s="21">
        <f t="shared" si="10"/>
        <v>0.0022221148736776</v>
      </c>
      <c r="I103" s="1">
        <v>54</v>
      </c>
      <c r="J103" s="21">
        <f t="shared" si="11"/>
        <v>0.002608569634317183</v>
      </c>
      <c r="K103" s="1">
        <v>6</v>
      </c>
      <c r="L103" s="21">
        <f t="shared" si="12"/>
        <v>0.00028984107047968697</v>
      </c>
      <c r="M103" s="1">
        <v>104</v>
      </c>
      <c r="N103" s="21">
        <f t="shared" si="13"/>
        <v>0.0050239118883145745</v>
      </c>
      <c r="O103" s="1">
        <v>570</v>
      </c>
      <c r="P103" s="21">
        <f t="shared" si="14"/>
        <v>0.02753490169557026</v>
      </c>
      <c r="Q103" s="1">
        <v>19883</v>
      </c>
      <c r="R103" s="21">
        <f t="shared" si="15"/>
        <v>0.9604850007246026</v>
      </c>
    </row>
    <row r="104" spans="1:18" ht="12.75">
      <c r="A104" s="27" t="s">
        <v>117</v>
      </c>
      <c r="B104" s="23">
        <v>6727</v>
      </c>
      <c r="C104" s="1">
        <v>6658</v>
      </c>
      <c r="D104" s="21">
        <f t="shared" si="8"/>
        <v>0.9897428274119221</v>
      </c>
      <c r="E104" s="1">
        <v>4</v>
      </c>
      <c r="F104" s="21">
        <f t="shared" si="9"/>
        <v>0.0005946187007581388</v>
      </c>
      <c r="G104" s="1">
        <v>8</v>
      </c>
      <c r="H104" s="21">
        <f t="shared" si="10"/>
        <v>0.0011892374015162776</v>
      </c>
      <c r="I104" s="1">
        <v>10</v>
      </c>
      <c r="J104" s="21">
        <f t="shared" si="11"/>
        <v>0.001486546751895347</v>
      </c>
      <c r="K104" s="1">
        <v>10</v>
      </c>
      <c r="L104" s="21">
        <f t="shared" si="12"/>
        <v>0.001486546751895347</v>
      </c>
      <c r="M104" s="1">
        <v>37</v>
      </c>
      <c r="N104" s="21">
        <f t="shared" si="13"/>
        <v>0.005500222982012784</v>
      </c>
      <c r="O104" s="1">
        <v>48</v>
      </c>
      <c r="P104" s="21">
        <f t="shared" si="14"/>
        <v>0.007135424409097666</v>
      </c>
      <c r="Q104" s="1">
        <v>6619</v>
      </c>
      <c r="R104" s="21">
        <f t="shared" si="15"/>
        <v>0.9839452950795302</v>
      </c>
    </row>
    <row r="105" spans="1:18" ht="12.75">
      <c r="A105" s="27" t="s">
        <v>118</v>
      </c>
      <c r="B105" s="23">
        <v>40199</v>
      </c>
      <c r="C105" s="1">
        <v>38023</v>
      </c>
      <c r="D105" s="21">
        <f t="shared" si="8"/>
        <v>0.9458693002313491</v>
      </c>
      <c r="E105" s="1">
        <v>1385</v>
      </c>
      <c r="F105" s="21">
        <f t="shared" si="9"/>
        <v>0.03445359337296948</v>
      </c>
      <c r="G105" s="1">
        <v>132</v>
      </c>
      <c r="H105" s="21">
        <f t="shared" si="10"/>
        <v>0.003283663772730665</v>
      </c>
      <c r="I105" s="1">
        <v>299</v>
      </c>
      <c r="J105" s="21">
        <f t="shared" si="11"/>
        <v>0.007437995970049007</v>
      </c>
      <c r="K105" s="1">
        <v>6</v>
      </c>
      <c r="L105" s="21">
        <f t="shared" si="12"/>
        <v>0.00014925744421503024</v>
      </c>
      <c r="M105" s="1">
        <v>354</v>
      </c>
      <c r="N105" s="21">
        <f t="shared" si="13"/>
        <v>0.008806189208686784</v>
      </c>
      <c r="O105" s="1">
        <v>953</v>
      </c>
      <c r="P105" s="21">
        <f t="shared" si="14"/>
        <v>0.0237070573894873</v>
      </c>
      <c r="Q105" s="1">
        <v>37160</v>
      </c>
      <c r="R105" s="21">
        <f t="shared" si="15"/>
        <v>0.9244011045050872</v>
      </c>
    </row>
    <row r="106" spans="1:18" ht="12.75">
      <c r="A106" s="27" t="s">
        <v>119</v>
      </c>
      <c r="B106" s="23">
        <v>11744</v>
      </c>
      <c r="C106" s="1">
        <v>11558</v>
      </c>
      <c r="D106" s="21">
        <f t="shared" si="8"/>
        <v>0.9841621253405994</v>
      </c>
      <c r="E106" s="1">
        <v>21</v>
      </c>
      <c r="F106" s="21">
        <f t="shared" si="9"/>
        <v>0.0017881471389645776</v>
      </c>
      <c r="G106" s="1">
        <v>27</v>
      </c>
      <c r="H106" s="21">
        <f t="shared" si="10"/>
        <v>0.0022990463215258857</v>
      </c>
      <c r="I106" s="1">
        <v>84</v>
      </c>
      <c r="J106" s="21">
        <f t="shared" si="11"/>
        <v>0.00715258855585831</v>
      </c>
      <c r="K106" s="1">
        <v>1</v>
      </c>
      <c r="L106" s="21">
        <f t="shared" si="12"/>
        <v>8.514986376021798E-05</v>
      </c>
      <c r="M106" s="1">
        <v>53</v>
      </c>
      <c r="N106" s="21">
        <f t="shared" si="13"/>
        <v>0.004512942779291553</v>
      </c>
      <c r="O106" s="1">
        <v>239</v>
      </c>
      <c r="P106" s="21">
        <f t="shared" si="14"/>
        <v>0.020350817438692097</v>
      </c>
      <c r="Q106" s="1">
        <v>11322</v>
      </c>
      <c r="R106" s="21">
        <f t="shared" si="15"/>
        <v>0.964066757493188</v>
      </c>
    </row>
    <row r="107" spans="1:18" ht="12.75">
      <c r="A107" s="27" t="s">
        <v>120</v>
      </c>
      <c r="B107" s="23">
        <v>21285</v>
      </c>
      <c r="C107" s="1">
        <v>20891</v>
      </c>
      <c r="D107" s="21">
        <f t="shared" si="8"/>
        <v>0.9814893117218698</v>
      </c>
      <c r="E107" s="1">
        <v>111</v>
      </c>
      <c r="F107" s="21">
        <f t="shared" si="9"/>
        <v>0.0052149400986610285</v>
      </c>
      <c r="G107" s="1">
        <v>16</v>
      </c>
      <c r="H107" s="21">
        <f t="shared" si="10"/>
        <v>0.0007517030772844726</v>
      </c>
      <c r="I107" s="1">
        <v>180</v>
      </c>
      <c r="J107" s="21">
        <f t="shared" si="11"/>
        <v>0.008456659619450317</v>
      </c>
      <c r="K107" s="1">
        <v>1</v>
      </c>
      <c r="L107" s="21">
        <f t="shared" si="12"/>
        <v>4.698144233027954E-05</v>
      </c>
      <c r="M107" s="1">
        <v>86</v>
      </c>
      <c r="N107" s="21">
        <f t="shared" si="13"/>
        <v>0.00404040404040404</v>
      </c>
      <c r="O107" s="1">
        <v>171</v>
      </c>
      <c r="P107" s="21">
        <f t="shared" si="14"/>
        <v>0.008033826638477801</v>
      </c>
      <c r="Q107" s="1">
        <v>20739</v>
      </c>
      <c r="R107" s="21">
        <f t="shared" si="15"/>
        <v>0.9743481324876674</v>
      </c>
    </row>
    <row r="108" spans="1:18" ht="12.75">
      <c r="A108" s="27" t="s">
        <v>121</v>
      </c>
      <c r="B108" s="23">
        <v>103826</v>
      </c>
      <c r="C108" s="1">
        <v>95847</v>
      </c>
      <c r="D108" s="21">
        <f t="shared" si="8"/>
        <v>0.9231502706451178</v>
      </c>
      <c r="E108" s="1">
        <v>2151</v>
      </c>
      <c r="F108" s="21">
        <f t="shared" si="9"/>
        <v>0.020717354034634868</v>
      </c>
      <c r="G108" s="1">
        <v>1791</v>
      </c>
      <c r="H108" s="21">
        <f t="shared" si="10"/>
        <v>0.01725001444724828</v>
      </c>
      <c r="I108" s="1">
        <v>2562</v>
      </c>
      <c r="J108" s="21">
        <f t="shared" si="11"/>
        <v>0.02467590006356789</v>
      </c>
      <c r="K108" s="1">
        <v>48</v>
      </c>
      <c r="L108" s="21">
        <f t="shared" si="12"/>
        <v>0.00046231194498487857</v>
      </c>
      <c r="M108" s="1">
        <v>1427</v>
      </c>
      <c r="N108" s="21">
        <f t="shared" si="13"/>
        <v>0.013744148864446285</v>
      </c>
      <c r="O108" s="1">
        <v>9512</v>
      </c>
      <c r="P108" s="21">
        <f t="shared" si="14"/>
        <v>0.09161481709783677</v>
      </c>
      <c r="Q108" s="1">
        <v>86986</v>
      </c>
      <c r="R108" s="21">
        <f t="shared" si="15"/>
        <v>0.8378055593011384</v>
      </c>
    </row>
    <row r="109" spans="1:18" ht="12.75">
      <c r="A109" s="27" t="s">
        <v>122</v>
      </c>
      <c r="B109" s="23">
        <v>7901</v>
      </c>
      <c r="C109" s="1">
        <v>7809</v>
      </c>
      <c r="D109" s="21">
        <f t="shared" si="8"/>
        <v>0.9883559043159094</v>
      </c>
      <c r="E109" s="1">
        <v>25</v>
      </c>
      <c r="F109" s="21">
        <f t="shared" si="9"/>
        <v>0.0031641564358941905</v>
      </c>
      <c r="G109" s="1">
        <v>7</v>
      </c>
      <c r="H109" s="21">
        <f t="shared" si="10"/>
        <v>0.0008859638020503734</v>
      </c>
      <c r="I109" s="1">
        <v>11</v>
      </c>
      <c r="J109" s="21">
        <f t="shared" si="11"/>
        <v>0.001392228831793444</v>
      </c>
      <c r="K109" s="1">
        <v>1</v>
      </c>
      <c r="L109" s="21">
        <f t="shared" si="12"/>
        <v>0.00012656625743576763</v>
      </c>
      <c r="M109" s="1">
        <v>48</v>
      </c>
      <c r="N109" s="21">
        <f t="shared" si="13"/>
        <v>0.006075180356916846</v>
      </c>
      <c r="O109" s="1">
        <v>126</v>
      </c>
      <c r="P109" s="21">
        <f t="shared" si="14"/>
        <v>0.01594734843690672</v>
      </c>
      <c r="Q109" s="1">
        <v>7687</v>
      </c>
      <c r="R109" s="21">
        <f t="shared" si="15"/>
        <v>0.9729148209087457</v>
      </c>
    </row>
    <row r="110" spans="1:18" ht="12.75">
      <c r="A110" s="27" t="s">
        <v>123</v>
      </c>
      <c r="B110" s="23">
        <v>14313</v>
      </c>
      <c r="C110" s="1">
        <v>14160</v>
      </c>
      <c r="D110" s="21">
        <f t="shared" si="8"/>
        <v>0.9893104171033327</v>
      </c>
      <c r="E110" s="1">
        <v>25</v>
      </c>
      <c r="F110" s="21">
        <f t="shared" si="9"/>
        <v>0.0017466638720044715</v>
      </c>
      <c r="G110" s="1">
        <v>32</v>
      </c>
      <c r="H110" s="21">
        <f t="shared" si="10"/>
        <v>0.0022357297561657235</v>
      </c>
      <c r="I110" s="1">
        <v>35</v>
      </c>
      <c r="J110" s="21">
        <f t="shared" si="11"/>
        <v>0.00244532942080626</v>
      </c>
      <c r="K110" s="1">
        <v>0</v>
      </c>
      <c r="L110" s="21">
        <f t="shared" si="12"/>
        <v>0</v>
      </c>
      <c r="M110" s="1">
        <v>61</v>
      </c>
      <c r="N110" s="21">
        <f t="shared" si="13"/>
        <v>0.00426185984769091</v>
      </c>
      <c r="O110" s="1">
        <v>706</v>
      </c>
      <c r="P110" s="21">
        <f t="shared" si="14"/>
        <v>0.049325787745406274</v>
      </c>
      <c r="Q110" s="1">
        <v>13473</v>
      </c>
      <c r="R110" s="21">
        <f t="shared" si="15"/>
        <v>0.9413120939006497</v>
      </c>
    </row>
    <row r="111" spans="2:17" ht="12.75">
      <c r="B111" s="32"/>
      <c r="C111" s="32"/>
      <c r="D111" s="25"/>
      <c r="E111" s="32"/>
      <c r="F111" s="25"/>
      <c r="G111" s="32"/>
      <c r="H111" s="25"/>
      <c r="I111" s="32"/>
      <c r="J111" s="25"/>
      <c r="K111" s="32"/>
      <c r="L111" s="25"/>
      <c r="M111" s="32"/>
      <c r="O111" s="1"/>
      <c r="Q111" s="1"/>
    </row>
    <row r="112" spans="1:17" ht="12.75">
      <c r="A112" s="33" t="s">
        <v>130</v>
      </c>
      <c r="B112" s="1"/>
      <c r="C112" s="1"/>
      <c r="E112" s="1"/>
      <c r="G112" s="1"/>
      <c r="I112" s="1"/>
      <c r="K112" s="1"/>
      <c r="M112" s="1"/>
      <c r="O112" s="1"/>
      <c r="Q112" s="1"/>
    </row>
    <row r="113" spans="1:17" ht="12.75">
      <c r="A113" s="33" t="s">
        <v>131</v>
      </c>
      <c r="B113" s="1"/>
      <c r="C113" s="1"/>
      <c r="E113" s="1"/>
      <c r="G113" s="1"/>
      <c r="I113" s="1"/>
      <c r="K113" s="1"/>
      <c r="M113" s="1"/>
      <c r="O113" s="1"/>
      <c r="Q113" s="1"/>
    </row>
    <row r="114" spans="1:17" ht="12.75">
      <c r="A114" s="34"/>
      <c r="B114" s="1"/>
      <c r="C114" s="1"/>
      <c r="E114" s="1"/>
      <c r="G114" s="1"/>
      <c r="I114" s="1"/>
      <c r="K114" s="1"/>
      <c r="M114" s="1"/>
      <c r="O114" s="1"/>
      <c r="Q114" s="1"/>
    </row>
    <row r="115" spans="1:17" ht="12.75">
      <c r="A115" s="35" t="s">
        <v>135</v>
      </c>
      <c r="B115" s="1"/>
      <c r="C115" s="1"/>
      <c r="E115" s="1"/>
      <c r="G115" s="1"/>
      <c r="I115" s="1"/>
      <c r="K115" s="1"/>
      <c r="M115" s="1"/>
      <c r="O115" s="1"/>
      <c r="Q115" s="1"/>
    </row>
    <row r="116" spans="1:17" ht="12.75">
      <c r="A116" s="36" t="s">
        <v>132</v>
      </c>
      <c r="B116" s="1"/>
      <c r="C116" s="1"/>
      <c r="E116" s="1"/>
      <c r="G116" s="1"/>
      <c r="I116" s="1"/>
      <c r="K116" s="1"/>
      <c r="M116" s="1"/>
      <c r="O116" s="1"/>
      <c r="Q116" s="1"/>
    </row>
    <row r="117" spans="1:17" ht="12.75">
      <c r="A117" s="35" t="s">
        <v>133</v>
      </c>
      <c r="B117" s="1"/>
      <c r="C117" s="1"/>
      <c r="E117" s="1"/>
      <c r="G117" s="1"/>
      <c r="I117" s="1"/>
      <c r="K117" s="1"/>
      <c r="M117" s="1"/>
      <c r="O117" s="1"/>
      <c r="Q117" s="1"/>
    </row>
    <row r="118" spans="1:17" ht="12.75">
      <c r="A118" s="36" t="s">
        <v>134</v>
      </c>
      <c r="B118" s="1"/>
      <c r="C118" s="1"/>
      <c r="E118" s="1"/>
      <c r="G118" s="1"/>
      <c r="I118" s="1"/>
      <c r="K118" s="1"/>
      <c r="M118" s="1"/>
      <c r="O118" s="1"/>
      <c r="Q118" s="1"/>
    </row>
  </sheetData>
  <sheetProtection/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O7:P7"/>
    <mergeCell ref="Q7:R7"/>
    <mergeCell ref="C7:D7"/>
    <mergeCell ref="E7:F7"/>
    <mergeCell ref="G7:H7"/>
    <mergeCell ref="I7:J7"/>
    <mergeCell ref="K7:L7"/>
    <mergeCell ref="M7:N7"/>
  </mergeCells>
  <hyperlinks>
    <hyperlink ref="A116" r:id="rId1" display="http://www.census.gov/popest/counties/"/>
    <hyperlink ref="A118" r:id="rId2" display="http://www.iowadatacenter.org"/>
  </hyperlinks>
  <printOptions/>
  <pageMargins left="0.7" right="0.7" top="0.5" bottom="0.5" header="0.3" footer="0.3"/>
  <pageSetup fitToHeight="0" fitToWidth="1" horizontalDpi="600" verticalDpi="600" orientation="landscape" scale="73" r:id="rId3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bhennin</cp:lastModifiedBy>
  <cp:lastPrinted>2008-08-04T19:31:17Z</cp:lastPrinted>
  <dcterms:created xsi:type="dcterms:W3CDTF">2008-08-04T16:00:30Z</dcterms:created>
  <dcterms:modified xsi:type="dcterms:W3CDTF">2008-08-04T20:29:19Z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