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310" windowHeight="6315" activeTab="0"/>
  </bookViews>
  <sheets>
    <sheet name="Occupation" sheetId="1" r:id="rId1"/>
  </sheets>
  <definedNames>
    <definedName name="_xlnm.Print_Titles" localSheetId="0">'Occupation'!$1:$10</definedName>
  </definedNames>
  <calcPr fullCalcOnLoad="1"/>
</workbook>
</file>

<file path=xl/sharedStrings.xml><?xml version="1.0" encoding="utf-8"?>
<sst xmlns="http://schemas.openxmlformats.org/spreadsheetml/2006/main" count="132" uniqueCount="122">
  <si>
    <t>Area</t>
  </si>
  <si>
    <t>Total</t>
  </si>
  <si>
    <t>Number</t>
  </si>
  <si>
    <t>Percent</t>
  </si>
  <si>
    <t>Employed civilian population 16 years and over</t>
  </si>
  <si>
    <t>State of Iowa</t>
  </si>
  <si>
    <t>Source: U.S. Bureau of the Census, Decennial Censuses</t>
  </si>
  <si>
    <t>Prepared By: State Library of Iowa, State Data Center Program, 800-248-4483, http://www.silo.lib.ia.us/specialized_services/datacenter/index.html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</si>
  <si>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</si>
  <si>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</si>
  <si>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</si>
  <si>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</si>
  <si>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</si>
  <si>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</si>
  <si>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</si>
  <si>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</si>
  <si>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</si>
  <si>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</si>
  <si>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</si>
  <si>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</si>
  <si>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</si>
  <si>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</si>
  <si>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</si>
  <si>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</si>
  <si>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</si>
  <si>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</si>
  <si>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</si>
  <si>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</si>
  <si>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</si>
  <si>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</si>
  <si>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</si>
  <si>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</si>
  <si>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</si>
  <si>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</si>
  <si>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</si>
  <si>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</si>
  <si>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</si>
  <si>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</si>
  <si>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</si>
  <si>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</si>
  <si>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</si>
  <si>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</si>
  <si>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</si>
  <si>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</si>
  <si>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</si>
  <si>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</si>
  <si>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</si>
  <si>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</si>
  <si>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</si>
  <si>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</si>
  <si>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</si>
  <si>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</si>
  <si>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</si>
  <si>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</si>
  <si>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</si>
  <si>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</si>
  <si>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</si>
  <si>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</si>
  <si>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</si>
  <si>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</si>
  <si>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</si>
  <si>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</si>
  <si>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</si>
  <si>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</si>
  <si>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</si>
  <si>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</si>
  <si>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</si>
  <si>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</si>
  <si>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</si>
  <si>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</si>
  <si>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</si>
  <si>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</si>
  <si>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</si>
  <si>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</si>
  <si>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</si>
  <si>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</si>
  <si>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</si>
  <si>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</si>
  <si>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</si>
  <si>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</si>
  <si>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</si>
  <si>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</si>
  <si>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</si>
  <si>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</si>
  <si>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</si>
  <si>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</si>
  <si>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</si>
  <si>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</si>
  <si>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</si>
  <si>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</si>
  <si>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</si>
  <si>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</si>
  <si>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</si>
  <si>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</si>
  <si>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</si>
  <si>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</si>
  <si>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</si>
  <si>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</si>
  <si>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</si>
  <si>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</si>
  <si>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</si>
  <si>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</si>
  <si>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</si>
  <si>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</si>
  <si>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</si>
  <si>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</si>
  <si>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</si>
  <si>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Service</t>
  </si>
  <si>
    <t>Occupation of the Employed Civilian Population 16 Years and Over for Iowa and its Counties: 2000</t>
  </si>
  <si>
    <t>Management,</t>
  </si>
  <si>
    <t>Construction,</t>
  </si>
  <si>
    <t>Production,</t>
  </si>
  <si>
    <t xml:space="preserve">professional, and </t>
  </si>
  <si>
    <t>Farming, fishing,</t>
  </si>
  <si>
    <t xml:space="preserve">extraction, and </t>
  </si>
  <si>
    <t xml:space="preserve">transportation, and </t>
  </si>
  <si>
    <t>related occupations</t>
  </si>
  <si>
    <t>Sales and office</t>
  </si>
  <si>
    <t>and forestry</t>
  </si>
  <si>
    <t>maintenance</t>
  </si>
  <si>
    <t>material moving</t>
  </si>
  <si>
    <t>2000 Census: SF3, Tables DP3023, 3024, 3025, 3026, 3027, 3028 and 3029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</si>
</sst>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3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3" fontId="1" fillId="0" borderId="8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1" fillId="0" borderId="5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1" fillId="0" borderId="15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2" width="11.140625" style="0" bestFit="1" customWidth="1"/>
    <col min="3" max="3" width="10.00390625" style="10" customWidth="1"/>
    <col min="4" max="4" width="10.00390625" style="0" customWidth="1"/>
    <col min="5" max="5" width="9.140625" style="27" customWidth="1"/>
    <col min="7" max="7" width="9.140625" style="27" customWidth="1"/>
    <col min="9" max="9" width="9.140625" style="10" customWidth="1"/>
    <col min="11" max="11" width="9.140625" style="27" customWidth="1"/>
    <col min="13" max="13" width="10.7109375" style="27" customWidth="1"/>
    <col min="14" max="14" width="10.57421875" style="0" customWidth="1"/>
  </cols>
  <sheetData>
    <row r="1" spans="1:9" ht="12.75">
      <c r="A1" s="7" t="s">
        <v>108</v>
      </c>
      <c r="C1" s="27"/>
      <c r="I1" s="27"/>
    </row>
    <row r="2" spans="3:9" ht="12.75">
      <c r="C2" s="27"/>
      <c r="I2" s="27"/>
    </row>
    <row r="3" spans="1:14" ht="12.75">
      <c r="A3" s="9"/>
      <c r="B3" s="24" t="s">
        <v>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1:14" s="1" customFormat="1" ht="12.75">
      <c r="A4" s="5"/>
      <c r="B4" s="11"/>
      <c r="C4" s="22" t="s">
        <v>109</v>
      </c>
      <c r="D4" s="23"/>
      <c r="E4" s="31"/>
      <c r="F4" s="23"/>
      <c r="G4" s="33"/>
      <c r="H4" s="3"/>
      <c r="I4" s="33"/>
      <c r="J4" s="3"/>
      <c r="K4" s="22" t="s">
        <v>110</v>
      </c>
      <c r="L4" s="23"/>
      <c r="M4" s="22" t="s">
        <v>111</v>
      </c>
      <c r="N4" s="23"/>
    </row>
    <row r="5" spans="1:14" s="1" customFormat="1" ht="12.75">
      <c r="A5" s="5"/>
      <c r="B5" s="8"/>
      <c r="C5" s="20" t="s">
        <v>112</v>
      </c>
      <c r="D5" s="21"/>
      <c r="E5" s="20"/>
      <c r="F5" s="21"/>
      <c r="G5" s="20"/>
      <c r="H5" s="21"/>
      <c r="I5" s="20" t="s">
        <v>113</v>
      </c>
      <c r="J5" s="21"/>
      <c r="K5" s="20" t="s">
        <v>114</v>
      </c>
      <c r="L5" s="21"/>
      <c r="M5" s="20" t="s">
        <v>115</v>
      </c>
      <c r="N5" s="21"/>
    </row>
    <row r="6" spans="1:14" s="1" customFormat="1" ht="12.75">
      <c r="A6" s="5"/>
      <c r="B6" s="8"/>
      <c r="C6" s="18" t="s">
        <v>116</v>
      </c>
      <c r="D6" s="19"/>
      <c r="E6" s="30" t="s">
        <v>107</v>
      </c>
      <c r="F6" s="19"/>
      <c r="G6" s="20" t="s">
        <v>117</v>
      </c>
      <c r="H6" s="21"/>
      <c r="I6" s="18" t="s">
        <v>118</v>
      </c>
      <c r="J6" s="19"/>
      <c r="K6" s="18" t="s">
        <v>119</v>
      </c>
      <c r="L6" s="19"/>
      <c r="M6" s="18" t="s">
        <v>120</v>
      </c>
      <c r="N6" s="19"/>
    </row>
    <row r="7" spans="1:14" s="1" customFormat="1" ht="12.75">
      <c r="A7" s="6" t="s">
        <v>0</v>
      </c>
      <c r="B7" s="4" t="s">
        <v>1</v>
      </c>
      <c r="C7" s="28" t="s">
        <v>2</v>
      </c>
      <c r="D7" s="6" t="s">
        <v>3</v>
      </c>
      <c r="E7" s="32" t="s">
        <v>2</v>
      </c>
      <c r="F7" s="2" t="s">
        <v>3</v>
      </c>
      <c r="G7" s="32" t="s">
        <v>2</v>
      </c>
      <c r="H7" s="2" t="s">
        <v>3</v>
      </c>
      <c r="I7" s="32" t="s">
        <v>2</v>
      </c>
      <c r="J7" s="2" t="s">
        <v>3</v>
      </c>
      <c r="K7" s="32" t="s">
        <v>2</v>
      </c>
      <c r="L7" s="2" t="s">
        <v>3</v>
      </c>
      <c r="M7" s="32" t="s">
        <v>2</v>
      </c>
      <c r="N7" s="2" t="s">
        <v>3</v>
      </c>
    </row>
    <row r="8" spans="3:9" ht="12.75">
      <c r="C8" s="27"/>
      <c r="I8" s="27"/>
    </row>
    <row r="9" spans="1:14" s="12" customFormat="1" ht="12.75">
      <c r="A9" s="16" t="s">
        <v>5</v>
      </c>
      <c r="B9" s="10">
        <f>SUM(C9,E9,G9,I9,K9,M9)</f>
        <v>1489816</v>
      </c>
      <c r="C9" s="10">
        <v>466436</v>
      </c>
      <c r="D9" s="13">
        <f>C9/B9</f>
        <v>0.31308295789547164</v>
      </c>
      <c r="E9" s="10">
        <v>219837</v>
      </c>
      <c r="F9" s="13">
        <f>E9/B9</f>
        <v>0.14755983289211555</v>
      </c>
      <c r="G9" s="10">
        <v>385794</v>
      </c>
      <c r="H9" s="13">
        <f>G9/B9</f>
        <v>0.258954125878632</v>
      </c>
      <c r="I9" s="10">
        <v>15877</v>
      </c>
      <c r="J9" s="13">
        <f>I9/B9</f>
        <v>0.010657020732761629</v>
      </c>
      <c r="K9" s="10">
        <v>132530</v>
      </c>
      <c r="L9" s="13">
        <f>K9/B9</f>
        <v>0.08895729405510479</v>
      </c>
      <c r="M9" s="10">
        <v>269342</v>
      </c>
      <c r="N9" s="13">
        <f>M9/B9</f>
        <v>0.18078876854591439</v>
      </c>
    </row>
    <row r="10" spans="3:9" ht="12.75">
      <c r="C10" s="27"/>
      <c r="I10" s="27"/>
    </row>
    <row r="11" spans="1:14" ht="12.75">
      <c r="A11" s="17" t="s">
        <v>8</v>
      </c>
      <c r="B11" s="10">
        <f aca="true" t="shared" si="0" ref="B11:B74">SUM(C11,E11,G11,I11,K11,M11)</f>
        <v>4165</v>
      </c>
      <c r="C11" s="10">
        <v>1163</v>
      </c>
      <c r="D11" s="13">
        <f aca="true" t="shared" si="1" ref="D11:D74">C11/B11</f>
        <v>0.2792316926770708</v>
      </c>
      <c r="E11" s="10">
        <v>589</v>
      </c>
      <c r="F11" s="13">
        <f aca="true" t="shared" si="2" ref="F11:F74">E11/B11</f>
        <v>0.14141656662665067</v>
      </c>
      <c r="G11" s="10">
        <v>977</v>
      </c>
      <c r="H11" s="13">
        <f aca="true" t="shared" si="3" ref="H11:H74">G11/B11</f>
        <v>0.23457382953181272</v>
      </c>
      <c r="I11" s="10">
        <v>87</v>
      </c>
      <c r="J11" s="13">
        <f aca="true" t="shared" si="4" ref="J11:J74">I11/B11</f>
        <v>0.020888355342136854</v>
      </c>
      <c r="K11" s="10">
        <v>501</v>
      </c>
      <c r="L11" s="13">
        <f aca="true" t="shared" si="5" ref="L11:L74">K11/B11</f>
        <v>0.12028811524609843</v>
      </c>
      <c r="M11" s="10">
        <v>848</v>
      </c>
      <c r="N11" s="13">
        <f aca="true" t="shared" si="6" ref="N11:N74">M11/B11</f>
        <v>0.2036014405762305</v>
      </c>
    </row>
    <row r="12" spans="1:14" ht="12.75">
      <c r="A12" s="17" t="s">
        <v>9</v>
      </c>
      <c r="B12" s="10">
        <f t="shared" si="0"/>
        <v>2230</v>
      </c>
      <c r="C12" s="10">
        <v>727</v>
      </c>
      <c r="D12" s="13">
        <f>C12/B12</f>
        <v>0.32600896860986545</v>
      </c>
      <c r="E12" s="10">
        <v>343</v>
      </c>
      <c r="F12" s="13">
        <f>E12/B12</f>
        <v>0.1538116591928251</v>
      </c>
      <c r="G12" s="10">
        <v>443</v>
      </c>
      <c r="H12" s="13">
        <f>G12/B12</f>
        <v>0.19865470852017938</v>
      </c>
      <c r="I12" s="10">
        <v>65</v>
      </c>
      <c r="J12" s="13">
        <f>I12/B12</f>
        <v>0.02914798206278027</v>
      </c>
      <c r="K12" s="10">
        <v>217</v>
      </c>
      <c r="L12" s="13">
        <f>K12/B12</f>
        <v>0.09730941704035874</v>
      </c>
      <c r="M12" s="10">
        <v>435</v>
      </c>
      <c r="N12" s="13">
        <f>M12/B12</f>
        <v>0.19506726457399104</v>
      </c>
    </row>
    <row r="13" spans="1:14" ht="12.75">
      <c r="A13" s="17" t="s">
        <v>10</v>
      </c>
      <c r="B13" s="10">
        <f t="shared" si="0"/>
        <v>7260</v>
      </c>
      <c r="C13" s="10">
        <v>2078</v>
      </c>
      <c r="D13" s="13">
        <f t="shared" si="1"/>
        <v>0.2862258953168044</v>
      </c>
      <c r="E13" s="10">
        <v>970</v>
      </c>
      <c r="F13" s="13">
        <f t="shared" si="2"/>
        <v>0.13360881542699724</v>
      </c>
      <c r="G13" s="10">
        <v>1449</v>
      </c>
      <c r="H13" s="13">
        <f t="shared" si="3"/>
        <v>0.19958677685950413</v>
      </c>
      <c r="I13" s="10">
        <v>337</v>
      </c>
      <c r="J13" s="13">
        <f t="shared" si="4"/>
        <v>0.046418732782369146</v>
      </c>
      <c r="K13" s="10">
        <v>766</v>
      </c>
      <c r="L13" s="13">
        <f t="shared" si="5"/>
        <v>0.10550964187327824</v>
      </c>
      <c r="M13" s="10">
        <v>1660</v>
      </c>
      <c r="N13" s="13">
        <f t="shared" si="6"/>
        <v>0.22865013774104684</v>
      </c>
    </row>
    <row r="14" spans="1:14" ht="12.75">
      <c r="A14" s="17" t="s">
        <v>11</v>
      </c>
      <c r="B14" s="10">
        <f t="shared" si="0"/>
        <v>5897</v>
      </c>
      <c r="C14" s="10">
        <v>1486</v>
      </c>
      <c r="D14" s="13">
        <f t="shared" si="1"/>
        <v>0.25199253857893844</v>
      </c>
      <c r="E14" s="10">
        <v>757</v>
      </c>
      <c r="F14" s="13">
        <f t="shared" si="2"/>
        <v>0.12837035780905545</v>
      </c>
      <c r="G14" s="10">
        <v>1455</v>
      </c>
      <c r="H14" s="13">
        <f t="shared" si="3"/>
        <v>0.24673562828556894</v>
      </c>
      <c r="I14" s="10">
        <v>76</v>
      </c>
      <c r="J14" s="13">
        <f t="shared" si="4"/>
        <v>0.01288790910632525</v>
      </c>
      <c r="K14" s="10">
        <v>613</v>
      </c>
      <c r="L14" s="13">
        <f t="shared" si="5"/>
        <v>0.10395116160759708</v>
      </c>
      <c r="M14" s="10">
        <v>1510</v>
      </c>
      <c r="N14" s="13">
        <f t="shared" si="6"/>
        <v>0.25606240461251484</v>
      </c>
    </row>
    <row r="15" spans="1:14" ht="12.75">
      <c r="A15" s="17" t="s">
        <v>12</v>
      </c>
      <c r="B15" s="10">
        <f t="shared" si="0"/>
        <v>3214</v>
      </c>
      <c r="C15" s="10">
        <v>1111</v>
      </c>
      <c r="D15" s="13">
        <f t="shared" si="1"/>
        <v>0.34567517112632234</v>
      </c>
      <c r="E15" s="10">
        <v>550</v>
      </c>
      <c r="F15" s="13">
        <f t="shared" si="2"/>
        <v>0.17112632233976355</v>
      </c>
      <c r="G15" s="10">
        <v>629</v>
      </c>
      <c r="H15" s="13">
        <f t="shared" si="3"/>
        <v>0.19570628500311138</v>
      </c>
      <c r="I15" s="10">
        <v>64</v>
      </c>
      <c r="J15" s="13">
        <f t="shared" si="4"/>
        <v>0.019912881144990666</v>
      </c>
      <c r="K15" s="10">
        <v>300</v>
      </c>
      <c r="L15" s="13">
        <f t="shared" si="5"/>
        <v>0.09334163036714374</v>
      </c>
      <c r="M15" s="10">
        <v>560</v>
      </c>
      <c r="N15" s="13">
        <f t="shared" si="6"/>
        <v>0.17423771001866833</v>
      </c>
    </row>
    <row r="16" spans="1:14" ht="12.75">
      <c r="A16" s="17" t="s">
        <v>13</v>
      </c>
      <c r="B16" s="10">
        <f t="shared" si="0"/>
        <v>12798</v>
      </c>
      <c r="C16" s="10">
        <v>3547</v>
      </c>
      <c r="D16" s="13">
        <f t="shared" si="1"/>
        <v>0.2771526801062666</v>
      </c>
      <c r="E16" s="10">
        <v>1830</v>
      </c>
      <c r="F16" s="13">
        <f t="shared" si="2"/>
        <v>0.14299109235818097</v>
      </c>
      <c r="G16" s="10">
        <v>3183</v>
      </c>
      <c r="H16" s="13">
        <f t="shared" si="3"/>
        <v>0.2487107360525082</v>
      </c>
      <c r="I16" s="10">
        <v>181</v>
      </c>
      <c r="J16" s="13">
        <f t="shared" si="4"/>
        <v>0.014142834817940304</v>
      </c>
      <c r="K16" s="10">
        <v>1396</v>
      </c>
      <c r="L16" s="13">
        <f t="shared" si="5"/>
        <v>0.10907954367869979</v>
      </c>
      <c r="M16" s="10">
        <v>2661</v>
      </c>
      <c r="N16" s="13">
        <f t="shared" si="6"/>
        <v>0.20792311298640412</v>
      </c>
    </row>
    <row r="17" spans="1:14" ht="12.75">
      <c r="A17" s="17" t="s">
        <v>14</v>
      </c>
      <c r="B17" s="10">
        <f t="shared" si="0"/>
        <v>64135</v>
      </c>
      <c r="C17" s="10">
        <v>19457</v>
      </c>
      <c r="D17" s="13">
        <f t="shared" si="1"/>
        <v>0.30337569189989866</v>
      </c>
      <c r="E17" s="10">
        <v>10251</v>
      </c>
      <c r="F17" s="13">
        <f t="shared" si="2"/>
        <v>0.1598347236298433</v>
      </c>
      <c r="G17" s="10">
        <v>17662</v>
      </c>
      <c r="H17" s="13">
        <f t="shared" si="3"/>
        <v>0.2753878537460045</v>
      </c>
      <c r="I17" s="10">
        <v>192</v>
      </c>
      <c r="J17" s="13">
        <f t="shared" si="4"/>
        <v>0.002993685195291183</v>
      </c>
      <c r="K17" s="10">
        <v>5162</v>
      </c>
      <c r="L17" s="13">
        <f t="shared" si="5"/>
        <v>0.08048647384423482</v>
      </c>
      <c r="M17" s="10">
        <v>11411</v>
      </c>
      <c r="N17" s="13">
        <f t="shared" si="6"/>
        <v>0.17792157168472753</v>
      </c>
    </row>
    <row r="18" spans="1:14" ht="12.75">
      <c r="A18" s="17" t="s">
        <v>15</v>
      </c>
      <c r="B18" s="10">
        <f t="shared" si="0"/>
        <v>13619</v>
      </c>
      <c r="C18" s="10">
        <v>3721</v>
      </c>
      <c r="D18" s="13">
        <f t="shared" si="1"/>
        <v>0.27322123503928336</v>
      </c>
      <c r="E18" s="10">
        <v>2373</v>
      </c>
      <c r="F18" s="13">
        <f t="shared" si="2"/>
        <v>0.17424186797855937</v>
      </c>
      <c r="G18" s="10">
        <v>3517</v>
      </c>
      <c r="H18" s="13">
        <f t="shared" si="3"/>
        <v>0.25824216168588005</v>
      </c>
      <c r="I18" s="10">
        <v>214</v>
      </c>
      <c r="J18" s="13">
        <f t="shared" si="4"/>
        <v>0.015713341655040753</v>
      </c>
      <c r="K18" s="10">
        <v>1584</v>
      </c>
      <c r="L18" s="13">
        <f t="shared" si="5"/>
        <v>0.11630809897936706</v>
      </c>
      <c r="M18" s="10">
        <v>2210</v>
      </c>
      <c r="N18" s="13">
        <f t="shared" si="6"/>
        <v>0.16227329466186946</v>
      </c>
    </row>
    <row r="19" spans="1:14" ht="12.75">
      <c r="A19" s="17" t="s">
        <v>16</v>
      </c>
      <c r="B19" s="10">
        <f t="shared" si="0"/>
        <v>12016</v>
      </c>
      <c r="C19" s="10">
        <v>3893</v>
      </c>
      <c r="D19" s="13">
        <f t="shared" si="1"/>
        <v>0.32398468708388817</v>
      </c>
      <c r="E19" s="10">
        <v>1581</v>
      </c>
      <c r="F19" s="13">
        <f t="shared" si="2"/>
        <v>0.1315745672436751</v>
      </c>
      <c r="G19" s="10">
        <v>3072</v>
      </c>
      <c r="H19" s="13">
        <f t="shared" si="3"/>
        <v>0.255659121171771</v>
      </c>
      <c r="I19" s="10">
        <v>171</v>
      </c>
      <c r="J19" s="13">
        <f t="shared" si="4"/>
        <v>0.014231025299600533</v>
      </c>
      <c r="K19" s="10">
        <v>1179</v>
      </c>
      <c r="L19" s="13">
        <f t="shared" si="5"/>
        <v>0.09811917443408788</v>
      </c>
      <c r="M19" s="10">
        <v>2120</v>
      </c>
      <c r="N19" s="13">
        <f t="shared" si="6"/>
        <v>0.17643142476697737</v>
      </c>
    </row>
    <row r="20" spans="1:14" ht="12.75">
      <c r="A20" s="17" t="s">
        <v>17</v>
      </c>
      <c r="B20" s="10">
        <f t="shared" si="0"/>
        <v>9939</v>
      </c>
      <c r="C20" s="10">
        <v>2796</v>
      </c>
      <c r="D20" s="13">
        <f t="shared" si="1"/>
        <v>0.2813160277693933</v>
      </c>
      <c r="E20" s="10">
        <v>1396</v>
      </c>
      <c r="F20" s="13">
        <f t="shared" si="2"/>
        <v>0.14045678639702183</v>
      </c>
      <c r="G20" s="10">
        <v>2257</v>
      </c>
      <c r="H20" s="13">
        <f t="shared" si="3"/>
        <v>0.22708521984103028</v>
      </c>
      <c r="I20" s="10">
        <v>154</v>
      </c>
      <c r="J20" s="13">
        <f t="shared" si="4"/>
        <v>0.015494516550960862</v>
      </c>
      <c r="K20" s="10">
        <v>1120</v>
      </c>
      <c r="L20" s="13">
        <f t="shared" si="5"/>
        <v>0.11268739309789717</v>
      </c>
      <c r="M20" s="10">
        <v>2216</v>
      </c>
      <c r="N20" s="13">
        <f t="shared" si="6"/>
        <v>0.22296005634369656</v>
      </c>
    </row>
    <row r="21" spans="1:14" ht="12.75">
      <c r="A21" s="17" t="s">
        <v>18</v>
      </c>
      <c r="B21" s="10">
        <f t="shared" si="0"/>
        <v>9828</v>
      </c>
      <c r="C21" s="10">
        <v>2734</v>
      </c>
      <c r="D21" s="13">
        <f t="shared" si="1"/>
        <v>0.27818477818477816</v>
      </c>
      <c r="E21" s="10">
        <v>1412</v>
      </c>
      <c r="F21" s="13">
        <f t="shared" si="2"/>
        <v>0.14367114367114367</v>
      </c>
      <c r="G21" s="10">
        <v>2375</v>
      </c>
      <c r="H21" s="13">
        <f t="shared" si="3"/>
        <v>0.24165649165649167</v>
      </c>
      <c r="I21" s="10">
        <v>242</v>
      </c>
      <c r="J21" s="13">
        <f t="shared" si="4"/>
        <v>0.024623524623524625</v>
      </c>
      <c r="K21" s="10">
        <v>740</v>
      </c>
      <c r="L21" s="13">
        <f t="shared" si="5"/>
        <v>0.0752950752950753</v>
      </c>
      <c r="M21" s="10">
        <v>2325</v>
      </c>
      <c r="N21" s="13">
        <f t="shared" si="6"/>
        <v>0.23656898656898656</v>
      </c>
    </row>
    <row r="22" spans="1:14" ht="12.75">
      <c r="A22" s="17" t="s">
        <v>19</v>
      </c>
      <c r="B22" s="10">
        <f t="shared" si="0"/>
        <v>7377</v>
      </c>
      <c r="C22" s="10">
        <v>2050</v>
      </c>
      <c r="D22" s="13">
        <f t="shared" si="1"/>
        <v>0.2778907414938322</v>
      </c>
      <c r="E22" s="10">
        <v>1121</v>
      </c>
      <c r="F22" s="13">
        <f t="shared" si="2"/>
        <v>0.15195879083638336</v>
      </c>
      <c r="G22" s="10">
        <v>1722</v>
      </c>
      <c r="H22" s="13">
        <f t="shared" si="3"/>
        <v>0.23342822285481904</v>
      </c>
      <c r="I22" s="10">
        <v>178</v>
      </c>
      <c r="J22" s="13">
        <f t="shared" si="4"/>
        <v>0.02412904974922055</v>
      </c>
      <c r="K22" s="10">
        <v>790</v>
      </c>
      <c r="L22" s="13">
        <f t="shared" si="5"/>
        <v>0.10708960281957436</v>
      </c>
      <c r="M22" s="10">
        <v>1516</v>
      </c>
      <c r="N22" s="13">
        <f t="shared" si="6"/>
        <v>0.20550359224617054</v>
      </c>
    </row>
    <row r="23" spans="1:14" ht="12.75">
      <c r="A23" s="17" t="s">
        <v>20</v>
      </c>
      <c r="B23" s="10">
        <f t="shared" si="0"/>
        <v>4993</v>
      </c>
      <c r="C23" s="10">
        <v>1640</v>
      </c>
      <c r="D23" s="13">
        <f t="shared" si="1"/>
        <v>0.32845984378129384</v>
      </c>
      <c r="E23" s="10">
        <v>867</v>
      </c>
      <c r="F23" s="13">
        <f t="shared" si="2"/>
        <v>0.17364310034047667</v>
      </c>
      <c r="G23" s="10">
        <v>1132</v>
      </c>
      <c r="H23" s="13">
        <f t="shared" si="3"/>
        <v>0.22671740436611257</v>
      </c>
      <c r="I23" s="10">
        <v>84</v>
      </c>
      <c r="J23" s="13">
        <f t="shared" si="4"/>
        <v>0.016823552974163828</v>
      </c>
      <c r="K23" s="10">
        <v>542</v>
      </c>
      <c r="L23" s="13">
        <f t="shared" si="5"/>
        <v>0.10855197276186661</v>
      </c>
      <c r="M23" s="10">
        <v>728</v>
      </c>
      <c r="N23" s="13">
        <f t="shared" si="6"/>
        <v>0.1458041257760865</v>
      </c>
    </row>
    <row r="24" spans="1:14" ht="12.75">
      <c r="A24" s="17" t="s">
        <v>21</v>
      </c>
      <c r="B24" s="10">
        <f t="shared" si="0"/>
        <v>10982</v>
      </c>
      <c r="C24" s="10">
        <v>3107</v>
      </c>
      <c r="D24" s="13">
        <f t="shared" si="1"/>
        <v>0.2829175013658714</v>
      </c>
      <c r="E24" s="10">
        <v>1592</v>
      </c>
      <c r="F24" s="13">
        <f t="shared" si="2"/>
        <v>0.14496448734292477</v>
      </c>
      <c r="G24" s="10">
        <v>3075</v>
      </c>
      <c r="H24" s="13">
        <f t="shared" si="3"/>
        <v>0.2800036423238026</v>
      </c>
      <c r="I24" s="10">
        <v>211</v>
      </c>
      <c r="J24" s="13">
        <f t="shared" si="4"/>
        <v>0.01921325805864141</v>
      </c>
      <c r="K24" s="10">
        <v>1194</v>
      </c>
      <c r="L24" s="13">
        <f t="shared" si="5"/>
        <v>0.1087233655071936</v>
      </c>
      <c r="M24" s="10">
        <v>1803</v>
      </c>
      <c r="N24" s="13">
        <f t="shared" si="6"/>
        <v>0.1641777454015662</v>
      </c>
    </row>
    <row r="25" spans="1:14" ht="12.75">
      <c r="A25" s="17" t="s">
        <v>22</v>
      </c>
      <c r="B25" s="10">
        <f t="shared" si="0"/>
        <v>7338</v>
      </c>
      <c r="C25" s="10">
        <v>2100</v>
      </c>
      <c r="D25" s="13">
        <f t="shared" si="1"/>
        <v>0.28618152085036797</v>
      </c>
      <c r="E25" s="10">
        <v>1035</v>
      </c>
      <c r="F25" s="13">
        <f t="shared" si="2"/>
        <v>0.1410466067048242</v>
      </c>
      <c r="G25" s="10">
        <v>1792</v>
      </c>
      <c r="H25" s="13">
        <f t="shared" si="3"/>
        <v>0.24420823112564732</v>
      </c>
      <c r="I25" s="10">
        <v>123</v>
      </c>
      <c r="J25" s="13">
        <f t="shared" si="4"/>
        <v>0.016762060506950123</v>
      </c>
      <c r="K25" s="10">
        <v>738</v>
      </c>
      <c r="L25" s="13">
        <f t="shared" si="5"/>
        <v>0.10057236304170074</v>
      </c>
      <c r="M25" s="10">
        <v>1550</v>
      </c>
      <c r="N25" s="13">
        <f t="shared" si="6"/>
        <v>0.21122921777050968</v>
      </c>
    </row>
    <row r="26" spans="1:14" ht="12.75">
      <c r="A26" s="17" t="s">
        <v>23</v>
      </c>
      <c r="B26" s="10">
        <f t="shared" si="0"/>
        <v>9753</v>
      </c>
      <c r="C26" s="10">
        <v>2756</v>
      </c>
      <c r="D26" s="13">
        <f t="shared" si="1"/>
        <v>0.2825797190608018</v>
      </c>
      <c r="E26" s="10">
        <v>1290</v>
      </c>
      <c r="F26" s="13">
        <f t="shared" si="2"/>
        <v>0.13226699477083975</v>
      </c>
      <c r="G26" s="10">
        <v>2420</v>
      </c>
      <c r="H26" s="13">
        <f t="shared" si="3"/>
        <v>0.24812878088793192</v>
      </c>
      <c r="I26" s="10">
        <v>194</v>
      </c>
      <c r="J26" s="13">
        <f t="shared" si="4"/>
        <v>0.019891315492668923</v>
      </c>
      <c r="K26" s="10">
        <v>1139</v>
      </c>
      <c r="L26" s="13">
        <f t="shared" si="5"/>
        <v>0.11678457910386547</v>
      </c>
      <c r="M26" s="10">
        <v>1954</v>
      </c>
      <c r="N26" s="13">
        <f t="shared" si="6"/>
        <v>0.20034861068389215</v>
      </c>
    </row>
    <row r="27" spans="1:14" ht="12.75">
      <c r="A27" s="17" t="s">
        <v>24</v>
      </c>
      <c r="B27" s="10">
        <f t="shared" si="0"/>
        <v>23581</v>
      </c>
      <c r="C27" s="10">
        <v>6665</v>
      </c>
      <c r="D27" s="13">
        <f t="shared" si="1"/>
        <v>0.28264280564861544</v>
      </c>
      <c r="E27" s="10">
        <v>3859</v>
      </c>
      <c r="F27" s="13">
        <f t="shared" si="2"/>
        <v>0.16364870022475722</v>
      </c>
      <c r="G27" s="10">
        <v>6384</v>
      </c>
      <c r="H27" s="13">
        <f t="shared" si="3"/>
        <v>0.2707264322971884</v>
      </c>
      <c r="I27" s="10">
        <v>112</v>
      </c>
      <c r="J27" s="13">
        <f t="shared" si="4"/>
        <v>0.004749586531529622</v>
      </c>
      <c r="K27" s="10">
        <v>2013</v>
      </c>
      <c r="L27" s="13">
        <f t="shared" si="5"/>
        <v>0.08536533649972436</v>
      </c>
      <c r="M27" s="10">
        <v>4548</v>
      </c>
      <c r="N27" s="13">
        <f t="shared" si="6"/>
        <v>0.19286713879818498</v>
      </c>
    </row>
    <row r="28" spans="1:14" ht="12.75">
      <c r="A28" s="17" t="s">
        <v>25</v>
      </c>
      <c r="B28" s="10">
        <f t="shared" si="0"/>
        <v>6536</v>
      </c>
      <c r="C28" s="10">
        <v>1909</v>
      </c>
      <c r="D28" s="13">
        <f t="shared" si="1"/>
        <v>0.2920746634026928</v>
      </c>
      <c r="E28" s="10">
        <v>997</v>
      </c>
      <c r="F28" s="13">
        <f t="shared" si="2"/>
        <v>0.15253977968176255</v>
      </c>
      <c r="G28" s="10">
        <v>1419</v>
      </c>
      <c r="H28" s="13">
        <f t="shared" si="3"/>
        <v>0.21710526315789475</v>
      </c>
      <c r="I28" s="10">
        <v>148</v>
      </c>
      <c r="J28" s="13">
        <f t="shared" si="4"/>
        <v>0.022643818849449205</v>
      </c>
      <c r="K28" s="10">
        <v>677</v>
      </c>
      <c r="L28" s="13">
        <f t="shared" si="5"/>
        <v>0.10358017135862913</v>
      </c>
      <c r="M28" s="10">
        <v>1386</v>
      </c>
      <c r="N28" s="13">
        <f t="shared" si="6"/>
        <v>0.2120563035495716</v>
      </c>
    </row>
    <row r="29" spans="1:14" ht="12.75">
      <c r="A29" s="17" t="s">
        <v>26</v>
      </c>
      <c r="B29" s="10">
        <f t="shared" si="0"/>
        <v>6197</v>
      </c>
      <c r="C29" s="10">
        <v>1757</v>
      </c>
      <c r="D29" s="13">
        <f t="shared" si="1"/>
        <v>0.283524285944812</v>
      </c>
      <c r="E29" s="10">
        <v>756</v>
      </c>
      <c r="F29" s="13">
        <f t="shared" si="2"/>
        <v>0.12199451347426174</v>
      </c>
      <c r="G29" s="10">
        <v>1284</v>
      </c>
      <c r="H29" s="13">
        <f t="shared" si="3"/>
        <v>0.20719703082136517</v>
      </c>
      <c r="I29" s="10">
        <v>157</v>
      </c>
      <c r="J29" s="13">
        <f t="shared" si="4"/>
        <v>0.025334839438437954</v>
      </c>
      <c r="K29" s="10">
        <v>659</v>
      </c>
      <c r="L29" s="13">
        <f t="shared" si="5"/>
        <v>0.10634177827981281</v>
      </c>
      <c r="M29" s="10">
        <v>1584</v>
      </c>
      <c r="N29" s="13">
        <f t="shared" si="6"/>
        <v>0.2556075520413103</v>
      </c>
    </row>
    <row r="30" spans="1:14" ht="12.75">
      <c r="A30" s="17" t="s">
        <v>27</v>
      </c>
      <c r="B30" s="10">
        <f t="shared" si="0"/>
        <v>4534</v>
      </c>
      <c r="C30" s="10">
        <v>1212</v>
      </c>
      <c r="D30" s="13">
        <f t="shared" si="1"/>
        <v>0.26731363034847816</v>
      </c>
      <c r="E30" s="10">
        <v>648</v>
      </c>
      <c r="F30" s="13">
        <f t="shared" si="2"/>
        <v>0.14292015880017644</v>
      </c>
      <c r="G30" s="10">
        <v>981</v>
      </c>
      <c r="H30" s="13">
        <f t="shared" si="3"/>
        <v>0.21636524040582267</v>
      </c>
      <c r="I30" s="10">
        <v>95</v>
      </c>
      <c r="J30" s="13">
        <f t="shared" si="4"/>
        <v>0.02095280105866784</v>
      </c>
      <c r="K30" s="10">
        <v>507</v>
      </c>
      <c r="L30" s="13">
        <f t="shared" si="5"/>
        <v>0.11182179091310102</v>
      </c>
      <c r="M30" s="10">
        <v>1091</v>
      </c>
      <c r="N30" s="13">
        <f t="shared" si="6"/>
        <v>0.24062637847375387</v>
      </c>
    </row>
    <row r="31" spans="1:14" ht="12.75">
      <c r="A31" s="17" t="s">
        <v>28</v>
      </c>
      <c r="B31" s="10">
        <f t="shared" si="0"/>
        <v>9142</v>
      </c>
      <c r="C31" s="10">
        <v>2374</v>
      </c>
      <c r="D31" s="13">
        <f t="shared" si="1"/>
        <v>0.2596805950557865</v>
      </c>
      <c r="E31" s="10">
        <v>1256</v>
      </c>
      <c r="F31" s="13">
        <f t="shared" si="2"/>
        <v>0.13738788011376066</v>
      </c>
      <c r="G31" s="10">
        <v>2362</v>
      </c>
      <c r="H31" s="13">
        <f t="shared" si="3"/>
        <v>0.25836797199737477</v>
      </c>
      <c r="I31" s="10">
        <v>118</v>
      </c>
      <c r="J31" s="13">
        <f t="shared" si="4"/>
        <v>0.012907460074381974</v>
      </c>
      <c r="K31" s="10">
        <v>878</v>
      </c>
      <c r="L31" s="13">
        <f t="shared" si="5"/>
        <v>0.09604025377379129</v>
      </c>
      <c r="M31" s="10">
        <v>2154</v>
      </c>
      <c r="N31" s="13">
        <f t="shared" si="6"/>
        <v>0.23561583898490485</v>
      </c>
    </row>
    <row r="32" spans="1:14" ht="12.75">
      <c r="A32" s="17" t="s">
        <v>29</v>
      </c>
      <c r="B32" s="10">
        <f t="shared" si="0"/>
        <v>9427</v>
      </c>
      <c r="C32" s="10">
        <v>2646</v>
      </c>
      <c r="D32" s="13">
        <f t="shared" si="1"/>
        <v>0.28068314416039036</v>
      </c>
      <c r="E32" s="10">
        <v>1406</v>
      </c>
      <c r="F32" s="13">
        <f t="shared" si="2"/>
        <v>0.14914606979951203</v>
      </c>
      <c r="G32" s="10">
        <v>1826</v>
      </c>
      <c r="H32" s="13">
        <f t="shared" si="3"/>
        <v>0.19369894982497082</v>
      </c>
      <c r="I32" s="10">
        <v>252</v>
      </c>
      <c r="J32" s="13">
        <f t="shared" si="4"/>
        <v>0.026731728015275274</v>
      </c>
      <c r="K32" s="10">
        <v>1034</v>
      </c>
      <c r="L32" s="13">
        <f t="shared" si="5"/>
        <v>0.10968494749124855</v>
      </c>
      <c r="M32" s="10">
        <v>2263</v>
      </c>
      <c r="N32" s="13">
        <f t="shared" si="6"/>
        <v>0.24005516070860294</v>
      </c>
    </row>
    <row r="33" spans="1:14" ht="12.75">
      <c r="A33" s="17" t="s">
        <v>30</v>
      </c>
      <c r="B33" s="10">
        <f t="shared" si="0"/>
        <v>24226</v>
      </c>
      <c r="C33" s="10">
        <v>6076</v>
      </c>
      <c r="D33" s="13">
        <f t="shared" si="1"/>
        <v>0.25080492033352597</v>
      </c>
      <c r="E33" s="10">
        <v>3699</v>
      </c>
      <c r="F33" s="13">
        <f t="shared" si="2"/>
        <v>0.15268719557500207</v>
      </c>
      <c r="G33" s="10">
        <v>6006</v>
      </c>
      <c r="H33" s="13">
        <f t="shared" si="3"/>
        <v>0.24791546272599685</v>
      </c>
      <c r="I33" s="10">
        <v>156</v>
      </c>
      <c r="J33" s="13">
        <f t="shared" si="4"/>
        <v>0.006439362668207711</v>
      </c>
      <c r="K33" s="10">
        <v>2331</v>
      </c>
      <c r="L33" s="13">
        <f t="shared" si="5"/>
        <v>0.09621893833071907</v>
      </c>
      <c r="M33" s="10">
        <v>5958</v>
      </c>
      <c r="N33" s="13">
        <f t="shared" si="6"/>
        <v>0.24593412036654833</v>
      </c>
    </row>
    <row r="34" spans="1:14" ht="12.75">
      <c r="A34" s="17" t="s">
        <v>31</v>
      </c>
      <c r="B34" s="10">
        <f t="shared" si="0"/>
        <v>8260</v>
      </c>
      <c r="C34" s="10">
        <v>2022</v>
      </c>
      <c r="D34" s="13">
        <f t="shared" si="1"/>
        <v>0.24479418886198548</v>
      </c>
      <c r="E34" s="10">
        <v>1311</v>
      </c>
      <c r="F34" s="13">
        <f t="shared" si="2"/>
        <v>0.15871670702179178</v>
      </c>
      <c r="G34" s="10">
        <v>1660</v>
      </c>
      <c r="H34" s="13">
        <f t="shared" si="3"/>
        <v>0.2009685230024213</v>
      </c>
      <c r="I34" s="10">
        <v>166</v>
      </c>
      <c r="J34" s="13">
        <f t="shared" si="4"/>
        <v>0.02009685230024213</v>
      </c>
      <c r="K34" s="10">
        <v>735</v>
      </c>
      <c r="L34" s="13">
        <f t="shared" si="5"/>
        <v>0.08898305084745763</v>
      </c>
      <c r="M34" s="10">
        <v>2366</v>
      </c>
      <c r="N34" s="13">
        <f t="shared" si="6"/>
        <v>0.2864406779661017</v>
      </c>
    </row>
    <row r="35" spans="1:14" ht="12.75">
      <c r="A35" s="17" t="s">
        <v>32</v>
      </c>
      <c r="B35" s="10">
        <f t="shared" si="0"/>
        <v>21978</v>
      </c>
      <c r="C35" s="10">
        <v>7883</v>
      </c>
      <c r="D35" s="13">
        <f t="shared" si="1"/>
        <v>0.35867685867685867</v>
      </c>
      <c r="E35" s="10">
        <v>2967</v>
      </c>
      <c r="F35" s="13">
        <f t="shared" si="2"/>
        <v>0.134998634998635</v>
      </c>
      <c r="G35" s="10">
        <v>6072</v>
      </c>
      <c r="H35" s="13">
        <f t="shared" si="3"/>
        <v>0.27627627627627627</v>
      </c>
      <c r="I35" s="10">
        <v>283</v>
      </c>
      <c r="J35" s="13">
        <f t="shared" si="4"/>
        <v>0.012876512876512876</v>
      </c>
      <c r="K35" s="10">
        <v>2002</v>
      </c>
      <c r="L35" s="13">
        <f t="shared" si="5"/>
        <v>0.09109109109109109</v>
      </c>
      <c r="M35" s="10">
        <v>2771</v>
      </c>
      <c r="N35" s="13">
        <f t="shared" si="6"/>
        <v>0.1260806260806261</v>
      </c>
    </row>
    <row r="36" spans="1:14" ht="12.75">
      <c r="A36" s="17" t="s">
        <v>33</v>
      </c>
      <c r="B36" s="10">
        <f t="shared" si="0"/>
        <v>3931</v>
      </c>
      <c r="C36" s="10">
        <v>1110</v>
      </c>
      <c r="D36" s="13">
        <f t="shared" si="1"/>
        <v>0.28237089799033327</v>
      </c>
      <c r="E36" s="10">
        <v>383</v>
      </c>
      <c r="F36" s="13">
        <f t="shared" si="2"/>
        <v>0.09743067921648435</v>
      </c>
      <c r="G36" s="10">
        <v>772</v>
      </c>
      <c r="H36" s="13">
        <f t="shared" si="3"/>
        <v>0.19638768761129483</v>
      </c>
      <c r="I36" s="10">
        <v>180</v>
      </c>
      <c r="J36" s="13">
        <f t="shared" si="4"/>
        <v>0.04578987534978377</v>
      </c>
      <c r="K36" s="10">
        <v>491</v>
      </c>
      <c r="L36" s="13">
        <f t="shared" si="5"/>
        <v>0.12490460442635462</v>
      </c>
      <c r="M36" s="10">
        <v>995</v>
      </c>
      <c r="N36" s="13">
        <f t="shared" si="6"/>
        <v>0.25311625540574917</v>
      </c>
    </row>
    <row r="37" spans="1:14" ht="12.75">
      <c r="A37" s="17" t="s">
        <v>34</v>
      </c>
      <c r="B37" s="10">
        <f t="shared" si="0"/>
        <v>4092</v>
      </c>
      <c r="C37" s="10">
        <v>1198</v>
      </c>
      <c r="D37" s="13">
        <f t="shared" si="1"/>
        <v>0.2927663734115347</v>
      </c>
      <c r="E37" s="10">
        <v>711</v>
      </c>
      <c r="F37" s="13">
        <f t="shared" si="2"/>
        <v>0.17375366568914957</v>
      </c>
      <c r="G37" s="10">
        <v>963</v>
      </c>
      <c r="H37" s="13">
        <f t="shared" si="3"/>
        <v>0.23533724340175954</v>
      </c>
      <c r="I37" s="10">
        <v>107</v>
      </c>
      <c r="J37" s="13">
        <f t="shared" si="4"/>
        <v>0.026148582600195504</v>
      </c>
      <c r="K37" s="10">
        <v>428</v>
      </c>
      <c r="L37" s="13">
        <f t="shared" si="5"/>
        <v>0.10459433040078202</v>
      </c>
      <c r="M37" s="10">
        <v>685</v>
      </c>
      <c r="N37" s="13">
        <f t="shared" si="6"/>
        <v>0.16739980449657868</v>
      </c>
    </row>
    <row r="38" spans="1:14" ht="12.75">
      <c r="A38" s="17" t="s">
        <v>35</v>
      </c>
      <c r="B38" s="10">
        <f t="shared" si="0"/>
        <v>9298</v>
      </c>
      <c r="C38" s="10">
        <v>2719</v>
      </c>
      <c r="D38" s="13">
        <f t="shared" si="1"/>
        <v>0.2924284792428479</v>
      </c>
      <c r="E38" s="10">
        <v>1141</v>
      </c>
      <c r="F38" s="13">
        <f t="shared" si="2"/>
        <v>0.12271456227145623</v>
      </c>
      <c r="G38" s="10">
        <v>1971</v>
      </c>
      <c r="H38" s="13">
        <f t="shared" si="3"/>
        <v>0.2119810711981071</v>
      </c>
      <c r="I38" s="10">
        <v>145</v>
      </c>
      <c r="J38" s="13">
        <f t="shared" si="4"/>
        <v>0.015594751559475156</v>
      </c>
      <c r="K38" s="10">
        <v>1026</v>
      </c>
      <c r="L38" s="13">
        <f t="shared" si="5"/>
        <v>0.1103463110346311</v>
      </c>
      <c r="M38" s="10">
        <v>2296</v>
      </c>
      <c r="N38" s="13">
        <f t="shared" si="6"/>
        <v>0.24693482469348246</v>
      </c>
    </row>
    <row r="39" spans="1:14" ht="12.75">
      <c r="A39" s="17" t="s">
        <v>36</v>
      </c>
      <c r="B39" s="10">
        <f t="shared" si="0"/>
        <v>20927</v>
      </c>
      <c r="C39" s="10">
        <v>5212</v>
      </c>
      <c r="D39" s="13">
        <f t="shared" si="1"/>
        <v>0.24905624313088354</v>
      </c>
      <c r="E39" s="10">
        <v>3151</v>
      </c>
      <c r="F39" s="13">
        <f t="shared" si="2"/>
        <v>0.15057103263726287</v>
      </c>
      <c r="G39" s="10">
        <v>5127</v>
      </c>
      <c r="H39" s="13">
        <f t="shared" si="3"/>
        <v>0.24499450470683806</v>
      </c>
      <c r="I39" s="10">
        <v>146</v>
      </c>
      <c r="J39" s="13">
        <f t="shared" si="4"/>
        <v>0.006976633057772256</v>
      </c>
      <c r="K39" s="10">
        <v>2201</v>
      </c>
      <c r="L39" s="13">
        <f t="shared" si="5"/>
        <v>0.10517513260381325</v>
      </c>
      <c r="M39" s="10">
        <v>5090</v>
      </c>
      <c r="N39" s="13">
        <f t="shared" si="6"/>
        <v>0.24322645386343003</v>
      </c>
    </row>
    <row r="40" spans="1:14" ht="12.75">
      <c r="A40" s="17" t="s">
        <v>37</v>
      </c>
      <c r="B40" s="10">
        <f t="shared" si="0"/>
        <v>8468</v>
      </c>
      <c r="C40" s="10">
        <v>2535</v>
      </c>
      <c r="D40" s="13">
        <f t="shared" si="1"/>
        <v>0.29936230514879547</v>
      </c>
      <c r="E40" s="10">
        <v>1175</v>
      </c>
      <c r="F40" s="13">
        <f t="shared" si="2"/>
        <v>0.1387576759565423</v>
      </c>
      <c r="G40" s="10">
        <v>2191</v>
      </c>
      <c r="H40" s="13">
        <f t="shared" si="3"/>
        <v>0.25873878129428435</v>
      </c>
      <c r="I40" s="10">
        <v>72</v>
      </c>
      <c r="J40" s="13">
        <f t="shared" si="4"/>
        <v>0.008502598016060462</v>
      </c>
      <c r="K40" s="10">
        <v>871</v>
      </c>
      <c r="L40" s="13">
        <f t="shared" si="5"/>
        <v>0.10285781766650921</v>
      </c>
      <c r="M40" s="10">
        <v>1624</v>
      </c>
      <c r="N40" s="13">
        <f t="shared" si="6"/>
        <v>0.1917808219178082</v>
      </c>
    </row>
    <row r="41" spans="1:14" ht="12.75">
      <c r="A41" s="17" t="s">
        <v>38</v>
      </c>
      <c r="B41" s="10">
        <f t="shared" si="0"/>
        <v>45728</v>
      </c>
      <c r="C41" s="10">
        <v>13593</v>
      </c>
      <c r="D41" s="13">
        <f t="shared" si="1"/>
        <v>0.29725769769069277</v>
      </c>
      <c r="E41" s="10">
        <v>7164</v>
      </c>
      <c r="F41" s="13">
        <f t="shared" si="2"/>
        <v>0.15666550034989504</v>
      </c>
      <c r="G41" s="10">
        <v>12101</v>
      </c>
      <c r="H41" s="13">
        <f t="shared" si="3"/>
        <v>0.26462998600419874</v>
      </c>
      <c r="I41" s="10">
        <v>365</v>
      </c>
      <c r="J41" s="13">
        <f t="shared" si="4"/>
        <v>0.007981980405878237</v>
      </c>
      <c r="K41" s="10">
        <v>3483</v>
      </c>
      <c r="L41" s="13">
        <f t="shared" si="5"/>
        <v>0.07616777466759972</v>
      </c>
      <c r="M41" s="10">
        <v>9022</v>
      </c>
      <c r="N41" s="13">
        <f t="shared" si="6"/>
        <v>0.1972970608817355</v>
      </c>
    </row>
    <row r="42" spans="1:14" ht="12.75">
      <c r="A42" s="17" t="s">
        <v>39</v>
      </c>
      <c r="B42" s="10">
        <f t="shared" si="0"/>
        <v>5524</v>
      </c>
      <c r="C42" s="10">
        <v>1343</v>
      </c>
      <c r="D42" s="13">
        <f t="shared" si="1"/>
        <v>0.24312092686459089</v>
      </c>
      <c r="E42" s="10">
        <v>827</v>
      </c>
      <c r="F42" s="13">
        <f t="shared" si="2"/>
        <v>0.1497103548153512</v>
      </c>
      <c r="G42" s="10">
        <v>1322</v>
      </c>
      <c r="H42" s="13">
        <f t="shared" si="3"/>
        <v>0.2393193338160753</v>
      </c>
      <c r="I42" s="10">
        <v>93</v>
      </c>
      <c r="J42" s="13">
        <f t="shared" si="4"/>
        <v>0.016835626357711804</v>
      </c>
      <c r="K42" s="10">
        <v>473</v>
      </c>
      <c r="L42" s="13">
        <f t="shared" si="5"/>
        <v>0.08562635771180305</v>
      </c>
      <c r="M42" s="10">
        <v>1466</v>
      </c>
      <c r="N42" s="13">
        <f t="shared" si="6"/>
        <v>0.2653874004344678</v>
      </c>
    </row>
    <row r="43" spans="1:14" ht="12.75">
      <c r="A43" s="17" t="s">
        <v>40</v>
      </c>
      <c r="B43" s="10">
        <f t="shared" si="0"/>
        <v>10424</v>
      </c>
      <c r="C43" s="10">
        <v>3050</v>
      </c>
      <c r="D43" s="13">
        <f t="shared" si="1"/>
        <v>0.29259401381427474</v>
      </c>
      <c r="E43" s="10">
        <v>1420</v>
      </c>
      <c r="F43" s="13">
        <f t="shared" si="2"/>
        <v>0.13622409823484266</v>
      </c>
      <c r="G43" s="10">
        <v>2397</v>
      </c>
      <c r="H43" s="13">
        <f t="shared" si="3"/>
        <v>0.22995011511895624</v>
      </c>
      <c r="I43" s="10">
        <v>278</v>
      </c>
      <c r="J43" s="13">
        <f t="shared" si="4"/>
        <v>0.026669224865694553</v>
      </c>
      <c r="K43" s="10">
        <v>943</v>
      </c>
      <c r="L43" s="13">
        <f t="shared" si="5"/>
        <v>0.09046431312356101</v>
      </c>
      <c r="M43" s="10">
        <v>2336</v>
      </c>
      <c r="N43" s="13">
        <f t="shared" si="6"/>
        <v>0.22409823484267075</v>
      </c>
    </row>
    <row r="44" spans="1:14" ht="12.75">
      <c r="A44" s="17" t="s">
        <v>41</v>
      </c>
      <c r="B44" s="10">
        <f t="shared" si="0"/>
        <v>7849</v>
      </c>
      <c r="C44" s="10">
        <v>2510</v>
      </c>
      <c r="D44" s="13">
        <f t="shared" si="1"/>
        <v>0.31978595999490383</v>
      </c>
      <c r="E44" s="10">
        <v>1442</v>
      </c>
      <c r="F44" s="13">
        <f t="shared" si="2"/>
        <v>0.18371767104089692</v>
      </c>
      <c r="G44" s="10">
        <v>1696</v>
      </c>
      <c r="H44" s="13">
        <f t="shared" si="3"/>
        <v>0.21607848133520194</v>
      </c>
      <c r="I44" s="10">
        <v>98</v>
      </c>
      <c r="J44" s="13">
        <f t="shared" si="4"/>
        <v>0.012485666963944451</v>
      </c>
      <c r="K44" s="10">
        <v>708</v>
      </c>
      <c r="L44" s="13">
        <f t="shared" si="5"/>
        <v>0.09020257357625175</v>
      </c>
      <c r="M44" s="10">
        <v>1395</v>
      </c>
      <c r="N44" s="13">
        <f t="shared" si="6"/>
        <v>0.17772964708880112</v>
      </c>
    </row>
    <row r="45" spans="1:14" ht="12.75">
      <c r="A45" s="17" t="s">
        <v>42</v>
      </c>
      <c r="B45" s="10">
        <f t="shared" si="0"/>
        <v>5324</v>
      </c>
      <c r="C45" s="10">
        <v>1672</v>
      </c>
      <c r="D45" s="13">
        <f t="shared" si="1"/>
        <v>0.3140495867768595</v>
      </c>
      <c r="E45" s="10">
        <v>850</v>
      </c>
      <c r="F45" s="13">
        <f t="shared" si="2"/>
        <v>0.15965439519158528</v>
      </c>
      <c r="G45" s="10">
        <v>1014</v>
      </c>
      <c r="H45" s="13">
        <f t="shared" si="3"/>
        <v>0.19045830202854996</v>
      </c>
      <c r="I45" s="10">
        <v>185</v>
      </c>
      <c r="J45" s="13">
        <f t="shared" si="4"/>
        <v>0.03474830954169797</v>
      </c>
      <c r="K45" s="10">
        <v>467</v>
      </c>
      <c r="L45" s="13">
        <f t="shared" si="5"/>
        <v>0.08771600300525921</v>
      </c>
      <c r="M45" s="10">
        <v>1136</v>
      </c>
      <c r="N45" s="13">
        <f t="shared" si="6"/>
        <v>0.21337340345604808</v>
      </c>
    </row>
    <row r="46" spans="1:14" ht="12.75">
      <c r="A46" s="17" t="s">
        <v>43</v>
      </c>
      <c r="B46" s="10">
        <f t="shared" si="0"/>
        <v>3887</v>
      </c>
      <c r="C46" s="10">
        <v>1149</v>
      </c>
      <c r="D46" s="13">
        <f t="shared" si="1"/>
        <v>0.2956007203498842</v>
      </c>
      <c r="E46" s="10">
        <v>580</v>
      </c>
      <c r="F46" s="13">
        <f t="shared" si="2"/>
        <v>0.14921533316182145</v>
      </c>
      <c r="G46" s="10">
        <v>836</v>
      </c>
      <c r="H46" s="13">
        <f t="shared" si="3"/>
        <v>0.21507589400565988</v>
      </c>
      <c r="I46" s="10">
        <v>63</v>
      </c>
      <c r="J46" s="13">
        <f t="shared" si="4"/>
        <v>0.016207872395163365</v>
      </c>
      <c r="K46" s="10">
        <v>404</v>
      </c>
      <c r="L46" s="13">
        <f t="shared" si="5"/>
        <v>0.10393619758168253</v>
      </c>
      <c r="M46" s="10">
        <v>855</v>
      </c>
      <c r="N46" s="13">
        <f t="shared" si="6"/>
        <v>0.21996398250578852</v>
      </c>
    </row>
    <row r="47" spans="1:14" ht="12.75">
      <c r="A47" s="17" t="s">
        <v>44</v>
      </c>
      <c r="B47" s="10">
        <f t="shared" si="0"/>
        <v>4632</v>
      </c>
      <c r="C47" s="10">
        <v>1467</v>
      </c>
      <c r="D47" s="13">
        <f t="shared" si="1"/>
        <v>0.3167098445595855</v>
      </c>
      <c r="E47" s="10">
        <v>699</v>
      </c>
      <c r="F47" s="13">
        <f t="shared" si="2"/>
        <v>0.15090673575129535</v>
      </c>
      <c r="G47" s="10">
        <v>931</v>
      </c>
      <c r="H47" s="13">
        <f t="shared" si="3"/>
        <v>0.200993091537133</v>
      </c>
      <c r="I47" s="10">
        <v>81</v>
      </c>
      <c r="J47" s="13">
        <f t="shared" si="4"/>
        <v>0.017487046632124352</v>
      </c>
      <c r="K47" s="10">
        <v>494</v>
      </c>
      <c r="L47" s="13">
        <f t="shared" si="5"/>
        <v>0.10664939550949913</v>
      </c>
      <c r="M47" s="10">
        <v>960</v>
      </c>
      <c r="N47" s="13">
        <f t="shared" si="6"/>
        <v>0.20725388601036268</v>
      </c>
    </row>
    <row r="48" spans="1:14" ht="12.75">
      <c r="A48" s="17" t="s">
        <v>45</v>
      </c>
      <c r="B48" s="10">
        <f t="shared" si="0"/>
        <v>6121</v>
      </c>
      <c r="C48" s="10">
        <v>1886</v>
      </c>
      <c r="D48" s="13">
        <f t="shared" si="1"/>
        <v>0.3081195883025649</v>
      </c>
      <c r="E48" s="10">
        <v>867</v>
      </c>
      <c r="F48" s="13">
        <f t="shared" si="2"/>
        <v>0.14164352230027774</v>
      </c>
      <c r="G48" s="10">
        <v>1511</v>
      </c>
      <c r="H48" s="13">
        <f t="shared" si="3"/>
        <v>0.24685508903773892</v>
      </c>
      <c r="I48" s="10">
        <v>92</v>
      </c>
      <c r="J48" s="13">
        <f t="shared" si="4"/>
        <v>0.015030223819637313</v>
      </c>
      <c r="K48" s="10">
        <v>532</v>
      </c>
      <c r="L48" s="13">
        <f t="shared" si="5"/>
        <v>0.08691390295703316</v>
      </c>
      <c r="M48" s="10">
        <v>1233</v>
      </c>
      <c r="N48" s="13">
        <f t="shared" si="6"/>
        <v>0.20143767358274792</v>
      </c>
    </row>
    <row r="49" spans="1:14" ht="12.75">
      <c r="A49" s="17" t="s">
        <v>46</v>
      </c>
      <c r="B49" s="10">
        <f t="shared" si="0"/>
        <v>5655</v>
      </c>
      <c r="C49" s="10">
        <v>1782</v>
      </c>
      <c r="D49" s="13">
        <f t="shared" si="1"/>
        <v>0.31511936339522545</v>
      </c>
      <c r="E49" s="10">
        <v>904</v>
      </c>
      <c r="F49" s="13">
        <f t="shared" si="2"/>
        <v>0.15985853227232538</v>
      </c>
      <c r="G49" s="10">
        <v>1284</v>
      </c>
      <c r="H49" s="13">
        <f t="shared" si="3"/>
        <v>0.22705570291777188</v>
      </c>
      <c r="I49" s="10">
        <v>144</v>
      </c>
      <c r="J49" s="13">
        <f t="shared" si="4"/>
        <v>0.02546419098143236</v>
      </c>
      <c r="K49" s="10">
        <v>593</v>
      </c>
      <c r="L49" s="13">
        <f t="shared" si="5"/>
        <v>0.1048629531388152</v>
      </c>
      <c r="M49" s="10">
        <v>948</v>
      </c>
      <c r="N49" s="13">
        <f t="shared" si="6"/>
        <v>0.16763925729442972</v>
      </c>
    </row>
    <row r="50" spans="1:14" ht="12.75">
      <c r="A50" s="17" t="s">
        <v>47</v>
      </c>
      <c r="B50" s="10">
        <f t="shared" si="0"/>
        <v>8485</v>
      </c>
      <c r="C50" s="10">
        <v>2566</v>
      </c>
      <c r="D50" s="13">
        <f t="shared" si="1"/>
        <v>0.3024160282852092</v>
      </c>
      <c r="E50" s="10">
        <v>1175</v>
      </c>
      <c r="F50" s="13">
        <f t="shared" si="2"/>
        <v>0.13847967000589276</v>
      </c>
      <c r="G50" s="10">
        <v>1782</v>
      </c>
      <c r="H50" s="13">
        <f t="shared" si="3"/>
        <v>0.21001767825574544</v>
      </c>
      <c r="I50" s="10">
        <v>193</v>
      </c>
      <c r="J50" s="13">
        <f t="shared" si="4"/>
        <v>0.022746022392457276</v>
      </c>
      <c r="K50" s="10">
        <v>799</v>
      </c>
      <c r="L50" s="13">
        <f t="shared" si="5"/>
        <v>0.09416617560400707</v>
      </c>
      <c r="M50" s="10">
        <v>1970</v>
      </c>
      <c r="N50" s="13">
        <f t="shared" si="6"/>
        <v>0.23217442545668826</v>
      </c>
    </row>
    <row r="51" spans="1:14" ht="12.75">
      <c r="A51" s="17" t="s">
        <v>48</v>
      </c>
      <c r="B51" s="10">
        <f t="shared" si="0"/>
        <v>6036</v>
      </c>
      <c r="C51" s="10">
        <v>1707</v>
      </c>
      <c r="D51" s="13">
        <f t="shared" si="1"/>
        <v>0.2828031809145129</v>
      </c>
      <c r="E51" s="10">
        <v>696</v>
      </c>
      <c r="F51" s="13">
        <f t="shared" si="2"/>
        <v>0.11530815109343936</v>
      </c>
      <c r="G51" s="10">
        <v>1232</v>
      </c>
      <c r="H51" s="13">
        <f t="shared" si="3"/>
        <v>0.20410868124585818</v>
      </c>
      <c r="I51" s="10">
        <v>182</v>
      </c>
      <c r="J51" s="13">
        <f t="shared" si="4"/>
        <v>0.030152418820410868</v>
      </c>
      <c r="K51" s="10">
        <v>502</v>
      </c>
      <c r="L51" s="13">
        <f t="shared" si="5"/>
        <v>0.08316766070245195</v>
      </c>
      <c r="M51" s="10">
        <v>1717</v>
      </c>
      <c r="N51" s="13">
        <f t="shared" si="6"/>
        <v>0.2844599072233267</v>
      </c>
    </row>
    <row r="52" spans="1:14" ht="12.75">
      <c r="A52" s="17" t="s">
        <v>49</v>
      </c>
      <c r="B52" s="10">
        <f t="shared" si="0"/>
        <v>8934</v>
      </c>
      <c r="C52" s="10">
        <v>2660</v>
      </c>
      <c r="D52" s="13">
        <f t="shared" si="1"/>
        <v>0.29773897470338034</v>
      </c>
      <c r="E52" s="10">
        <v>1275</v>
      </c>
      <c r="F52" s="13">
        <f t="shared" si="2"/>
        <v>0.14271323035594358</v>
      </c>
      <c r="G52" s="10">
        <v>2034</v>
      </c>
      <c r="H52" s="13">
        <f t="shared" si="3"/>
        <v>0.22766957689724648</v>
      </c>
      <c r="I52" s="10">
        <v>229</v>
      </c>
      <c r="J52" s="13">
        <f t="shared" si="4"/>
        <v>0.02563241549138124</v>
      </c>
      <c r="K52" s="10">
        <v>861</v>
      </c>
      <c r="L52" s="13">
        <f t="shared" si="5"/>
        <v>0.09637340496977838</v>
      </c>
      <c r="M52" s="10">
        <v>1875</v>
      </c>
      <c r="N52" s="13">
        <f t="shared" si="6"/>
        <v>0.20987239758226997</v>
      </c>
    </row>
    <row r="53" spans="1:14" ht="12.75">
      <c r="A53" s="17" t="s">
        <v>50</v>
      </c>
      <c r="B53" s="10">
        <f t="shared" si="0"/>
        <v>7489</v>
      </c>
      <c r="C53" s="10">
        <v>2189</v>
      </c>
      <c r="D53" s="13">
        <f t="shared" si="1"/>
        <v>0.2922953665375885</v>
      </c>
      <c r="E53" s="10">
        <v>1108</v>
      </c>
      <c r="F53" s="13">
        <f t="shared" si="2"/>
        <v>0.14795032714648151</v>
      </c>
      <c r="G53" s="10">
        <v>1839</v>
      </c>
      <c r="H53" s="13">
        <f t="shared" si="3"/>
        <v>0.2455601548938443</v>
      </c>
      <c r="I53" s="10">
        <v>89</v>
      </c>
      <c r="J53" s="13">
        <f t="shared" si="4"/>
        <v>0.011884096675123515</v>
      </c>
      <c r="K53" s="10">
        <v>942</v>
      </c>
      <c r="L53" s="13">
        <f t="shared" si="5"/>
        <v>0.1257844839097343</v>
      </c>
      <c r="M53" s="10">
        <v>1322</v>
      </c>
      <c r="N53" s="13">
        <f t="shared" si="6"/>
        <v>0.17652557083722795</v>
      </c>
    </row>
    <row r="54" spans="1:14" ht="12.75">
      <c r="A54" s="17" t="s">
        <v>51</v>
      </c>
      <c r="B54" s="10">
        <f t="shared" si="0"/>
        <v>9876</v>
      </c>
      <c r="C54" s="10">
        <v>2527</v>
      </c>
      <c r="D54" s="13">
        <f t="shared" si="1"/>
        <v>0.2558728230052653</v>
      </c>
      <c r="E54" s="10">
        <v>1523</v>
      </c>
      <c r="F54" s="13">
        <f t="shared" si="2"/>
        <v>0.154212231672742</v>
      </c>
      <c r="G54" s="10">
        <v>2186</v>
      </c>
      <c r="H54" s="13">
        <f t="shared" si="3"/>
        <v>0.22134467395706764</v>
      </c>
      <c r="I54" s="10">
        <v>93</v>
      </c>
      <c r="J54" s="13">
        <f t="shared" si="4"/>
        <v>0.009416767922235723</v>
      </c>
      <c r="K54" s="10">
        <v>850</v>
      </c>
      <c r="L54" s="13">
        <f t="shared" si="5"/>
        <v>0.08606723369785338</v>
      </c>
      <c r="M54" s="10">
        <v>2697</v>
      </c>
      <c r="N54" s="13">
        <f t="shared" si="6"/>
        <v>0.27308626974483596</v>
      </c>
    </row>
    <row r="55" spans="1:14" ht="12.75">
      <c r="A55" s="17" t="s">
        <v>52</v>
      </c>
      <c r="B55" s="10">
        <f t="shared" si="0"/>
        <v>4764</v>
      </c>
      <c r="C55" s="10">
        <v>1287</v>
      </c>
      <c r="D55" s="13">
        <f t="shared" si="1"/>
        <v>0.27015113350125947</v>
      </c>
      <c r="E55" s="10">
        <v>662</v>
      </c>
      <c r="F55" s="13">
        <f t="shared" si="2"/>
        <v>0.13895885810243494</v>
      </c>
      <c r="G55" s="10">
        <v>924</v>
      </c>
      <c r="H55" s="13">
        <f t="shared" si="3"/>
        <v>0.19395465994962216</v>
      </c>
      <c r="I55" s="10">
        <v>193</v>
      </c>
      <c r="J55" s="13">
        <f t="shared" si="4"/>
        <v>0.04051217464315701</v>
      </c>
      <c r="K55" s="10">
        <v>454</v>
      </c>
      <c r="L55" s="13">
        <f t="shared" si="5"/>
        <v>0.09529806884970612</v>
      </c>
      <c r="M55" s="10">
        <v>1244</v>
      </c>
      <c r="N55" s="13">
        <f t="shared" si="6"/>
        <v>0.2611251049538203</v>
      </c>
    </row>
    <row r="56" spans="1:14" ht="12.75">
      <c r="A56" s="17" t="s">
        <v>53</v>
      </c>
      <c r="B56" s="10">
        <f t="shared" si="0"/>
        <v>4913</v>
      </c>
      <c r="C56" s="10">
        <v>1451</v>
      </c>
      <c r="D56" s="13">
        <f t="shared" si="1"/>
        <v>0.2953388968043965</v>
      </c>
      <c r="E56" s="10">
        <v>598</v>
      </c>
      <c r="F56" s="13">
        <f t="shared" si="2"/>
        <v>0.12171789130877264</v>
      </c>
      <c r="G56" s="10">
        <v>1209</v>
      </c>
      <c r="H56" s="13">
        <f t="shared" si="3"/>
        <v>0.2460818237329534</v>
      </c>
      <c r="I56" s="10">
        <v>104</v>
      </c>
      <c r="J56" s="13">
        <f t="shared" si="4"/>
        <v>0.02116832892326481</v>
      </c>
      <c r="K56" s="10">
        <v>522</v>
      </c>
      <c r="L56" s="13">
        <f t="shared" si="5"/>
        <v>0.10624872786484836</v>
      </c>
      <c r="M56" s="10">
        <v>1029</v>
      </c>
      <c r="N56" s="13">
        <f t="shared" si="6"/>
        <v>0.2094443313657643</v>
      </c>
    </row>
    <row r="57" spans="1:14" ht="12.75">
      <c r="A57" s="17" t="s">
        <v>54</v>
      </c>
      <c r="B57" s="10">
        <f t="shared" si="0"/>
        <v>3739</v>
      </c>
      <c r="C57" s="10">
        <v>1109</v>
      </c>
      <c r="D57" s="13">
        <f t="shared" si="1"/>
        <v>0.29660336988499597</v>
      </c>
      <c r="E57" s="10">
        <v>558</v>
      </c>
      <c r="F57" s="13">
        <f t="shared" si="2"/>
        <v>0.14923776410805029</v>
      </c>
      <c r="G57" s="10">
        <v>859</v>
      </c>
      <c r="H57" s="13">
        <f t="shared" si="3"/>
        <v>0.22974057234554693</v>
      </c>
      <c r="I57" s="10">
        <v>103</v>
      </c>
      <c r="J57" s="13">
        <f t="shared" si="4"/>
        <v>0.027547472586253008</v>
      </c>
      <c r="K57" s="10">
        <v>303</v>
      </c>
      <c r="L57" s="13">
        <f t="shared" si="5"/>
        <v>0.08103771061781224</v>
      </c>
      <c r="M57" s="10">
        <v>807</v>
      </c>
      <c r="N57" s="13">
        <f t="shared" si="6"/>
        <v>0.21583311045734155</v>
      </c>
    </row>
    <row r="58" spans="1:14" ht="12.75">
      <c r="A58" s="17" t="s">
        <v>55</v>
      </c>
      <c r="B58" s="10">
        <f t="shared" si="0"/>
        <v>8292</v>
      </c>
      <c r="C58" s="10">
        <v>2325</v>
      </c>
      <c r="D58" s="13">
        <f t="shared" si="1"/>
        <v>0.28039073806078146</v>
      </c>
      <c r="E58" s="10">
        <v>1151</v>
      </c>
      <c r="F58" s="13">
        <f t="shared" si="2"/>
        <v>0.1388084901109503</v>
      </c>
      <c r="G58" s="10">
        <v>1908</v>
      </c>
      <c r="H58" s="13">
        <f t="shared" si="3"/>
        <v>0.2301013024602026</v>
      </c>
      <c r="I58" s="10">
        <v>111</v>
      </c>
      <c r="J58" s="13">
        <f t="shared" si="4"/>
        <v>0.013386396526772794</v>
      </c>
      <c r="K58" s="10">
        <v>746</v>
      </c>
      <c r="L58" s="13">
        <f t="shared" si="5"/>
        <v>0.0899662325132658</v>
      </c>
      <c r="M58" s="10">
        <v>2051</v>
      </c>
      <c r="N58" s="13">
        <f t="shared" si="6"/>
        <v>0.247346840328027</v>
      </c>
    </row>
    <row r="59" spans="1:14" ht="12.75">
      <c r="A59" s="17" t="s">
        <v>56</v>
      </c>
      <c r="B59" s="10">
        <f t="shared" si="0"/>
        <v>10299</v>
      </c>
      <c r="C59" s="10">
        <v>2601</v>
      </c>
      <c r="D59" s="13">
        <f t="shared" si="1"/>
        <v>0.25254879114477136</v>
      </c>
      <c r="E59" s="10">
        <v>1435</v>
      </c>
      <c r="F59" s="13">
        <f t="shared" si="2"/>
        <v>0.1393339159141664</v>
      </c>
      <c r="G59" s="10">
        <v>2371</v>
      </c>
      <c r="H59" s="13">
        <f t="shared" si="3"/>
        <v>0.23021652587629868</v>
      </c>
      <c r="I59" s="10">
        <v>164</v>
      </c>
      <c r="J59" s="13">
        <f t="shared" si="4"/>
        <v>0.015923876104476164</v>
      </c>
      <c r="K59" s="10">
        <v>1152</v>
      </c>
      <c r="L59" s="13">
        <f t="shared" si="5"/>
        <v>0.11185551995339353</v>
      </c>
      <c r="M59" s="10">
        <v>2576</v>
      </c>
      <c r="N59" s="13">
        <f t="shared" si="6"/>
        <v>0.25012137100689386</v>
      </c>
    </row>
    <row r="60" spans="1:14" ht="12.75">
      <c r="A60" s="17" t="s">
        <v>57</v>
      </c>
      <c r="B60" s="10">
        <f t="shared" si="0"/>
        <v>18606</v>
      </c>
      <c r="C60" s="10">
        <v>5354</v>
      </c>
      <c r="D60" s="13">
        <f t="shared" si="1"/>
        <v>0.28775663764377085</v>
      </c>
      <c r="E60" s="10">
        <v>2426</v>
      </c>
      <c r="F60" s="13">
        <f t="shared" si="2"/>
        <v>0.13038804686660216</v>
      </c>
      <c r="G60" s="10">
        <v>4848</v>
      </c>
      <c r="H60" s="13">
        <f t="shared" si="3"/>
        <v>0.2605611093195743</v>
      </c>
      <c r="I60" s="10">
        <v>103</v>
      </c>
      <c r="J60" s="13">
        <f t="shared" si="4"/>
        <v>0.005535848650972805</v>
      </c>
      <c r="K60" s="10">
        <v>1474</v>
      </c>
      <c r="L60" s="13">
        <f t="shared" si="5"/>
        <v>0.07922175642265936</v>
      </c>
      <c r="M60" s="10">
        <v>4401</v>
      </c>
      <c r="N60" s="13">
        <f t="shared" si="6"/>
        <v>0.2365366010964205</v>
      </c>
    </row>
    <row r="61" spans="1:14" ht="12.75">
      <c r="A61" s="17" t="s">
        <v>58</v>
      </c>
      <c r="B61" s="10">
        <f t="shared" si="0"/>
        <v>8412</v>
      </c>
      <c r="C61" s="10">
        <v>2945</v>
      </c>
      <c r="D61" s="13">
        <f t="shared" si="1"/>
        <v>0.35009510223490253</v>
      </c>
      <c r="E61" s="10">
        <v>1123</v>
      </c>
      <c r="F61" s="13">
        <f t="shared" si="2"/>
        <v>0.13349976224441273</v>
      </c>
      <c r="G61" s="10">
        <v>2192</v>
      </c>
      <c r="H61" s="13">
        <f t="shared" si="3"/>
        <v>0.2605801236329054</v>
      </c>
      <c r="I61" s="10">
        <v>67</v>
      </c>
      <c r="J61" s="13">
        <f t="shared" si="4"/>
        <v>0.007964812173086068</v>
      </c>
      <c r="K61" s="10">
        <v>672</v>
      </c>
      <c r="L61" s="13">
        <f t="shared" si="5"/>
        <v>0.07988587731811697</v>
      </c>
      <c r="M61" s="10">
        <v>1413</v>
      </c>
      <c r="N61" s="13">
        <f t="shared" si="6"/>
        <v>0.1679743223965763</v>
      </c>
    </row>
    <row r="62" spans="1:14" ht="12.75">
      <c r="A62" s="17" t="s">
        <v>59</v>
      </c>
      <c r="B62" s="10">
        <f t="shared" si="0"/>
        <v>64255</v>
      </c>
      <c r="C62" s="10">
        <v>27815</v>
      </c>
      <c r="D62" s="13">
        <f t="shared" si="1"/>
        <v>0.43288460042020077</v>
      </c>
      <c r="E62" s="10">
        <v>9941</v>
      </c>
      <c r="F62" s="13">
        <f t="shared" si="2"/>
        <v>0.154711695587892</v>
      </c>
      <c r="G62" s="10">
        <v>16772</v>
      </c>
      <c r="H62" s="13">
        <f t="shared" si="3"/>
        <v>0.261022488522294</v>
      </c>
      <c r="I62" s="10">
        <v>181</v>
      </c>
      <c r="J62" s="13">
        <f t="shared" si="4"/>
        <v>0.0028169014084507044</v>
      </c>
      <c r="K62" s="10">
        <v>3859</v>
      </c>
      <c r="L62" s="13">
        <f t="shared" si="5"/>
        <v>0.060057583067465566</v>
      </c>
      <c r="M62" s="10">
        <v>5687</v>
      </c>
      <c r="N62" s="13">
        <f t="shared" si="6"/>
        <v>0.08850673099369699</v>
      </c>
    </row>
    <row r="63" spans="1:14" ht="12.75">
      <c r="A63" s="17" t="s">
        <v>60</v>
      </c>
      <c r="B63" s="10">
        <f t="shared" si="0"/>
        <v>9721</v>
      </c>
      <c r="C63" s="10">
        <v>2821</v>
      </c>
      <c r="D63" s="13">
        <f t="shared" si="1"/>
        <v>0.2901964818434317</v>
      </c>
      <c r="E63" s="10">
        <v>1425</v>
      </c>
      <c r="F63" s="13">
        <f t="shared" si="2"/>
        <v>0.14658985701059563</v>
      </c>
      <c r="G63" s="10">
        <v>2301</v>
      </c>
      <c r="H63" s="13">
        <f t="shared" si="3"/>
        <v>0.23670404279395124</v>
      </c>
      <c r="I63" s="10">
        <v>168</v>
      </c>
      <c r="J63" s="13">
        <f t="shared" si="4"/>
        <v>0.01728217261598601</v>
      </c>
      <c r="K63" s="10">
        <v>979</v>
      </c>
      <c r="L63" s="13">
        <f t="shared" si="5"/>
        <v>0.10070980351815657</v>
      </c>
      <c r="M63" s="10">
        <v>2027</v>
      </c>
      <c r="N63" s="13">
        <f t="shared" si="6"/>
        <v>0.20851764221787883</v>
      </c>
    </row>
    <row r="64" spans="1:14" ht="12.75">
      <c r="A64" s="17" t="s">
        <v>61</v>
      </c>
      <c r="B64" s="10">
        <f t="shared" si="0"/>
        <v>5335</v>
      </c>
      <c r="C64" s="10">
        <v>1469</v>
      </c>
      <c r="D64" s="13">
        <f t="shared" si="1"/>
        <v>0.2753514526710403</v>
      </c>
      <c r="E64" s="10">
        <v>854</v>
      </c>
      <c r="F64" s="13">
        <f t="shared" si="2"/>
        <v>0.16007497656982192</v>
      </c>
      <c r="G64" s="10">
        <v>1086</v>
      </c>
      <c r="H64" s="13">
        <f t="shared" si="3"/>
        <v>0.2035613870665417</v>
      </c>
      <c r="I64" s="10">
        <v>131</v>
      </c>
      <c r="J64" s="13">
        <f t="shared" si="4"/>
        <v>0.024554826616682287</v>
      </c>
      <c r="K64" s="10">
        <v>598</v>
      </c>
      <c r="L64" s="13">
        <f t="shared" si="5"/>
        <v>0.11208997188378632</v>
      </c>
      <c r="M64" s="10">
        <v>1197</v>
      </c>
      <c r="N64" s="13">
        <f t="shared" si="6"/>
        <v>0.22436738519212746</v>
      </c>
    </row>
    <row r="65" spans="1:14" ht="12.75">
      <c r="A65" s="17" t="s">
        <v>62</v>
      </c>
      <c r="B65" s="10">
        <f t="shared" si="0"/>
        <v>8240</v>
      </c>
      <c r="C65" s="10">
        <v>2652</v>
      </c>
      <c r="D65" s="13">
        <f t="shared" si="1"/>
        <v>0.32184466019417474</v>
      </c>
      <c r="E65" s="10">
        <v>1301</v>
      </c>
      <c r="F65" s="13">
        <f t="shared" si="2"/>
        <v>0.1578883495145631</v>
      </c>
      <c r="G65" s="10">
        <v>1747</v>
      </c>
      <c r="H65" s="13">
        <f t="shared" si="3"/>
        <v>0.21201456310679612</v>
      </c>
      <c r="I65" s="10">
        <v>207</v>
      </c>
      <c r="J65" s="13">
        <f t="shared" si="4"/>
        <v>0.02512135922330097</v>
      </c>
      <c r="K65" s="10">
        <v>723</v>
      </c>
      <c r="L65" s="13">
        <f t="shared" si="5"/>
        <v>0.08774271844660195</v>
      </c>
      <c r="M65" s="10">
        <v>1610</v>
      </c>
      <c r="N65" s="13">
        <f t="shared" si="6"/>
        <v>0.1953883495145631</v>
      </c>
    </row>
    <row r="66" spans="1:14" ht="12.75">
      <c r="A66" s="17" t="s">
        <v>63</v>
      </c>
      <c r="B66" s="10">
        <f t="shared" si="0"/>
        <v>17345</v>
      </c>
      <c r="C66" s="10">
        <v>4028</v>
      </c>
      <c r="D66" s="13">
        <f t="shared" si="1"/>
        <v>0.23222830786970308</v>
      </c>
      <c r="E66" s="10">
        <v>2809</v>
      </c>
      <c r="F66" s="13">
        <f t="shared" si="2"/>
        <v>0.16194868838281926</v>
      </c>
      <c r="G66" s="10">
        <v>3587</v>
      </c>
      <c r="H66" s="13">
        <f t="shared" si="3"/>
        <v>0.2068031132891323</v>
      </c>
      <c r="I66" s="10">
        <v>267</v>
      </c>
      <c r="J66" s="13">
        <f t="shared" si="4"/>
        <v>0.015393485154223119</v>
      </c>
      <c r="K66" s="10">
        <v>1821</v>
      </c>
      <c r="L66" s="13">
        <f t="shared" si="5"/>
        <v>0.10498702796194868</v>
      </c>
      <c r="M66" s="10">
        <v>4833</v>
      </c>
      <c r="N66" s="13">
        <f t="shared" si="6"/>
        <v>0.27863937734217353</v>
      </c>
    </row>
    <row r="67" spans="1:14" ht="12.75">
      <c r="A67" s="17" t="s">
        <v>64</v>
      </c>
      <c r="B67" s="10">
        <f t="shared" si="0"/>
        <v>103761</v>
      </c>
      <c r="C67" s="10">
        <v>36144</v>
      </c>
      <c r="D67" s="13">
        <f t="shared" si="1"/>
        <v>0.34833897128979097</v>
      </c>
      <c r="E67" s="10">
        <v>12914</v>
      </c>
      <c r="F67" s="13">
        <f t="shared" si="2"/>
        <v>0.12445909349370188</v>
      </c>
      <c r="G67" s="10">
        <v>30724</v>
      </c>
      <c r="H67" s="13">
        <f t="shared" si="3"/>
        <v>0.29610354564817226</v>
      </c>
      <c r="I67" s="10">
        <v>277</v>
      </c>
      <c r="J67" s="13">
        <f t="shared" si="4"/>
        <v>0.0026695964765181524</v>
      </c>
      <c r="K67" s="10">
        <v>8408</v>
      </c>
      <c r="L67" s="13">
        <f t="shared" si="5"/>
        <v>0.08103237247135243</v>
      </c>
      <c r="M67" s="10">
        <v>15294</v>
      </c>
      <c r="N67" s="13">
        <f t="shared" si="6"/>
        <v>0.14739642062046435</v>
      </c>
    </row>
    <row r="68" spans="1:14" ht="12.75">
      <c r="A68" s="17" t="s">
        <v>65</v>
      </c>
      <c r="B68" s="10">
        <f t="shared" si="0"/>
        <v>5828</v>
      </c>
      <c r="C68" s="10">
        <v>1312</v>
      </c>
      <c r="D68" s="13">
        <f t="shared" si="1"/>
        <v>0.22512010981468772</v>
      </c>
      <c r="E68" s="10">
        <v>775</v>
      </c>
      <c r="F68" s="13">
        <f t="shared" si="2"/>
        <v>0.13297872340425532</v>
      </c>
      <c r="G68" s="10">
        <v>1145</v>
      </c>
      <c r="H68" s="13">
        <f t="shared" si="3"/>
        <v>0.19646533973919011</v>
      </c>
      <c r="I68" s="10">
        <v>100</v>
      </c>
      <c r="J68" s="13">
        <f t="shared" si="4"/>
        <v>0.017158544955387784</v>
      </c>
      <c r="K68" s="10">
        <v>652</v>
      </c>
      <c r="L68" s="13">
        <f t="shared" si="5"/>
        <v>0.11187371310912834</v>
      </c>
      <c r="M68" s="10">
        <v>1844</v>
      </c>
      <c r="N68" s="13">
        <f t="shared" si="6"/>
        <v>0.3164035689773507</v>
      </c>
    </row>
    <row r="69" spans="1:14" ht="12.75">
      <c r="A69" s="17" t="s">
        <v>66</v>
      </c>
      <c r="B69" s="10">
        <f t="shared" si="0"/>
        <v>4384</v>
      </c>
      <c r="C69" s="10">
        <v>974</v>
      </c>
      <c r="D69" s="13">
        <f t="shared" si="1"/>
        <v>0.22217153284671534</v>
      </c>
      <c r="E69" s="10">
        <v>729</v>
      </c>
      <c r="F69" s="13">
        <f t="shared" si="2"/>
        <v>0.16628649635036497</v>
      </c>
      <c r="G69" s="10">
        <v>1103</v>
      </c>
      <c r="H69" s="13">
        <f t="shared" si="3"/>
        <v>0.25159671532846717</v>
      </c>
      <c r="I69" s="10">
        <v>101</v>
      </c>
      <c r="J69" s="13">
        <f t="shared" si="4"/>
        <v>0.02303832116788321</v>
      </c>
      <c r="K69" s="10">
        <v>467</v>
      </c>
      <c r="L69" s="13">
        <f t="shared" si="5"/>
        <v>0.10652372262773722</v>
      </c>
      <c r="M69" s="10">
        <v>1010</v>
      </c>
      <c r="N69" s="13">
        <f t="shared" si="6"/>
        <v>0.2303832116788321</v>
      </c>
    </row>
    <row r="70" spans="1:14" ht="12.75">
      <c r="A70" s="17" t="s">
        <v>67</v>
      </c>
      <c r="B70" s="10">
        <f t="shared" si="0"/>
        <v>5931</v>
      </c>
      <c r="C70" s="10">
        <v>1776</v>
      </c>
      <c r="D70" s="13">
        <f t="shared" si="1"/>
        <v>0.2994436014162873</v>
      </c>
      <c r="E70" s="10">
        <v>841</v>
      </c>
      <c r="F70" s="13">
        <f t="shared" si="2"/>
        <v>0.14179733603102343</v>
      </c>
      <c r="G70" s="10">
        <v>1350</v>
      </c>
      <c r="H70" s="13">
        <f t="shared" si="3"/>
        <v>0.2276176024279211</v>
      </c>
      <c r="I70" s="10">
        <v>174</v>
      </c>
      <c r="J70" s="13">
        <f t="shared" si="4"/>
        <v>0.02933737986848761</v>
      </c>
      <c r="K70" s="10">
        <v>630</v>
      </c>
      <c r="L70" s="13">
        <f t="shared" si="5"/>
        <v>0.1062215477996965</v>
      </c>
      <c r="M70" s="10">
        <v>1160</v>
      </c>
      <c r="N70" s="13">
        <f t="shared" si="6"/>
        <v>0.19558253245658405</v>
      </c>
    </row>
    <row r="71" spans="1:14" ht="12.75">
      <c r="A71" s="17" t="s">
        <v>68</v>
      </c>
      <c r="B71" s="10">
        <f t="shared" si="0"/>
        <v>7054</v>
      </c>
      <c r="C71" s="10">
        <v>2285</v>
      </c>
      <c r="D71" s="13">
        <f t="shared" si="1"/>
        <v>0.3239296852849447</v>
      </c>
      <c r="E71" s="10">
        <v>812</v>
      </c>
      <c r="F71" s="13">
        <f t="shared" si="2"/>
        <v>0.11511199319535016</v>
      </c>
      <c r="G71" s="10">
        <v>1975</v>
      </c>
      <c r="H71" s="13">
        <f t="shared" si="3"/>
        <v>0.2799829883753899</v>
      </c>
      <c r="I71" s="10">
        <v>94</v>
      </c>
      <c r="J71" s="13">
        <f t="shared" si="4"/>
        <v>0.013325772611284377</v>
      </c>
      <c r="K71" s="10">
        <v>882</v>
      </c>
      <c r="L71" s="13">
        <f t="shared" si="5"/>
        <v>0.12503544088460447</v>
      </c>
      <c r="M71" s="10">
        <v>1006</v>
      </c>
      <c r="N71" s="13">
        <f t="shared" si="6"/>
        <v>0.14261411964842644</v>
      </c>
    </row>
    <row r="72" spans="1:14" ht="12.75">
      <c r="A72" s="17" t="s">
        <v>69</v>
      </c>
      <c r="B72" s="10">
        <f t="shared" si="0"/>
        <v>10762</v>
      </c>
      <c r="C72" s="10">
        <v>2981</v>
      </c>
      <c r="D72" s="13">
        <f t="shared" si="1"/>
        <v>0.27699312395465525</v>
      </c>
      <c r="E72" s="10">
        <v>1419</v>
      </c>
      <c r="F72" s="13">
        <f t="shared" si="2"/>
        <v>0.13185281546181007</v>
      </c>
      <c r="G72" s="10">
        <v>2396</v>
      </c>
      <c r="H72" s="13">
        <f t="shared" si="3"/>
        <v>0.22263519791860248</v>
      </c>
      <c r="I72" s="10">
        <v>160</v>
      </c>
      <c r="J72" s="13">
        <f t="shared" si="4"/>
        <v>0.014867125069689648</v>
      </c>
      <c r="K72" s="10">
        <v>1044</v>
      </c>
      <c r="L72" s="13">
        <f t="shared" si="5"/>
        <v>0.09700799107972496</v>
      </c>
      <c r="M72" s="10">
        <v>2762</v>
      </c>
      <c r="N72" s="13">
        <f t="shared" si="6"/>
        <v>0.2566437465155176</v>
      </c>
    </row>
    <row r="73" spans="1:14" ht="12.75">
      <c r="A73" s="17" t="s">
        <v>70</v>
      </c>
      <c r="B73" s="10">
        <f t="shared" si="0"/>
        <v>16251</v>
      </c>
      <c r="C73" s="10">
        <v>4953</v>
      </c>
      <c r="D73" s="13">
        <f t="shared" si="1"/>
        <v>0.30478124423112424</v>
      </c>
      <c r="E73" s="10">
        <v>2358</v>
      </c>
      <c r="F73" s="13">
        <f t="shared" si="2"/>
        <v>0.14509876315303674</v>
      </c>
      <c r="G73" s="10">
        <v>3941</v>
      </c>
      <c r="H73" s="13">
        <f t="shared" si="3"/>
        <v>0.2425081533444096</v>
      </c>
      <c r="I73" s="10">
        <v>91</v>
      </c>
      <c r="J73" s="13">
        <f t="shared" si="4"/>
        <v>0.00559965540582118</v>
      </c>
      <c r="K73" s="10">
        <v>1243</v>
      </c>
      <c r="L73" s="13">
        <f t="shared" si="5"/>
        <v>0.07648760076302996</v>
      </c>
      <c r="M73" s="10">
        <v>3665</v>
      </c>
      <c r="N73" s="13">
        <f t="shared" si="6"/>
        <v>0.2255245831025783</v>
      </c>
    </row>
    <row r="74" spans="1:14" ht="12.75">
      <c r="A74" s="17" t="s">
        <v>71</v>
      </c>
      <c r="B74" s="10">
        <f t="shared" si="0"/>
        <v>19142</v>
      </c>
      <c r="C74" s="10">
        <v>5289</v>
      </c>
      <c r="D74" s="13">
        <f t="shared" si="1"/>
        <v>0.27630341657089125</v>
      </c>
      <c r="E74" s="10">
        <v>3219</v>
      </c>
      <c r="F74" s="13">
        <f t="shared" si="2"/>
        <v>0.16816424616027584</v>
      </c>
      <c r="G74" s="10">
        <v>4354</v>
      </c>
      <c r="H74" s="13">
        <f t="shared" si="3"/>
        <v>0.22745794587817364</v>
      </c>
      <c r="I74" s="10">
        <v>148</v>
      </c>
      <c r="J74" s="13">
        <f t="shared" si="4"/>
        <v>0.007731689478633372</v>
      </c>
      <c r="K74" s="10">
        <v>1713</v>
      </c>
      <c r="L74" s="13">
        <f t="shared" si="5"/>
        <v>0.0894890816006687</v>
      </c>
      <c r="M74" s="10">
        <v>4419</v>
      </c>
      <c r="N74" s="13">
        <f t="shared" si="6"/>
        <v>0.23085362031135723</v>
      </c>
    </row>
    <row r="75" spans="1:14" ht="12.75">
      <c r="A75" s="17" t="s">
        <v>72</v>
      </c>
      <c r="B75" s="10">
        <f aca="true" t="shared" si="7" ref="B75:B109">SUM(C75,E75,G75,I75,K75,M75)</f>
        <v>7373</v>
      </c>
      <c r="C75" s="10">
        <v>2219</v>
      </c>
      <c r="D75" s="13">
        <f aca="true" t="shared" si="8" ref="D75:D109">C75/B75</f>
        <v>0.3009629730096297</v>
      </c>
      <c r="E75" s="10">
        <v>1481</v>
      </c>
      <c r="F75" s="13">
        <f aca="true" t="shared" si="9" ref="F75:F109">E75/B75</f>
        <v>0.2008680320086803</v>
      </c>
      <c r="G75" s="10">
        <v>1780</v>
      </c>
      <c r="H75" s="13">
        <f aca="true" t="shared" si="10" ref="H75:H109">G75/B75</f>
        <v>0.24142140241421403</v>
      </c>
      <c r="I75" s="10">
        <v>64</v>
      </c>
      <c r="J75" s="13">
        <f aca="true" t="shared" si="11" ref="J75:J109">I75/B75</f>
        <v>0.0086803200868032</v>
      </c>
      <c r="K75" s="10">
        <v>816</v>
      </c>
      <c r="L75" s="13">
        <f aca="true" t="shared" si="12" ref="L75:L109">K75/B75</f>
        <v>0.1106740811067408</v>
      </c>
      <c r="M75" s="10">
        <v>1013</v>
      </c>
      <c r="N75" s="13">
        <f aca="true" t="shared" si="13" ref="N75:N109">M75/B75</f>
        <v>0.1373931913739319</v>
      </c>
    </row>
    <row r="76" spans="1:14" ht="12.75">
      <c r="A76" s="17" t="s">
        <v>73</v>
      </c>
      <c r="B76" s="10">
        <f t="shared" si="7"/>
        <v>5104</v>
      </c>
      <c r="C76" s="10">
        <v>1629</v>
      </c>
      <c r="D76" s="13">
        <f t="shared" si="8"/>
        <v>0.3191614420062696</v>
      </c>
      <c r="E76" s="10">
        <v>727</v>
      </c>
      <c r="F76" s="13">
        <f t="shared" si="9"/>
        <v>0.1424373040752351</v>
      </c>
      <c r="G76" s="10">
        <v>994</v>
      </c>
      <c r="H76" s="13">
        <f t="shared" si="10"/>
        <v>0.19474921630094044</v>
      </c>
      <c r="I76" s="10">
        <v>134</v>
      </c>
      <c r="J76" s="13">
        <f t="shared" si="11"/>
        <v>0.026253918495297807</v>
      </c>
      <c r="K76" s="10">
        <v>566</v>
      </c>
      <c r="L76" s="13">
        <f t="shared" si="12"/>
        <v>0.11089341692789968</v>
      </c>
      <c r="M76" s="10">
        <v>1054</v>
      </c>
      <c r="N76" s="13">
        <f t="shared" si="13"/>
        <v>0.20650470219435738</v>
      </c>
    </row>
    <row r="77" spans="1:14" ht="12.75">
      <c r="A77" s="17" t="s">
        <v>74</v>
      </c>
      <c r="B77" s="10">
        <f t="shared" si="7"/>
        <v>4658</v>
      </c>
      <c r="C77" s="10">
        <v>1332</v>
      </c>
      <c r="D77" s="13">
        <f t="shared" si="8"/>
        <v>0.28595963933018465</v>
      </c>
      <c r="E77" s="10">
        <v>795</v>
      </c>
      <c r="F77" s="13">
        <f t="shared" si="9"/>
        <v>0.17067410905968228</v>
      </c>
      <c r="G77" s="10">
        <v>1158</v>
      </c>
      <c r="H77" s="13">
        <f t="shared" si="10"/>
        <v>0.24860455130957493</v>
      </c>
      <c r="I77" s="10">
        <v>87</v>
      </c>
      <c r="J77" s="13">
        <f t="shared" si="11"/>
        <v>0.01867754401030485</v>
      </c>
      <c r="K77" s="10">
        <v>576</v>
      </c>
      <c r="L77" s="13">
        <f t="shared" si="12"/>
        <v>0.12365822241305281</v>
      </c>
      <c r="M77" s="10">
        <v>710</v>
      </c>
      <c r="N77" s="13">
        <f t="shared" si="13"/>
        <v>0.15242593387720052</v>
      </c>
    </row>
    <row r="78" spans="1:14" ht="12.75">
      <c r="A78" s="17" t="s">
        <v>75</v>
      </c>
      <c r="B78" s="10">
        <f t="shared" si="7"/>
        <v>3618</v>
      </c>
      <c r="C78" s="10">
        <v>982</v>
      </c>
      <c r="D78" s="13">
        <f t="shared" si="8"/>
        <v>0.271420674405749</v>
      </c>
      <c r="E78" s="10">
        <v>426</v>
      </c>
      <c r="F78" s="13">
        <f t="shared" si="9"/>
        <v>0.11774461028192372</v>
      </c>
      <c r="G78" s="10">
        <v>839</v>
      </c>
      <c r="H78" s="13">
        <f t="shared" si="10"/>
        <v>0.23189607517965727</v>
      </c>
      <c r="I78" s="10">
        <v>51</v>
      </c>
      <c r="J78" s="13">
        <f t="shared" si="11"/>
        <v>0.014096185737976783</v>
      </c>
      <c r="K78" s="10">
        <v>300</v>
      </c>
      <c r="L78" s="13">
        <f t="shared" si="12"/>
        <v>0.08291873963515754</v>
      </c>
      <c r="M78" s="10">
        <v>1020</v>
      </c>
      <c r="N78" s="13">
        <f t="shared" si="13"/>
        <v>0.28192371475953565</v>
      </c>
    </row>
    <row r="79" spans="1:14" ht="12.75">
      <c r="A79" s="17" t="s">
        <v>76</v>
      </c>
      <c r="B79" s="10">
        <f t="shared" si="7"/>
        <v>5484</v>
      </c>
      <c r="C79" s="10">
        <v>1336</v>
      </c>
      <c r="D79" s="13">
        <f t="shared" si="8"/>
        <v>0.24361779722830051</v>
      </c>
      <c r="E79" s="10">
        <v>872</v>
      </c>
      <c r="F79" s="13">
        <f t="shared" si="9"/>
        <v>0.15900802334062727</v>
      </c>
      <c r="G79" s="10">
        <v>1302</v>
      </c>
      <c r="H79" s="13">
        <f t="shared" si="10"/>
        <v>0.237417943107221</v>
      </c>
      <c r="I79" s="10">
        <v>169</v>
      </c>
      <c r="J79" s="13">
        <f t="shared" si="11"/>
        <v>0.030816921954777535</v>
      </c>
      <c r="K79" s="10">
        <v>619</v>
      </c>
      <c r="L79" s="13">
        <f t="shared" si="12"/>
        <v>0.11287381473377096</v>
      </c>
      <c r="M79" s="10">
        <v>1186</v>
      </c>
      <c r="N79" s="13">
        <f t="shared" si="13"/>
        <v>0.2162654996353027</v>
      </c>
    </row>
    <row r="80" spans="1:14" ht="12.75">
      <c r="A80" s="17" t="s">
        <v>77</v>
      </c>
      <c r="B80" s="10">
        <f t="shared" si="7"/>
        <v>20765</v>
      </c>
      <c r="C80" s="10">
        <v>5413</v>
      </c>
      <c r="D80" s="13">
        <f t="shared" si="8"/>
        <v>0.26067902720924635</v>
      </c>
      <c r="E80" s="10">
        <v>3255</v>
      </c>
      <c r="F80" s="13">
        <f t="shared" si="9"/>
        <v>0.15675415362388634</v>
      </c>
      <c r="G80" s="10">
        <v>4445</v>
      </c>
      <c r="H80" s="13">
        <f t="shared" si="10"/>
        <v>0.21406212376595232</v>
      </c>
      <c r="I80" s="10">
        <v>117</v>
      </c>
      <c r="J80" s="13">
        <f t="shared" si="11"/>
        <v>0.005634481098001445</v>
      </c>
      <c r="K80" s="10">
        <v>1880</v>
      </c>
      <c r="L80" s="13">
        <f t="shared" si="12"/>
        <v>0.09053696123284373</v>
      </c>
      <c r="M80" s="10">
        <v>5655</v>
      </c>
      <c r="N80" s="13">
        <f t="shared" si="13"/>
        <v>0.27233325307006984</v>
      </c>
    </row>
    <row r="81" spans="1:14" ht="12.75">
      <c r="A81" s="17" t="s">
        <v>78</v>
      </c>
      <c r="B81" s="10">
        <f t="shared" si="7"/>
        <v>7379</v>
      </c>
      <c r="C81" s="10">
        <v>2090</v>
      </c>
      <c r="D81" s="13">
        <f t="shared" si="8"/>
        <v>0.2832362108686814</v>
      </c>
      <c r="E81" s="10">
        <v>1107</v>
      </c>
      <c r="F81" s="13">
        <f t="shared" si="9"/>
        <v>0.15002032795771786</v>
      </c>
      <c r="G81" s="10">
        <v>1459</v>
      </c>
      <c r="H81" s="13">
        <f t="shared" si="10"/>
        <v>0.19772326873560103</v>
      </c>
      <c r="I81" s="10">
        <v>184</v>
      </c>
      <c r="J81" s="13">
        <f t="shared" si="11"/>
        <v>0.02493562813389348</v>
      </c>
      <c r="K81" s="10">
        <v>778</v>
      </c>
      <c r="L81" s="13">
        <f t="shared" si="12"/>
        <v>0.10543434069657136</v>
      </c>
      <c r="M81" s="10">
        <v>1761</v>
      </c>
      <c r="N81" s="13">
        <f t="shared" si="13"/>
        <v>0.2386502236075349</v>
      </c>
    </row>
    <row r="82" spans="1:14" ht="12.75">
      <c r="A82" s="17" t="s">
        <v>79</v>
      </c>
      <c r="B82" s="10">
        <f t="shared" si="7"/>
        <v>3373</v>
      </c>
      <c r="C82" s="10">
        <v>976</v>
      </c>
      <c r="D82" s="13">
        <f t="shared" si="8"/>
        <v>0.28935665579602726</v>
      </c>
      <c r="E82" s="10">
        <v>470</v>
      </c>
      <c r="F82" s="13">
        <f t="shared" si="9"/>
        <v>0.1393418321968574</v>
      </c>
      <c r="G82" s="10">
        <v>615</v>
      </c>
      <c r="H82" s="13">
        <f t="shared" si="10"/>
        <v>0.1823302697895049</v>
      </c>
      <c r="I82" s="10">
        <v>122</v>
      </c>
      <c r="J82" s="13">
        <f t="shared" si="11"/>
        <v>0.03616958197450341</v>
      </c>
      <c r="K82" s="10">
        <v>387</v>
      </c>
      <c r="L82" s="13">
        <f t="shared" si="12"/>
        <v>0.11473465757485918</v>
      </c>
      <c r="M82" s="10">
        <v>803</v>
      </c>
      <c r="N82" s="13">
        <f t="shared" si="13"/>
        <v>0.23806700266824785</v>
      </c>
    </row>
    <row r="83" spans="1:14" ht="12.75">
      <c r="A83" s="17" t="s">
        <v>80</v>
      </c>
      <c r="B83" s="10">
        <f t="shared" si="7"/>
        <v>7679</v>
      </c>
      <c r="C83" s="10">
        <v>2153</v>
      </c>
      <c r="D83" s="13">
        <f t="shared" si="8"/>
        <v>0.28037504883448366</v>
      </c>
      <c r="E83" s="10">
        <v>1298</v>
      </c>
      <c r="F83" s="13">
        <f t="shared" si="9"/>
        <v>0.16903242609714805</v>
      </c>
      <c r="G83" s="10">
        <v>1577</v>
      </c>
      <c r="H83" s="13">
        <f t="shared" si="10"/>
        <v>0.2053652819377523</v>
      </c>
      <c r="I83" s="10">
        <v>127</v>
      </c>
      <c r="J83" s="13">
        <f t="shared" si="11"/>
        <v>0.016538611798411252</v>
      </c>
      <c r="K83" s="10">
        <v>583</v>
      </c>
      <c r="L83" s="13">
        <f t="shared" si="12"/>
        <v>0.07592134392499024</v>
      </c>
      <c r="M83" s="10">
        <v>1941</v>
      </c>
      <c r="N83" s="13">
        <f t="shared" si="13"/>
        <v>0.2527672874072145</v>
      </c>
    </row>
    <row r="84" spans="1:14" ht="12.75">
      <c r="A84" s="17" t="s">
        <v>81</v>
      </c>
      <c r="B84" s="10">
        <f t="shared" si="7"/>
        <v>4912</v>
      </c>
      <c r="C84" s="10">
        <v>1554</v>
      </c>
      <c r="D84" s="13">
        <f t="shared" si="8"/>
        <v>0.31636807817589574</v>
      </c>
      <c r="E84" s="10">
        <v>814</v>
      </c>
      <c r="F84" s="13">
        <f t="shared" si="9"/>
        <v>0.16571661237785015</v>
      </c>
      <c r="G84" s="10">
        <v>1023</v>
      </c>
      <c r="H84" s="13">
        <f t="shared" si="10"/>
        <v>0.2082654723127036</v>
      </c>
      <c r="I84" s="10">
        <v>99</v>
      </c>
      <c r="J84" s="13">
        <f t="shared" si="11"/>
        <v>0.02015472312703583</v>
      </c>
      <c r="K84" s="10">
        <v>490</v>
      </c>
      <c r="L84" s="13">
        <f t="shared" si="12"/>
        <v>0.0997557003257329</v>
      </c>
      <c r="M84" s="10">
        <v>932</v>
      </c>
      <c r="N84" s="13">
        <f t="shared" si="13"/>
        <v>0.18973941368078176</v>
      </c>
    </row>
    <row r="85" spans="1:14" ht="12.75">
      <c r="A85" s="17" t="s">
        <v>82</v>
      </c>
      <c r="B85" s="10">
        <f t="shared" si="7"/>
        <v>12583</v>
      </c>
      <c r="C85" s="10">
        <v>3932</v>
      </c>
      <c r="D85" s="13">
        <f t="shared" si="8"/>
        <v>0.31248509894301835</v>
      </c>
      <c r="E85" s="10">
        <v>1838</v>
      </c>
      <c r="F85" s="13">
        <f t="shared" si="9"/>
        <v>0.14607009457204165</v>
      </c>
      <c r="G85" s="10">
        <v>3027</v>
      </c>
      <c r="H85" s="13">
        <f t="shared" si="10"/>
        <v>0.2405626639116268</v>
      </c>
      <c r="I85" s="10">
        <v>283</v>
      </c>
      <c r="J85" s="13">
        <f t="shared" si="11"/>
        <v>0.022490662004291503</v>
      </c>
      <c r="K85" s="10">
        <v>1171</v>
      </c>
      <c r="L85" s="13">
        <f t="shared" si="12"/>
        <v>0.09306206786934754</v>
      </c>
      <c r="M85" s="10">
        <v>2332</v>
      </c>
      <c r="N85" s="13">
        <f t="shared" si="13"/>
        <v>0.18532941269967415</v>
      </c>
    </row>
    <row r="86" spans="1:14" ht="12.75">
      <c r="A86" s="17" t="s">
        <v>83</v>
      </c>
      <c r="B86" s="10">
        <f t="shared" si="7"/>
        <v>3920</v>
      </c>
      <c r="C86" s="10">
        <v>1390</v>
      </c>
      <c r="D86" s="13">
        <f t="shared" si="8"/>
        <v>0.35459183673469385</v>
      </c>
      <c r="E86" s="10">
        <v>595</v>
      </c>
      <c r="F86" s="13">
        <f t="shared" si="9"/>
        <v>0.15178571428571427</v>
      </c>
      <c r="G86" s="10">
        <v>830</v>
      </c>
      <c r="H86" s="13">
        <f t="shared" si="10"/>
        <v>0.21173469387755103</v>
      </c>
      <c r="I86" s="10">
        <v>98</v>
      </c>
      <c r="J86" s="13">
        <f t="shared" si="11"/>
        <v>0.025</v>
      </c>
      <c r="K86" s="10">
        <v>310</v>
      </c>
      <c r="L86" s="13">
        <f t="shared" si="12"/>
        <v>0.07908163265306123</v>
      </c>
      <c r="M86" s="10">
        <v>697</v>
      </c>
      <c r="N86" s="13">
        <f t="shared" si="13"/>
        <v>0.1778061224489796</v>
      </c>
    </row>
    <row r="87" spans="1:14" ht="12.75">
      <c r="A87" s="17" t="s">
        <v>84</v>
      </c>
      <c r="B87" s="10">
        <f t="shared" si="7"/>
        <v>200662</v>
      </c>
      <c r="C87" s="10">
        <v>72439</v>
      </c>
      <c r="D87" s="13">
        <f t="shared" si="8"/>
        <v>0.3610000897030828</v>
      </c>
      <c r="E87" s="10">
        <v>27321</v>
      </c>
      <c r="F87" s="13">
        <f t="shared" si="9"/>
        <v>0.13615432917044581</v>
      </c>
      <c r="G87" s="10">
        <v>62228</v>
      </c>
      <c r="H87" s="13">
        <f t="shared" si="10"/>
        <v>0.3101135242347829</v>
      </c>
      <c r="I87" s="10">
        <v>451</v>
      </c>
      <c r="J87" s="13">
        <f t="shared" si="11"/>
        <v>0.0022475605744984102</v>
      </c>
      <c r="K87" s="10">
        <v>15397</v>
      </c>
      <c r="L87" s="13">
        <f t="shared" si="12"/>
        <v>0.07673102032273175</v>
      </c>
      <c r="M87" s="10">
        <v>22826</v>
      </c>
      <c r="N87" s="13">
        <f t="shared" si="13"/>
        <v>0.11375347599445834</v>
      </c>
    </row>
    <row r="88" spans="1:14" ht="12.75">
      <c r="A88" s="17" t="s">
        <v>85</v>
      </c>
      <c r="B88" s="10">
        <f t="shared" si="7"/>
        <v>44658</v>
      </c>
      <c r="C88" s="10">
        <v>11851</v>
      </c>
      <c r="D88" s="13">
        <f t="shared" si="8"/>
        <v>0.26537238568677507</v>
      </c>
      <c r="E88" s="10">
        <v>6954</v>
      </c>
      <c r="F88" s="13">
        <f t="shared" si="9"/>
        <v>0.1557167808679296</v>
      </c>
      <c r="G88" s="10">
        <v>13376</v>
      </c>
      <c r="H88" s="13">
        <f t="shared" si="10"/>
        <v>0.29952080254377716</v>
      </c>
      <c r="I88" s="10">
        <v>175</v>
      </c>
      <c r="J88" s="13">
        <f t="shared" si="11"/>
        <v>0.003918670786869094</v>
      </c>
      <c r="K88" s="10">
        <v>4583</v>
      </c>
      <c r="L88" s="13">
        <f t="shared" si="12"/>
        <v>0.10262438980697747</v>
      </c>
      <c r="M88" s="10">
        <v>7719</v>
      </c>
      <c r="N88" s="13">
        <f t="shared" si="13"/>
        <v>0.17284697030767163</v>
      </c>
    </row>
    <row r="89" spans="1:14" ht="12.75">
      <c r="A89" s="17" t="s">
        <v>86</v>
      </c>
      <c r="B89" s="10">
        <f t="shared" si="7"/>
        <v>9773</v>
      </c>
      <c r="C89" s="10">
        <v>2902</v>
      </c>
      <c r="D89" s="13">
        <f t="shared" si="8"/>
        <v>0.2969405504962652</v>
      </c>
      <c r="E89" s="10">
        <v>1657</v>
      </c>
      <c r="F89" s="13">
        <f t="shared" si="9"/>
        <v>0.1695487567788806</v>
      </c>
      <c r="G89" s="10">
        <v>2121</v>
      </c>
      <c r="H89" s="13">
        <f t="shared" si="10"/>
        <v>0.21702650158600226</v>
      </c>
      <c r="I89" s="10">
        <v>132</v>
      </c>
      <c r="J89" s="13">
        <f t="shared" si="11"/>
        <v>0.013506599815819094</v>
      </c>
      <c r="K89" s="10">
        <v>798</v>
      </c>
      <c r="L89" s="13">
        <f t="shared" si="12"/>
        <v>0.08165353525017907</v>
      </c>
      <c r="M89" s="10">
        <v>2163</v>
      </c>
      <c r="N89" s="13">
        <f t="shared" si="13"/>
        <v>0.22132405607285377</v>
      </c>
    </row>
    <row r="90" spans="1:14" ht="12.75">
      <c r="A90" s="17" t="s">
        <v>87</v>
      </c>
      <c r="B90" s="10">
        <f t="shared" si="7"/>
        <v>2388</v>
      </c>
      <c r="C90" s="10">
        <v>796</v>
      </c>
      <c r="D90" s="13">
        <f t="shared" si="8"/>
        <v>0.3333333333333333</v>
      </c>
      <c r="E90" s="10">
        <v>391</v>
      </c>
      <c r="F90" s="13">
        <f t="shared" si="9"/>
        <v>0.1637353433835846</v>
      </c>
      <c r="G90" s="10">
        <v>422</v>
      </c>
      <c r="H90" s="13">
        <f t="shared" si="10"/>
        <v>0.17671691792294808</v>
      </c>
      <c r="I90" s="10">
        <v>81</v>
      </c>
      <c r="J90" s="13">
        <f t="shared" si="11"/>
        <v>0.03391959798994975</v>
      </c>
      <c r="K90" s="10">
        <v>311</v>
      </c>
      <c r="L90" s="13">
        <f t="shared" si="12"/>
        <v>0.13023450586264657</v>
      </c>
      <c r="M90" s="10">
        <v>387</v>
      </c>
      <c r="N90" s="13">
        <f t="shared" si="13"/>
        <v>0.1620603015075377</v>
      </c>
    </row>
    <row r="91" spans="1:14" ht="12.75">
      <c r="A91" s="17" t="s">
        <v>88</v>
      </c>
      <c r="B91" s="10">
        <f t="shared" si="7"/>
        <v>5560</v>
      </c>
      <c r="C91" s="10">
        <v>1569</v>
      </c>
      <c r="D91" s="13">
        <f t="shared" si="8"/>
        <v>0.2821942446043165</v>
      </c>
      <c r="E91" s="10">
        <v>897</v>
      </c>
      <c r="F91" s="13">
        <f t="shared" si="9"/>
        <v>0.16133093525179856</v>
      </c>
      <c r="G91" s="10">
        <v>1325</v>
      </c>
      <c r="H91" s="13">
        <f t="shared" si="10"/>
        <v>0.2383093525179856</v>
      </c>
      <c r="I91" s="10">
        <v>168</v>
      </c>
      <c r="J91" s="13">
        <f t="shared" si="11"/>
        <v>0.030215827338129497</v>
      </c>
      <c r="K91" s="10">
        <v>545</v>
      </c>
      <c r="L91" s="13">
        <f t="shared" si="12"/>
        <v>0.09802158273381295</v>
      </c>
      <c r="M91" s="10">
        <v>1056</v>
      </c>
      <c r="N91" s="13">
        <f t="shared" si="13"/>
        <v>0.18992805755395684</v>
      </c>
    </row>
    <row r="92" spans="1:14" ht="12.75">
      <c r="A92" s="17" t="s">
        <v>89</v>
      </c>
      <c r="B92" s="10">
        <f t="shared" si="7"/>
        <v>79475</v>
      </c>
      <c r="C92" s="10">
        <v>25167</v>
      </c>
      <c r="D92" s="13">
        <f t="shared" si="8"/>
        <v>0.3166656181189053</v>
      </c>
      <c r="E92" s="10">
        <v>12270</v>
      </c>
      <c r="F92" s="13">
        <f t="shared" si="9"/>
        <v>0.15438817238125196</v>
      </c>
      <c r="G92" s="10">
        <v>22004</v>
      </c>
      <c r="H92" s="13">
        <f t="shared" si="10"/>
        <v>0.2768669392890846</v>
      </c>
      <c r="I92" s="10">
        <v>200</v>
      </c>
      <c r="J92" s="13">
        <f t="shared" si="11"/>
        <v>0.0025165146272412707</v>
      </c>
      <c r="K92" s="10">
        <v>6435</v>
      </c>
      <c r="L92" s="13">
        <f t="shared" si="12"/>
        <v>0.0809688581314879</v>
      </c>
      <c r="M92" s="10">
        <v>13399</v>
      </c>
      <c r="N92" s="13">
        <f t="shared" si="13"/>
        <v>0.16859389745202893</v>
      </c>
    </row>
    <row r="93" spans="1:14" ht="12.75">
      <c r="A93" s="17" t="s">
        <v>90</v>
      </c>
      <c r="B93" s="10">
        <f t="shared" si="7"/>
        <v>6594</v>
      </c>
      <c r="C93" s="10">
        <v>1909</v>
      </c>
      <c r="D93" s="13">
        <f t="shared" si="8"/>
        <v>0.2895056111616621</v>
      </c>
      <c r="E93" s="10">
        <v>958</v>
      </c>
      <c r="F93" s="13">
        <f t="shared" si="9"/>
        <v>0.14528359114346376</v>
      </c>
      <c r="G93" s="10">
        <v>1786</v>
      </c>
      <c r="H93" s="13">
        <f t="shared" si="10"/>
        <v>0.2708522899605702</v>
      </c>
      <c r="I93" s="10">
        <v>153</v>
      </c>
      <c r="J93" s="13">
        <f t="shared" si="11"/>
        <v>0.023202911737943584</v>
      </c>
      <c r="K93" s="10">
        <v>689</v>
      </c>
      <c r="L93" s="13">
        <f t="shared" si="12"/>
        <v>0.10448892932969366</v>
      </c>
      <c r="M93" s="10">
        <v>1099</v>
      </c>
      <c r="N93" s="13">
        <f t="shared" si="13"/>
        <v>0.16666666666666666</v>
      </c>
    </row>
    <row r="94" spans="1:14" ht="12.75">
      <c r="A94" s="17" t="s">
        <v>91</v>
      </c>
      <c r="B94" s="10">
        <f t="shared" si="7"/>
        <v>16827</v>
      </c>
      <c r="C94" s="10">
        <v>5215</v>
      </c>
      <c r="D94" s="13">
        <f t="shared" si="8"/>
        <v>0.3099185832293338</v>
      </c>
      <c r="E94" s="10">
        <v>2785</v>
      </c>
      <c r="F94" s="13">
        <f t="shared" si="9"/>
        <v>0.16550781482141796</v>
      </c>
      <c r="G94" s="10">
        <v>3685</v>
      </c>
      <c r="H94" s="13">
        <f t="shared" si="10"/>
        <v>0.21899328460212752</v>
      </c>
      <c r="I94" s="10">
        <v>601</v>
      </c>
      <c r="J94" s="13">
        <f t="shared" si="11"/>
        <v>0.03571640815356272</v>
      </c>
      <c r="K94" s="10">
        <v>1447</v>
      </c>
      <c r="L94" s="13">
        <f t="shared" si="12"/>
        <v>0.08599274974742972</v>
      </c>
      <c r="M94" s="10">
        <v>3094</v>
      </c>
      <c r="N94" s="13">
        <f t="shared" si="13"/>
        <v>0.18387115944612825</v>
      </c>
    </row>
    <row r="95" spans="1:14" ht="12.75">
      <c r="A95" s="17" t="s">
        <v>92</v>
      </c>
      <c r="B95" s="10">
        <f t="shared" si="7"/>
        <v>44535</v>
      </c>
      <c r="C95" s="10">
        <v>19167</v>
      </c>
      <c r="D95" s="13">
        <f t="shared" si="8"/>
        <v>0.43038059952846075</v>
      </c>
      <c r="E95" s="10">
        <v>6728</v>
      </c>
      <c r="F95" s="13">
        <f t="shared" si="9"/>
        <v>0.15107219041203548</v>
      </c>
      <c r="G95" s="10">
        <v>11244</v>
      </c>
      <c r="H95" s="13">
        <f t="shared" si="10"/>
        <v>0.25247558100370493</v>
      </c>
      <c r="I95" s="10">
        <v>424</v>
      </c>
      <c r="J95" s="13">
        <f t="shared" si="11"/>
        <v>0.009520601773885707</v>
      </c>
      <c r="K95" s="10">
        <v>2905</v>
      </c>
      <c r="L95" s="13">
        <f t="shared" si="12"/>
        <v>0.06522959470079713</v>
      </c>
      <c r="M95" s="10">
        <v>4067</v>
      </c>
      <c r="N95" s="13">
        <f t="shared" si="13"/>
        <v>0.09132143258111598</v>
      </c>
    </row>
    <row r="96" spans="1:14" ht="12.75">
      <c r="A96" s="17" t="s">
        <v>93</v>
      </c>
      <c r="B96" s="10">
        <f t="shared" si="7"/>
        <v>8500</v>
      </c>
      <c r="C96" s="10">
        <v>2207</v>
      </c>
      <c r="D96" s="13">
        <f t="shared" si="8"/>
        <v>0.2596470588235294</v>
      </c>
      <c r="E96" s="10">
        <v>1544</v>
      </c>
      <c r="F96" s="13">
        <f t="shared" si="9"/>
        <v>0.1816470588235294</v>
      </c>
      <c r="G96" s="10">
        <v>1984</v>
      </c>
      <c r="H96" s="13">
        <f t="shared" si="10"/>
        <v>0.23341176470588235</v>
      </c>
      <c r="I96" s="10">
        <v>147</v>
      </c>
      <c r="J96" s="13">
        <f t="shared" si="11"/>
        <v>0.017294117647058824</v>
      </c>
      <c r="K96" s="10">
        <v>875</v>
      </c>
      <c r="L96" s="13">
        <f t="shared" si="12"/>
        <v>0.10294117647058823</v>
      </c>
      <c r="M96" s="10">
        <v>1743</v>
      </c>
      <c r="N96" s="13">
        <f t="shared" si="13"/>
        <v>0.20505882352941177</v>
      </c>
    </row>
    <row r="97" spans="1:14" ht="12.75">
      <c r="A97" s="17" t="s">
        <v>94</v>
      </c>
      <c r="B97" s="10">
        <f t="shared" si="7"/>
        <v>3257</v>
      </c>
      <c r="C97" s="10">
        <v>823</v>
      </c>
      <c r="D97" s="13">
        <f t="shared" si="8"/>
        <v>0.2526865213386552</v>
      </c>
      <c r="E97" s="10">
        <v>555</v>
      </c>
      <c r="F97" s="13">
        <f t="shared" si="9"/>
        <v>0.17040221062327296</v>
      </c>
      <c r="G97" s="10">
        <v>601</v>
      </c>
      <c r="H97" s="13">
        <f t="shared" si="10"/>
        <v>0.18452563708934602</v>
      </c>
      <c r="I97" s="10">
        <v>95</v>
      </c>
      <c r="J97" s="13">
        <f t="shared" si="11"/>
        <v>0.029167945962542217</v>
      </c>
      <c r="K97" s="10">
        <v>292</v>
      </c>
      <c r="L97" s="13">
        <f t="shared" si="12"/>
        <v>0.08965305495855082</v>
      </c>
      <c r="M97" s="10">
        <v>891</v>
      </c>
      <c r="N97" s="13">
        <f t="shared" si="13"/>
        <v>0.2735646300276328</v>
      </c>
    </row>
    <row r="98" spans="1:14" ht="12.75">
      <c r="A98" s="17" t="s">
        <v>95</v>
      </c>
      <c r="B98" s="10">
        <f t="shared" si="7"/>
        <v>6176</v>
      </c>
      <c r="C98" s="10">
        <v>1625</v>
      </c>
      <c r="D98" s="13">
        <f t="shared" si="8"/>
        <v>0.26311528497409326</v>
      </c>
      <c r="E98" s="10">
        <v>950</v>
      </c>
      <c r="F98" s="13">
        <f t="shared" si="9"/>
        <v>0.15382124352331605</v>
      </c>
      <c r="G98" s="10">
        <v>1392</v>
      </c>
      <c r="H98" s="13">
        <f t="shared" si="10"/>
        <v>0.22538860103626943</v>
      </c>
      <c r="I98" s="10">
        <v>73</v>
      </c>
      <c r="J98" s="13">
        <f t="shared" si="11"/>
        <v>0.011819948186528498</v>
      </c>
      <c r="K98" s="10">
        <v>653</v>
      </c>
      <c r="L98" s="13">
        <f t="shared" si="12"/>
        <v>0.1057318652849741</v>
      </c>
      <c r="M98" s="10">
        <v>1483</v>
      </c>
      <c r="N98" s="13">
        <f t="shared" si="13"/>
        <v>0.24012305699481865</v>
      </c>
    </row>
    <row r="99" spans="1:14" ht="12.75">
      <c r="A99" s="17" t="s">
        <v>96</v>
      </c>
      <c r="B99" s="10">
        <f t="shared" si="7"/>
        <v>3760</v>
      </c>
      <c r="C99" s="10">
        <v>1024</v>
      </c>
      <c r="D99" s="13">
        <f t="shared" si="8"/>
        <v>0.2723404255319149</v>
      </c>
      <c r="E99" s="10">
        <v>539</v>
      </c>
      <c r="F99" s="13">
        <f t="shared" si="9"/>
        <v>0.14335106382978724</v>
      </c>
      <c r="G99" s="10">
        <v>679</v>
      </c>
      <c r="H99" s="13">
        <f t="shared" si="10"/>
        <v>0.18058510638297873</v>
      </c>
      <c r="I99" s="10">
        <v>63</v>
      </c>
      <c r="J99" s="13">
        <f t="shared" si="11"/>
        <v>0.01675531914893617</v>
      </c>
      <c r="K99" s="10">
        <v>383</v>
      </c>
      <c r="L99" s="13">
        <f t="shared" si="12"/>
        <v>0.10186170212765958</v>
      </c>
      <c r="M99" s="10">
        <v>1072</v>
      </c>
      <c r="N99" s="13">
        <f t="shared" si="13"/>
        <v>0.2851063829787234</v>
      </c>
    </row>
    <row r="100" spans="1:14" ht="12.75">
      <c r="A100" s="17" t="s">
        <v>97</v>
      </c>
      <c r="B100" s="10">
        <f t="shared" si="7"/>
        <v>16493</v>
      </c>
      <c r="C100" s="10">
        <v>4036</v>
      </c>
      <c r="D100" s="13">
        <f t="shared" si="8"/>
        <v>0.24470987691748014</v>
      </c>
      <c r="E100" s="10">
        <v>2895</v>
      </c>
      <c r="F100" s="13">
        <f t="shared" si="9"/>
        <v>0.175529012308252</v>
      </c>
      <c r="G100" s="10">
        <v>3694</v>
      </c>
      <c r="H100" s="13">
        <f t="shared" si="10"/>
        <v>0.2239738070696659</v>
      </c>
      <c r="I100" s="10">
        <v>141</v>
      </c>
      <c r="J100" s="13">
        <f t="shared" si="11"/>
        <v>0.008549081428484812</v>
      </c>
      <c r="K100" s="10">
        <v>1660</v>
      </c>
      <c r="L100" s="13">
        <f t="shared" si="12"/>
        <v>0.10064876008003396</v>
      </c>
      <c r="M100" s="10">
        <v>4067</v>
      </c>
      <c r="N100" s="13">
        <f t="shared" si="13"/>
        <v>0.2465894621960832</v>
      </c>
    </row>
    <row r="101" spans="1:14" ht="12.75">
      <c r="A101" s="17" t="s">
        <v>98</v>
      </c>
      <c r="B101" s="10">
        <f t="shared" si="7"/>
        <v>22009</v>
      </c>
      <c r="C101" s="10">
        <v>6890</v>
      </c>
      <c r="D101" s="13">
        <f t="shared" si="8"/>
        <v>0.3130537507383343</v>
      </c>
      <c r="E101" s="10">
        <v>2961</v>
      </c>
      <c r="F101" s="13">
        <f t="shared" si="9"/>
        <v>0.13453587168885456</v>
      </c>
      <c r="G101" s="10">
        <v>6666</v>
      </c>
      <c r="H101" s="13">
        <f t="shared" si="10"/>
        <v>0.3028760961424872</v>
      </c>
      <c r="I101" s="10">
        <v>117</v>
      </c>
      <c r="J101" s="13">
        <f t="shared" si="11"/>
        <v>0.005316007088009451</v>
      </c>
      <c r="K101" s="10">
        <v>2455</v>
      </c>
      <c r="L101" s="13">
        <f t="shared" si="12"/>
        <v>0.11154527693216411</v>
      </c>
      <c r="M101" s="10">
        <v>2920</v>
      </c>
      <c r="N101" s="13">
        <f t="shared" si="13"/>
        <v>0.1326729974101504</v>
      </c>
    </row>
    <row r="102" spans="1:14" ht="12.75">
      <c r="A102" s="17" t="s">
        <v>99</v>
      </c>
      <c r="B102" s="10">
        <f t="shared" si="7"/>
        <v>10766</v>
      </c>
      <c r="C102" s="10">
        <v>3386</v>
      </c>
      <c r="D102" s="13">
        <f t="shared" si="8"/>
        <v>0.31450863830577747</v>
      </c>
      <c r="E102" s="10">
        <v>1509</v>
      </c>
      <c r="F102" s="13">
        <f t="shared" si="9"/>
        <v>0.14016347761471298</v>
      </c>
      <c r="G102" s="10">
        <v>2581</v>
      </c>
      <c r="H102" s="13">
        <f t="shared" si="10"/>
        <v>0.2397362065762586</v>
      </c>
      <c r="I102" s="10">
        <v>178</v>
      </c>
      <c r="J102" s="13">
        <f t="shared" si="11"/>
        <v>0.016533531488017835</v>
      </c>
      <c r="K102" s="10">
        <v>1159</v>
      </c>
      <c r="L102" s="13">
        <f t="shared" si="12"/>
        <v>0.10765372468883522</v>
      </c>
      <c r="M102" s="10">
        <v>1953</v>
      </c>
      <c r="N102" s="13">
        <f t="shared" si="13"/>
        <v>0.18140442132639792</v>
      </c>
    </row>
    <row r="103" spans="1:14" ht="12.75">
      <c r="A103" s="17" t="s">
        <v>100</v>
      </c>
      <c r="B103" s="10">
        <f t="shared" si="7"/>
        <v>3061</v>
      </c>
      <c r="C103" s="10">
        <v>924</v>
      </c>
      <c r="D103" s="13">
        <f t="shared" si="8"/>
        <v>0.3018621365566808</v>
      </c>
      <c r="E103" s="10">
        <v>421</v>
      </c>
      <c r="F103" s="13">
        <f t="shared" si="9"/>
        <v>0.13753675269519766</v>
      </c>
      <c r="G103" s="10">
        <v>695</v>
      </c>
      <c r="H103" s="13">
        <f t="shared" si="10"/>
        <v>0.2270499836654688</v>
      </c>
      <c r="I103" s="10">
        <v>80</v>
      </c>
      <c r="J103" s="13">
        <f t="shared" si="11"/>
        <v>0.026135249918327344</v>
      </c>
      <c r="K103" s="10">
        <v>298</v>
      </c>
      <c r="L103" s="13">
        <f t="shared" si="12"/>
        <v>0.09735380594576935</v>
      </c>
      <c r="M103" s="10">
        <v>643</v>
      </c>
      <c r="N103" s="13">
        <f t="shared" si="13"/>
        <v>0.21006207121855602</v>
      </c>
    </row>
    <row r="104" spans="1:14" ht="12.75">
      <c r="A104" s="17" t="s">
        <v>101</v>
      </c>
      <c r="B104" s="10">
        <f t="shared" si="7"/>
        <v>18705</v>
      </c>
      <c r="C104" s="10">
        <v>5233</v>
      </c>
      <c r="D104" s="13">
        <f t="shared" si="8"/>
        <v>0.2797647687784015</v>
      </c>
      <c r="E104" s="10">
        <v>3089</v>
      </c>
      <c r="F104" s="13">
        <f t="shared" si="9"/>
        <v>0.16514300989040365</v>
      </c>
      <c r="G104" s="10">
        <v>4706</v>
      </c>
      <c r="H104" s="13">
        <f t="shared" si="10"/>
        <v>0.25159048382785354</v>
      </c>
      <c r="I104" s="10">
        <v>227</v>
      </c>
      <c r="J104" s="13">
        <f t="shared" si="11"/>
        <v>0.012135792568831863</v>
      </c>
      <c r="K104" s="10">
        <v>1751</v>
      </c>
      <c r="L104" s="13">
        <f t="shared" si="12"/>
        <v>0.09361133386794974</v>
      </c>
      <c r="M104" s="10">
        <v>3699</v>
      </c>
      <c r="N104" s="13">
        <f t="shared" si="13"/>
        <v>0.19775461106655975</v>
      </c>
    </row>
    <row r="105" spans="1:14" ht="12.75">
      <c r="A105" s="17" t="s">
        <v>102</v>
      </c>
      <c r="B105" s="10">
        <f t="shared" si="7"/>
        <v>6045</v>
      </c>
      <c r="C105" s="10">
        <v>1652</v>
      </c>
      <c r="D105" s="13">
        <f t="shared" si="8"/>
        <v>0.27328370554177006</v>
      </c>
      <c r="E105" s="10">
        <v>825</v>
      </c>
      <c r="F105" s="13">
        <f t="shared" si="9"/>
        <v>0.13647642679900746</v>
      </c>
      <c r="G105" s="10">
        <v>1148</v>
      </c>
      <c r="H105" s="13">
        <f t="shared" si="10"/>
        <v>0.18990901571546734</v>
      </c>
      <c r="I105" s="10">
        <v>91</v>
      </c>
      <c r="J105" s="13">
        <f t="shared" si="11"/>
        <v>0.015053763440860216</v>
      </c>
      <c r="K105" s="10">
        <v>603</v>
      </c>
      <c r="L105" s="13">
        <f t="shared" si="12"/>
        <v>0.09975186104218363</v>
      </c>
      <c r="M105" s="10">
        <v>1726</v>
      </c>
      <c r="N105" s="13">
        <f t="shared" si="13"/>
        <v>0.28552522746071135</v>
      </c>
    </row>
    <row r="106" spans="1:14" ht="12.75">
      <c r="A106" s="17" t="s">
        <v>103</v>
      </c>
      <c r="B106" s="10">
        <f t="shared" si="7"/>
        <v>11764</v>
      </c>
      <c r="C106" s="10">
        <v>3924</v>
      </c>
      <c r="D106" s="13">
        <f t="shared" si="8"/>
        <v>0.33356001360081605</v>
      </c>
      <c r="E106" s="10">
        <v>1810</v>
      </c>
      <c r="F106" s="13">
        <f t="shared" si="9"/>
        <v>0.15385923155389322</v>
      </c>
      <c r="G106" s="10">
        <v>2660</v>
      </c>
      <c r="H106" s="13">
        <f t="shared" si="10"/>
        <v>0.22611356681400885</v>
      </c>
      <c r="I106" s="10">
        <v>313</v>
      </c>
      <c r="J106" s="13">
        <f t="shared" si="11"/>
        <v>0.026606596395783746</v>
      </c>
      <c r="K106" s="10">
        <v>1005</v>
      </c>
      <c r="L106" s="13">
        <f t="shared" si="12"/>
        <v>0.08543012580754845</v>
      </c>
      <c r="M106" s="10">
        <v>2052</v>
      </c>
      <c r="N106" s="13">
        <f t="shared" si="13"/>
        <v>0.1744304658279497</v>
      </c>
    </row>
    <row r="107" spans="1:14" ht="12.75">
      <c r="A107" s="17" t="s">
        <v>104</v>
      </c>
      <c r="B107" s="10">
        <f t="shared" si="7"/>
        <v>51827</v>
      </c>
      <c r="C107" s="10">
        <v>14461</v>
      </c>
      <c r="D107" s="13">
        <f t="shared" si="8"/>
        <v>0.2790244467169622</v>
      </c>
      <c r="E107" s="10">
        <v>8235</v>
      </c>
      <c r="F107" s="13">
        <f t="shared" si="9"/>
        <v>0.1588940127732649</v>
      </c>
      <c r="G107" s="10">
        <v>14276</v>
      </c>
      <c r="H107" s="13">
        <f t="shared" si="10"/>
        <v>0.2754548787311633</v>
      </c>
      <c r="I107" s="10">
        <v>320</v>
      </c>
      <c r="J107" s="13">
        <f t="shared" si="11"/>
        <v>0.0061743878673278406</v>
      </c>
      <c r="K107" s="10">
        <v>4514</v>
      </c>
      <c r="L107" s="13">
        <f t="shared" si="12"/>
        <v>0.08709745885349335</v>
      </c>
      <c r="M107" s="10">
        <v>10021</v>
      </c>
      <c r="N107" s="13">
        <f t="shared" si="13"/>
        <v>0.1933548150577884</v>
      </c>
    </row>
    <row r="108" spans="1:14" ht="12.75">
      <c r="A108" s="17" t="s">
        <v>105</v>
      </c>
      <c r="B108" s="10">
        <f t="shared" si="7"/>
        <v>4065</v>
      </c>
      <c r="C108" s="10">
        <v>921</v>
      </c>
      <c r="D108" s="13">
        <f t="shared" si="8"/>
        <v>0.22656826568265684</v>
      </c>
      <c r="E108" s="10">
        <v>541</v>
      </c>
      <c r="F108" s="13">
        <f t="shared" si="9"/>
        <v>0.13308733087330873</v>
      </c>
      <c r="G108" s="10">
        <v>960</v>
      </c>
      <c r="H108" s="13">
        <f t="shared" si="10"/>
        <v>0.23616236162361623</v>
      </c>
      <c r="I108" s="10">
        <v>90</v>
      </c>
      <c r="J108" s="13">
        <f t="shared" si="11"/>
        <v>0.02214022140221402</v>
      </c>
      <c r="K108" s="10">
        <v>454</v>
      </c>
      <c r="L108" s="13">
        <f t="shared" si="12"/>
        <v>0.11168511685116851</v>
      </c>
      <c r="M108" s="10">
        <v>1099</v>
      </c>
      <c r="N108" s="13">
        <f t="shared" si="13"/>
        <v>0.27035670356703567</v>
      </c>
    </row>
    <row r="109" spans="1:14" ht="12.75">
      <c r="A109" s="17" t="s">
        <v>106</v>
      </c>
      <c r="B109" s="10">
        <f t="shared" si="7"/>
        <v>6929</v>
      </c>
      <c r="C109" s="10">
        <v>1953</v>
      </c>
      <c r="D109" s="13">
        <f t="shared" si="8"/>
        <v>0.2818588540914995</v>
      </c>
      <c r="E109" s="10">
        <v>1027</v>
      </c>
      <c r="F109" s="13">
        <f t="shared" si="9"/>
        <v>0.14821763602251406</v>
      </c>
      <c r="G109" s="10">
        <v>1377</v>
      </c>
      <c r="H109" s="13">
        <f t="shared" si="10"/>
        <v>0.19872997546543514</v>
      </c>
      <c r="I109" s="10">
        <v>183</v>
      </c>
      <c r="J109" s="13">
        <f t="shared" si="11"/>
        <v>0.026410737480155867</v>
      </c>
      <c r="K109" s="10">
        <v>615</v>
      </c>
      <c r="L109" s="13">
        <f t="shared" si="12"/>
        <v>0.08875739644970414</v>
      </c>
      <c r="M109" s="10">
        <v>1774</v>
      </c>
      <c r="N109" s="13">
        <f t="shared" si="13"/>
        <v>0.2560254004906913</v>
      </c>
    </row>
    <row r="111" spans="1:14" ht="12.75">
      <c r="A111" s="14" t="s">
        <v>6</v>
      </c>
      <c r="B111" s="14"/>
      <c r="C111" s="29"/>
      <c r="D111" s="14"/>
      <c r="E111" s="29"/>
      <c r="F111" s="14"/>
      <c r="G111" s="29"/>
      <c r="H111" s="14"/>
      <c r="I111" s="29"/>
      <c r="J111" s="14"/>
      <c r="K111" s="29"/>
      <c r="L111" s="14"/>
      <c r="M111" s="29"/>
      <c r="N111" s="14"/>
    </row>
    <row r="112" spans="1:14" ht="12.75">
      <c r="A112" s="15" t="s">
        <v>121</v>
      </c>
      <c r="B112" s="14"/>
      <c r="C112" s="29"/>
      <c r="D112" s="14"/>
      <c r="E112" s="29"/>
      <c r="F112" s="14"/>
      <c r="G112" s="29"/>
      <c r="H112" s="14"/>
      <c r="I112" s="29"/>
      <c r="J112" s="14"/>
      <c r="K112" s="29"/>
      <c r="L112" s="14"/>
      <c r="M112" s="29"/>
      <c r="N112" s="14"/>
    </row>
    <row r="113" spans="1:14" ht="12.75">
      <c r="A113" s="14" t="s">
        <v>7</v>
      </c>
      <c r="B113" s="14"/>
      <c r="C113" s="29"/>
      <c r="D113" s="14"/>
      <c r="E113" s="29"/>
      <c r="F113" s="14"/>
      <c r="G113" s="29"/>
      <c r="H113" s="14"/>
      <c r="I113" s="29"/>
      <c r="J113" s="14"/>
      <c r="K113" s="29"/>
      <c r="L113" s="14"/>
      <c r="M113" s="29"/>
      <c r="N113" s="14"/>
    </row>
  </sheetData>
  <mergeCells count="17">
    <mergeCell ref="M5:N5"/>
    <mergeCell ref="B3:N3"/>
    <mergeCell ref="C4:D4"/>
    <mergeCell ref="E4:F4"/>
    <mergeCell ref="K4:L4"/>
    <mergeCell ref="M4:N4"/>
    <mergeCell ref="C5:D5"/>
    <mergeCell ref="E5:F5"/>
    <mergeCell ref="G5:H5"/>
    <mergeCell ref="I5:J5"/>
    <mergeCell ref="K6:L6"/>
    <mergeCell ref="M6:N6"/>
    <mergeCell ref="C6:D6"/>
    <mergeCell ref="E6:F6"/>
    <mergeCell ref="G6:H6"/>
    <mergeCell ref="I6:J6"/>
    <mergeCell ref="K5:L5"/>
  </mergeCells>
  <printOptions/>
  <pageMargins left="0.75" right="0.75" top="1" bottom="1" header="0.5" footer="0.5"/>
  <pageSetup fitToWidth="2" horizontalDpi="300" verticalDpi="300" orientation="landscape" pageOrder="overThenDown" scale="88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2002-06-17T20:51:24Z</cp:lastPrinted>
  <dcterms:created xsi:type="dcterms:W3CDTF">2002-06-14T19:58:48Z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