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0" windowWidth="11070" windowHeight="6420" activeTab="0"/>
  </bookViews>
  <sheets>
    <sheet name="Nativity" sheetId="1" r:id="rId1"/>
  </sheets>
  <definedNames>
    <definedName name="_xlnm.Print_Titles" localSheetId="0">'Nativity'!$1:$7</definedName>
  </definedNames>
  <calcPr fullCalcOnLoad="1"/>
</workbook>
</file>

<file path=xl/sharedStrings.xml><?xml version="1.0" encoding="utf-8"?>
<sst xmlns="http://schemas.openxmlformats.org/spreadsheetml/2006/main" count="137" uniqueCount="121">
  <si>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</si>
  <si>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</si>
  <si>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</si>
  <si>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</si>
  <si>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</si>
  <si>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</si>
  <si>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</si>
  <si>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</si>
  <si>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</si>
  <si>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</si>
  <si>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</si>
  <si>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</si>
  <si>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</si>
  <si>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</si>
  <si>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</si>
  <si>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</si>
  <si>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</si>
  <si>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</si>
  <si>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</si>
  <si>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</si>
  <si>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</si>
  <si>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</si>
  <si>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</si>
  <si>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</si>
  <si>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</si>
  <si>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</si>
  <si>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</si>
  <si>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</si>
  <si>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</si>
  <si>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</si>
  <si>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</si>
  <si>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</si>
  <si>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</si>
  <si>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</si>
  <si>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</si>
  <si>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</si>
  <si>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</si>
  <si>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</si>
  <si>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</si>
  <si>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</si>
  <si>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</si>
  <si>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</si>
  <si>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</si>
  <si>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</si>
  <si>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</si>
  <si>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</si>
  <si>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</si>
  <si>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</si>
  <si>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</si>
  <si>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</si>
  <si>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</si>
  <si>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</si>
  <si>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</si>
  <si>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</si>
  <si>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</si>
  <si>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</si>
  <si>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</si>
  <si>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</si>
  <si>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</si>
  <si>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</si>
  <si>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</si>
  <si>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</si>
  <si>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</si>
  <si>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</si>
  <si>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</si>
  <si>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</si>
  <si>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</si>
  <si>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</si>
  <si>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</si>
  <si>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</si>
  <si>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</si>
  <si>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</si>
  <si>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</si>
  <si>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</si>
  <si>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</si>
  <si>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</si>
  <si>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</si>
  <si>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</si>
  <si>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</si>
  <si>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</si>
  <si>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</si>
  <si>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</si>
  <si>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</si>
  <si>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</si>
  <si>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</si>
  <si>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</si>
  <si>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</si>
  <si>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</si>
  <si>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</si>
  <si>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</si>
  <si>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</si>
  <si>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</si>
  <si>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</si>
  <si>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</si>
  <si>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</si>
  <si>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</si>
  <si>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</si>
  <si>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</si>
  <si>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</si>
  <si>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</si>
  <si>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</t>
  </si>
  <si>
    <t>Number</t>
  </si>
  <si>
    <t>Percent</t>
  </si>
  <si>
    <t>population</t>
  </si>
  <si>
    <t>Native</t>
  </si>
  <si>
    <t>Born in United States</t>
  </si>
  <si>
    <t>State of residence</t>
  </si>
  <si>
    <t>Different State</t>
  </si>
  <si>
    <t xml:space="preserve">Born outside </t>
  </si>
  <si>
    <t>United States</t>
  </si>
  <si>
    <t>Foreign born</t>
  </si>
  <si>
    <t>Entered</t>
  </si>
  <si>
    <t>Naturalized citizen</t>
  </si>
  <si>
    <t>Not a citizen</t>
  </si>
  <si>
    <t>Nativity and Place of Birth for Iowa and its Counties: 1990</t>
  </si>
  <si>
    <t>1980 to March 1990</t>
  </si>
  <si>
    <t>Area</t>
  </si>
  <si>
    <t>Source: U.S. Bureau of the Census, Decennial Census</t>
  </si>
  <si>
    <t>1990 Census: STF3, Tables P036, P037 and P042</t>
  </si>
  <si>
    <t xml:space="preserve">Prepared By: State Library of Iowa, State Data Center Program, 800-248-4483, </t>
  </si>
  <si>
    <t>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</si>
</sst>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19" applyFont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10.57421875" style="0" customWidth="1"/>
    <col min="3" max="3" width="9.00390625" style="0" customWidth="1"/>
    <col min="4" max="4" width="9.28125" style="5" bestFit="1" customWidth="1"/>
    <col min="5" max="5" width="10.140625" style="0" bestFit="1" customWidth="1"/>
    <col min="6" max="6" width="9.28125" style="5" bestFit="1" customWidth="1"/>
    <col min="7" max="7" width="9.28125" style="0" bestFit="1" customWidth="1"/>
    <col min="8" max="8" width="9.28125" style="5" bestFit="1" customWidth="1"/>
    <col min="9" max="9" width="9.28125" style="0" bestFit="1" customWidth="1"/>
    <col min="10" max="10" width="9.28125" style="5" bestFit="1" customWidth="1"/>
    <col min="11" max="11" width="9.28125" style="0" bestFit="1" customWidth="1"/>
    <col min="12" max="12" width="9.140625" style="5" customWidth="1"/>
    <col min="14" max="14" width="9.140625" style="5" customWidth="1"/>
    <col min="16" max="16" width="9.140625" style="5" customWidth="1"/>
    <col min="18" max="18" width="9.140625" style="5" customWidth="1"/>
  </cols>
  <sheetData>
    <row r="1" ht="12.75">
      <c r="A1" s="1" t="s">
        <v>114</v>
      </c>
    </row>
    <row r="3" spans="1:18" s="1" customFormat="1" ht="12.75">
      <c r="A3" s="12"/>
      <c r="B3" s="13"/>
      <c r="C3" s="14" t="s">
        <v>104</v>
      </c>
      <c r="D3" s="15"/>
      <c r="E3" s="16"/>
      <c r="F3" s="16"/>
      <c r="G3" s="16"/>
      <c r="H3" s="16"/>
      <c r="I3" s="16"/>
      <c r="J3" s="17"/>
      <c r="K3" s="16" t="s">
        <v>110</v>
      </c>
      <c r="L3" s="16"/>
      <c r="M3" s="16"/>
      <c r="N3" s="16"/>
      <c r="O3" s="16"/>
      <c r="P3" s="16"/>
      <c r="Q3" s="16"/>
      <c r="R3" s="17"/>
    </row>
    <row r="4" spans="1:18" s="1" customFormat="1" ht="12.75">
      <c r="A4" s="18"/>
      <c r="B4" s="19"/>
      <c r="C4" s="20"/>
      <c r="D4" s="21"/>
      <c r="E4" s="16" t="s">
        <v>105</v>
      </c>
      <c r="F4" s="16"/>
      <c r="G4" s="16"/>
      <c r="H4" s="17"/>
      <c r="I4" s="22" t="s">
        <v>108</v>
      </c>
      <c r="J4" s="23"/>
      <c r="K4" s="14"/>
      <c r="L4" s="24"/>
      <c r="M4" s="15" t="s">
        <v>111</v>
      </c>
      <c r="N4" s="24"/>
      <c r="O4" s="25"/>
      <c r="P4" s="21"/>
      <c r="Q4" s="14"/>
      <c r="R4" s="24"/>
    </row>
    <row r="5" spans="1:18" s="1" customFormat="1" ht="12.75">
      <c r="A5" s="18"/>
      <c r="B5" s="19" t="s">
        <v>100</v>
      </c>
      <c r="C5" s="26" t="s">
        <v>100</v>
      </c>
      <c r="D5" s="27"/>
      <c r="E5" s="16" t="s">
        <v>106</v>
      </c>
      <c r="F5" s="17"/>
      <c r="G5" s="16" t="s">
        <v>107</v>
      </c>
      <c r="H5" s="16"/>
      <c r="I5" s="26" t="s">
        <v>109</v>
      </c>
      <c r="J5" s="28"/>
      <c r="K5" s="26" t="s">
        <v>100</v>
      </c>
      <c r="L5" s="27"/>
      <c r="M5" s="28" t="s">
        <v>115</v>
      </c>
      <c r="N5" s="27"/>
      <c r="O5" s="26" t="s">
        <v>112</v>
      </c>
      <c r="P5" s="27"/>
      <c r="Q5" s="26" t="s">
        <v>113</v>
      </c>
      <c r="R5" s="27"/>
    </row>
    <row r="6" spans="1:20" s="1" customFormat="1" ht="12.75">
      <c r="A6" s="29" t="s">
        <v>116</v>
      </c>
      <c r="B6" s="30" t="s">
        <v>103</v>
      </c>
      <c r="C6" s="31" t="s">
        <v>101</v>
      </c>
      <c r="D6" s="32" t="s">
        <v>102</v>
      </c>
      <c r="E6" s="33" t="s">
        <v>101</v>
      </c>
      <c r="F6" s="34" t="s">
        <v>102</v>
      </c>
      <c r="G6" s="33" t="s">
        <v>101</v>
      </c>
      <c r="H6" s="34" t="s">
        <v>102</v>
      </c>
      <c r="I6" s="33" t="s">
        <v>101</v>
      </c>
      <c r="J6" s="34" t="s">
        <v>102</v>
      </c>
      <c r="K6" s="30" t="s">
        <v>101</v>
      </c>
      <c r="L6" s="32" t="s">
        <v>102</v>
      </c>
      <c r="M6" s="33" t="s">
        <v>101</v>
      </c>
      <c r="N6" s="34" t="s">
        <v>102</v>
      </c>
      <c r="O6" s="33" t="s">
        <v>101</v>
      </c>
      <c r="P6" s="34" t="s">
        <v>102</v>
      </c>
      <c r="Q6" s="33" t="s">
        <v>101</v>
      </c>
      <c r="R6" s="34" t="s">
        <v>102</v>
      </c>
      <c r="S6" s="4"/>
      <c r="T6" s="4"/>
    </row>
    <row r="8" spans="1:18" ht="12.75">
      <c r="A8" s="2" t="s">
        <v>0</v>
      </c>
      <c r="B8" s="35">
        <f>SUM(C8,K8)</f>
        <v>2776755</v>
      </c>
      <c r="C8" s="35">
        <v>2733439</v>
      </c>
      <c r="D8" s="36">
        <f>C8/B8</f>
        <v>0.984400496262724</v>
      </c>
      <c r="E8" s="35">
        <v>2154669</v>
      </c>
      <c r="F8" s="36">
        <f>E8/C8</f>
        <v>0.7882630634888871</v>
      </c>
      <c r="G8" s="35">
        <v>567179</v>
      </c>
      <c r="H8" s="36">
        <f>G8/C8</f>
        <v>0.20749649068444548</v>
      </c>
      <c r="I8" s="35">
        <v>11591</v>
      </c>
      <c r="J8" s="36">
        <f>I8/C8</f>
        <v>0.004240445826667432</v>
      </c>
      <c r="K8" s="35">
        <v>43316</v>
      </c>
      <c r="L8" s="36">
        <f>K8/B8</f>
        <v>0.015599503737276066</v>
      </c>
      <c r="M8" s="35">
        <v>19278</v>
      </c>
      <c r="N8" s="36">
        <f>M8/K8</f>
        <v>0.44505494505494503</v>
      </c>
      <c r="O8" s="35">
        <v>19992</v>
      </c>
      <c r="P8" s="36">
        <f>O8/K8</f>
        <v>0.46153846153846156</v>
      </c>
      <c r="Q8" s="35">
        <v>23324</v>
      </c>
      <c r="R8" s="36">
        <f>Q8/K8</f>
        <v>0.5384615384615384</v>
      </c>
    </row>
    <row r="9" spans="1:18" ht="12.75">
      <c r="A9" s="2"/>
      <c r="B9" s="37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</row>
    <row r="10" spans="1:18" ht="12.75">
      <c r="A10" s="3" t="s">
        <v>1</v>
      </c>
      <c r="B10" s="35">
        <f aca="true" t="shared" si="0" ref="B10:B73">SUM(C10,K10)</f>
        <v>8409</v>
      </c>
      <c r="C10" s="35">
        <v>8351</v>
      </c>
      <c r="D10" s="36">
        <f aca="true" t="shared" si="1" ref="D10:D73">C10/B10</f>
        <v>0.9931026281365204</v>
      </c>
      <c r="E10" s="35">
        <v>7422</v>
      </c>
      <c r="F10" s="36">
        <f aca="true" t="shared" si="2" ref="F10:F73">E10/C10</f>
        <v>0.8887558376242366</v>
      </c>
      <c r="G10" s="35">
        <v>910</v>
      </c>
      <c r="H10" s="36">
        <f aca="true" t="shared" si="3" ref="H10:H73">G10/C10</f>
        <v>0.10896898575020955</v>
      </c>
      <c r="I10" s="35">
        <v>19</v>
      </c>
      <c r="J10" s="36">
        <f aca="true" t="shared" si="4" ref="J10:J73">I10/C10</f>
        <v>0.002275176625553826</v>
      </c>
      <c r="K10" s="35">
        <v>58</v>
      </c>
      <c r="L10" s="36">
        <f aca="true" t="shared" si="5" ref="L10:L73">K10/B10</f>
        <v>0.006897371863479605</v>
      </c>
      <c r="M10" s="35">
        <v>27</v>
      </c>
      <c r="N10" s="36">
        <f aca="true" t="shared" si="6" ref="N10:N73">M10/K10</f>
        <v>0.46551724137931033</v>
      </c>
      <c r="O10" s="35">
        <v>17</v>
      </c>
      <c r="P10" s="36">
        <f aca="true" t="shared" si="7" ref="P10:P73">O10/K10</f>
        <v>0.29310344827586204</v>
      </c>
      <c r="Q10" s="35">
        <v>41</v>
      </c>
      <c r="R10" s="36">
        <f>Q10/K10</f>
        <v>0.7068965517241379</v>
      </c>
    </row>
    <row r="11" spans="1:18" ht="12.75">
      <c r="A11" s="3" t="s">
        <v>2</v>
      </c>
      <c r="B11" s="35">
        <f t="shared" si="0"/>
        <v>4866</v>
      </c>
      <c r="C11" s="35">
        <v>4852</v>
      </c>
      <c r="D11" s="36">
        <f t="shared" si="1"/>
        <v>0.9971228935470613</v>
      </c>
      <c r="E11" s="35">
        <v>4175</v>
      </c>
      <c r="F11" s="36">
        <f t="shared" si="2"/>
        <v>0.8604699093157461</v>
      </c>
      <c r="G11" s="35">
        <v>674</v>
      </c>
      <c r="H11" s="36">
        <f t="shared" si="3"/>
        <v>0.13891178895300907</v>
      </c>
      <c r="I11" s="35">
        <v>3</v>
      </c>
      <c r="J11" s="36">
        <f t="shared" si="4"/>
        <v>0.0006183017312448475</v>
      </c>
      <c r="K11" s="35">
        <v>14</v>
      </c>
      <c r="L11" s="36">
        <f t="shared" si="5"/>
        <v>0.002877106452938759</v>
      </c>
      <c r="M11" s="35">
        <v>0</v>
      </c>
      <c r="N11" s="36">
        <f t="shared" si="6"/>
        <v>0</v>
      </c>
      <c r="O11" s="35">
        <v>12</v>
      </c>
      <c r="P11" s="36">
        <f t="shared" si="7"/>
        <v>0.8571428571428571</v>
      </c>
      <c r="Q11" s="35">
        <v>2</v>
      </c>
      <c r="R11" s="36">
        <f aca="true" t="shared" si="8" ref="R11:R73">Q11/K11</f>
        <v>0.14285714285714285</v>
      </c>
    </row>
    <row r="12" spans="1:18" ht="12.75">
      <c r="A12" s="3" t="s">
        <v>3</v>
      </c>
      <c r="B12" s="35">
        <f t="shared" si="0"/>
        <v>13855</v>
      </c>
      <c r="C12" s="35">
        <v>13821</v>
      </c>
      <c r="D12" s="36">
        <f t="shared" si="1"/>
        <v>0.9975460122699387</v>
      </c>
      <c r="E12" s="35">
        <v>10208</v>
      </c>
      <c r="F12" s="36">
        <f t="shared" si="2"/>
        <v>0.7385862093915057</v>
      </c>
      <c r="G12" s="35">
        <v>3595</v>
      </c>
      <c r="H12" s="36">
        <f t="shared" si="3"/>
        <v>0.2601114246436582</v>
      </c>
      <c r="I12" s="35">
        <v>18</v>
      </c>
      <c r="J12" s="36">
        <f t="shared" si="4"/>
        <v>0.001302365964836119</v>
      </c>
      <c r="K12" s="35">
        <v>34</v>
      </c>
      <c r="L12" s="36">
        <f t="shared" si="5"/>
        <v>0.00245398773006135</v>
      </c>
      <c r="M12" s="35">
        <v>0</v>
      </c>
      <c r="N12" s="36">
        <f t="shared" si="6"/>
        <v>0</v>
      </c>
      <c r="O12" s="35">
        <v>28</v>
      </c>
      <c r="P12" s="36">
        <f t="shared" si="7"/>
        <v>0.8235294117647058</v>
      </c>
      <c r="Q12" s="35">
        <v>6</v>
      </c>
      <c r="R12" s="36">
        <f t="shared" si="8"/>
        <v>0.17647058823529413</v>
      </c>
    </row>
    <row r="13" spans="1:18" ht="12.75">
      <c r="A13" s="3" t="s">
        <v>4</v>
      </c>
      <c r="B13" s="35">
        <f t="shared" si="0"/>
        <v>13743</v>
      </c>
      <c r="C13" s="35">
        <v>13610</v>
      </c>
      <c r="D13" s="36">
        <f t="shared" si="1"/>
        <v>0.9903223459215601</v>
      </c>
      <c r="E13" s="35">
        <v>10811</v>
      </c>
      <c r="F13" s="36">
        <f t="shared" si="2"/>
        <v>0.7943423952975753</v>
      </c>
      <c r="G13" s="35">
        <v>2751</v>
      </c>
      <c r="H13" s="36">
        <f t="shared" si="3"/>
        <v>0.20213078618662747</v>
      </c>
      <c r="I13" s="35">
        <v>48</v>
      </c>
      <c r="J13" s="36">
        <f t="shared" si="4"/>
        <v>0.003526818515797208</v>
      </c>
      <c r="K13" s="35">
        <v>133</v>
      </c>
      <c r="L13" s="36">
        <f t="shared" si="5"/>
        <v>0.009677654078439932</v>
      </c>
      <c r="M13" s="35">
        <v>38</v>
      </c>
      <c r="N13" s="36">
        <f t="shared" si="6"/>
        <v>0.2857142857142857</v>
      </c>
      <c r="O13" s="35">
        <v>105</v>
      </c>
      <c r="P13" s="36">
        <f t="shared" si="7"/>
        <v>0.7894736842105263</v>
      </c>
      <c r="Q13" s="35">
        <v>28</v>
      </c>
      <c r="R13" s="36">
        <f t="shared" si="8"/>
        <v>0.21052631578947367</v>
      </c>
    </row>
    <row r="14" spans="1:18" ht="12.75">
      <c r="A14" s="3" t="s">
        <v>5</v>
      </c>
      <c r="B14" s="35">
        <f t="shared" si="0"/>
        <v>7334</v>
      </c>
      <c r="C14" s="35">
        <v>7301</v>
      </c>
      <c r="D14" s="36">
        <f t="shared" si="1"/>
        <v>0.9955004090537224</v>
      </c>
      <c r="E14" s="35">
        <v>6599</v>
      </c>
      <c r="F14" s="36">
        <f t="shared" si="2"/>
        <v>0.9038487878372826</v>
      </c>
      <c r="G14" s="35">
        <v>671</v>
      </c>
      <c r="H14" s="36">
        <f t="shared" si="3"/>
        <v>0.09190521846322422</v>
      </c>
      <c r="I14" s="35">
        <v>31</v>
      </c>
      <c r="J14" s="36">
        <f t="shared" si="4"/>
        <v>0.00424599369949322</v>
      </c>
      <c r="K14" s="35">
        <v>33</v>
      </c>
      <c r="L14" s="36">
        <f t="shared" si="5"/>
        <v>0.004499590946277611</v>
      </c>
      <c r="M14" s="35">
        <v>2</v>
      </c>
      <c r="N14" s="36">
        <f t="shared" si="6"/>
        <v>0.06060606060606061</v>
      </c>
      <c r="O14" s="35">
        <v>23</v>
      </c>
      <c r="P14" s="36">
        <f t="shared" si="7"/>
        <v>0.696969696969697</v>
      </c>
      <c r="Q14" s="35">
        <v>10</v>
      </c>
      <c r="R14" s="36">
        <f t="shared" si="8"/>
        <v>0.30303030303030304</v>
      </c>
    </row>
    <row r="15" spans="1:18" ht="12.75">
      <c r="A15" s="3" t="s">
        <v>6</v>
      </c>
      <c r="B15" s="35">
        <f t="shared" si="0"/>
        <v>22429</v>
      </c>
      <c r="C15" s="35">
        <v>22284</v>
      </c>
      <c r="D15" s="36">
        <f t="shared" si="1"/>
        <v>0.9935351553791966</v>
      </c>
      <c r="E15" s="35">
        <v>19688</v>
      </c>
      <c r="F15" s="36">
        <f t="shared" si="2"/>
        <v>0.883503859271226</v>
      </c>
      <c r="G15" s="35">
        <v>2540</v>
      </c>
      <c r="H15" s="36">
        <f t="shared" si="3"/>
        <v>0.11398312690719799</v>
      </c>
      <c r="I15" s="35">
        <v>56</v>
      </c>
      <c r="J15" s="36">
        <f t="shared" si="4"/>
        <v>0.0025130138215760187</v>
      </c>
      <c r="K15" s="35">
        <v>145</v>
      </c>
      <c r="L15" s="36">
        <f t="shared" si="5"/>
        <v>0.006464844620803424</v>
      </c>
      <c r="M15" s="35">
        <v>9</v>
      </c>
      <c r="N15" s="36">
        <f t="shared" si="6"/>
        <v>0.06206896551724138</v>
      </c>
      <c r="O15" s="35">
        <v>95</v>
      </c>
      <c r="P15" s="36">
        <f t="shared" si="7"/>
        <v>0.6551724137931034</v>
      </c>
      <c r="Q15" s="35">
        <v>50</v>
      </c>
      <c r="R15" s="36">
        <f t="shared" si="8"/>
        <v>0.3448275862068966</v>
      </c>
    </row>
    <row r="16" spans="1:18" ht="12.75">
      <c r="A16" s="3" t="s">
        <v>7</v>
      </c>
      <c r="B16" s="35">
        <f t="shared" si="0"/>
        <v>123798</v>
      </c>
      <c r="C16" s="35">
        <v>122163</v>
      </c>
      <c r="D16" s="36">
        <f t="shared" si="1"/>
        <v>0.9867930015024475</v>
      </c>
      <c r="E16" s="35">
        <v>98870</v>
      </c>
      <c r="F16" s="36">
        <f t="shared" si="2"/>
        <v>0.8093285200920082</v>
      </c>
      <c r="G16" s="35">
        <v>22869</v>
      </c>
      <c r="H16" s="36">
        <f t="shared" si="3"/>
        <v>0.18720070725178656</v>
      </c>
      <c r="I16" s="35">
        <v>424</v>
      </c>
      <c r="J16" s="36">
        <f t="shared" si="4"/>
        <v>0.003470772656205234</v>
      </c>
      <c r="K16" s="35">
        <v>1635</v>
      </c>
      <c r="L16" s="36">
        <f t="shared" si="5"/>
        <v>0.013206998497552464</v>
      </c>
      <c r="M16" s="35">
        <v>577</v>
      </c>
      <c r="N16" s="36">
        <f t="shared" si="6"/>
        <v>0.3529051987767584</v>
      </c>
      <c r="O16" s="35">
        <v>871</v>
      </c>
      <c r="P16" s="36">
        <f t="shared" si="7"/>
        <v>0.5327217125382263</v>
      </c>
      <c r="Q16" s="35">
        <v>764</v>
      </c>
      <c r="R16" s="36">
        <f t="shared" si="8"/>
        <v>0.4672782874617737</v>
      </c>
    </row>
    <row r="17" spans="1:18" ht="12.75">
      <c r="A17" s="3" t="s">
        <v>8</v>
      </c>
      <c r="B17" s="35">
        <f t="shared" si="0"/>
        <v>25186</v>
      </c>
      <c r="C17" s="35">
        <v>24998</v>
      </c>
      <c r="D17" s="36">
        <f t="shared" si="1"/>
        <v>0.9925355356150242</v>
      </c>
      <c r="E17" s="35">
        <v>21146</v>
      </c>
      <c r="F17" s="36">
        <f t="shared" si="2"/>
        <v>0.8459076726138091</v>
      </c>
      <c r="G17" s="35">
        <v>3796</v>
      </c>
      <c r="H17" s="36">
        <f t="shared" si="3"/>
        <v>0.15185214817185375</v>
      </c>
      <c r="I17" s="35">
        <v>56</v>
      </c>
      <c r="J17" s="36">
        <f t="shared" si="4"/>
        <v>0.002240179214337147</v>
      </c>
      <c r="K17" s="35">
        <v>188</v>
      </c>
      <c r="L17" s="36">
        <f t="shared" si="5"/>
        <v>0.00746446438497578</v>
      </c>
      <c r="M17" s="35">
        <v>88</v>
      </c>
      <c r="N17" s="36">
        <f t="shared" si="6"/>
        <v>0.46808510638297873</v>
      </c>
      <c r="O17" s="35">
        <v>93</v>
      </c>
      <c r="P17" s="36">
        <f t="shared" si="7"/>
        <v>0.4946808510638298</v>
      </c>
      <c r="Q17" s="35">
        <v>95</v>
      </c>
      <c r="R17" s="36">
        <f t="shared" si="8"/>
        <v>0.5053191489361702</v>
      </c>
    </row>
    <row r="18" spans="1:18" ht="12.75">
      <c r="A18" s="3" t="s">
        <v>9</v>
      </c>
      <c r="B18" s="35">
        <f t="shared" si="0"/>
        <v>22813</v>
      </c>
      <c r="C18" s="35">
        <v>22571</v>
      </c>
      <c r="D18" s="36">
        <f t="shared" si="1"/>
        <v>0.9893920133257353</v>
      </c>
      <c r="E18" s="35">
        <v>19286</v>
      </c>
      <c r="F18" s="36">
        <f t="shared" si="2"/>
        <v>0.8544592618847193</v>
      </c>
      <c r="G18" s="35">
        <v>3169</v>
      </c>
      <c r="H18" s="36">
        <f t="shared" si="3"/>
        <v>0.14040140002658277</v>
      </c>
      <c r="I18" s="35">
        <v>116</v>
      </c>
      <c r="J18" s="36">
        <f t="shared" si="4"/>
        <v>0.005139338088697887</v>
      </c>
      <c r="K18" s="35">
        <v>242</v>
      </c>
      <c r="L18" s="36">
        <f t="shared" si="5"/>
        <v>0.010607986674264673</v>
      </c>
      <c r="M18" s="35">
        <v>90</v>
      </c>
      <c r="N18" s="36">
        <f t="shared" si="6"/>
        <v>0.371900826446281</v>
      </c>
      <c r="O18" s="35">
        <v>128</v>
      </c>
      <c r="P18" s="36">
        <f t="shared" si="7"/>
        <v>0.5289256198347108</v>
      </c>
      <c r="Q18" s="35">
        <v>114</v>
      </c>
      <c r="R18" s="36">
        <f t="shared" si="8"/>
        <v>0.47107438016528924</v>
      </c>
    </row>
    <row r="19" spans="1:18" ht="12.75">
      <c r="A19" s="3" t="s">
        <v>10</v>
      </c>
      <c r="B19" s="35">
        <f t="shared" si="0"/>
        <v>20844</v>
      </c>
      <c r="C19" s="35">
        <v>20786</v>
      </c>
      <c r="D19" s="36">
        <f t="shared" si="1"/>
        <v>0.9972174246785646</v>
      </c>
      <c r="E19" s="35">
        <v>18566</v>
      </c>
      <c r="F19" s="36">
        <f t="shared" si="2"/>
        <v>0.8931973443664004</v>
      </c>
      <c r="G19" s="35">
        <v>2151</v>
      </c>
      <c r="H19" s="36">
        <f t="shared" si="3"/>
        <v>0.10348311363417685</v>
      </c>
      <c r="I19" s="35">
        <v>69</v>
      </c>
      <c r="J19" s="36">
        <f t="shared" si="4"/>
        <v>0.0033195419994226883</v>
      </c>
      <c r="K19" s="35">
        <v>58</v>
      </c>
      <c r="L19" s="36">
        <f t="shared" si="5"/>
        <v>0.002782575321435425</v>
      </c>
      <c r="M19" s="35">
        <v>2</v>
      </c>
      <c r="N19" s="36">
        <f t="shared" si="6"/>
        <v>0.034482758620689655</v>
      </c>
      <c r="O19" s="35">
        <v>47</v>
      </c>
      <c r="P19" s="36">
        <f t="shared" si="7"/>
        <v>0.8103448275862069</v>
      </c>
      <c r="Q19" s="35">
        <v>11</v>
      </c>
      <c r="R19" s="36">
        <f t="shared" si="8"/>
        <v>0.1896551724137931</v>
      </c>
    </row>
    <row r="20" spans="1:18" ht="12.75">
      <c r="A20" s="3" t="s">
        <v>11</v>
      </c>
      <c r="B20" s="35">
        <f t="shared" si="0"/>
        <v>19965</v>
      </c>
      <c r="C20" s="35">
        <v>19551</v>
      </c>
      <c r="D20" s="36">
        <f t="shared" si="1"/>
        <v>0.9792637114951165</v>
      </c>
      <c r="E20" s="35">
        <v>15789</v>
      </c>
      <c r="F20" s="36">
        <f t="shared" si="2"/>
        <v>0.8075801749271136</v>
      </c>
      <c r="G20" s="35">
        <v>3716</v>
      </c>
      <c r="H20" s="36">
        <f t="shared" si="3"/>
        <v>0.19006700424530715</v>
      </c>
      <c r="I20" s="35">
        <v>46</v>
      </c>
      <c r="J20" s="36">
        <f t="shared" si="4"/>
        <v>0.002352820827579152</v>
      </c>
      <c r="K20" s="35">
        <v>414</v>
      </c>
      <c r="L20" s="36">
        <f t="shared" si="5"/>
        <v>0.020736288504883547</v>
      </c>
      <c r="M20" s="35">
        <v>235</v>
      </c>
      <c r="N20" s="36">
        <f t="shared" si="6"/>
        <v>0.5676328502415459</v>
      </c>
      <c r="O20" s="35">
        <v>115</v>
      </c>
      <c r="P20" s="36">
        <f t="shared" si="7"/>
        <v>0.2777777777777778</v>
      </c>
      <c r="Q20" s="35">
        <v>299</v>
      </c>
      <c r="R20" s="36">
        <f t="shared" si="8"/>
        <v>0.7222222222222222</v>
      </c>
    </row>
    <row r="21" spans="1:18" ht="12.75">
      <c r="A21" s="3" t="s">
        <v>12</v>
      </c>
      <c r="B21" s="35">
        <f t="shared" si="0"/>
        <v>15731</v>
      </c>
      <c r="C21" s="35">
        <v>15599</v>
      </c>
      <c r="D21" s="36">
        <f t="shared" si="1"/>
        <v>0.9916089250524442</v>
      </c>
      <c r="E21" s="35">
        <v>14337</v>
      </c>
      <c r="F21" s="36">
        <f t="shared" si="2"/>
        <v>0.9190973780370536</v>
      </c>
      <c r="G21" s="35">
        <v>1236</v>
      </c>
      <c r="H21" s="36">
        <f t="shared" si="3"/>
        <v>0.07923584845182384</v>
      </c>
      <c r="I21" s="35">
        <v>26</v>
      </c>
      <c r="J21" s="36">
        <f t="shared" si="4"/>
        <v>0.001666773511122508</v>
      </c>
      <c r="K21" s="35">
        <v>132</v>
      </c>
      <c r="L21" s="36">
        <f t="shared" si="5"/>
        <v>0.008391074947555782</v>
      </c>
      <c r="M21" s="35">
        <v>0</v>
      </c>
      <c r="N21" s="36">
        <f t="shared" si="6"/>
        <v>0</v>
      </c>
      <c r="O21" s="35">
        <v>110</v>
      </c>
      <c r="P21" s="36">
        <f t="shared" si="7"/>
        <v>0.8333333333333334</v>
      </c>
      <c r="Q21" s="35">
        <v>22</v>
      </c>
      <c r="R21" s="36">
        <f t="shared" si="8"/>
        <v>0.16666666666666666</v>
      </c>
    </row>
    <row r="22" spans="1:18" ht="12.75">
      <c r="A22" s="3" t="s">
        <v>13</v>
      </c>
      <c r="B22" s="35">
        <f t="shared" si="0"/>
        <v>11508</v>
      </c>
      <c r="C22" s="35">
        <v>11454</v>
      </c>
      <c r="D22" s="36">
        <f t="shared" si="1"/>
        <v>0.9953076120959332</v>
      </c>
      <c r="E22" s="35">
        <v>10026</v>
      </c>
      <c r="F22" s="36">
        <f t="shared" si="2"/>
        <v>0.8753273965426925</v>
      </c>
      <c r="G22" s="35">
        <v>1407</v>
      </c>
      <c r="H22" s="36">
        <f t="shared" si="3"/>
        <v>0.12283918281822943</v>
      </c>
      <c r="I22" s="35">
        <v>21</v>
      </c>
      <c r="J22" s="36">
        <f t="shared" si="4"/>
        <v>0.0018334206390780514</v>
      </c>
      <c r="K22" s="35">
        <v>54</v>
      </c>
      <c r="L22" s="36">
        <f t="shared" si="5"/>
        <v>0.0046923879040667365</v>
      </c>
      <c r="M22" s="35">
        <v>7</v>
      </c>
      <c r="N22" s="36">
        <f t="shared" si="6"/>
        <v>0.12962962962962962</v>
      </c>
      <c r="O22" s="35">
        <v>40</v>
      </c>
      <c r="P22" s="36">
        <f t="shared" si="7"/>
        <v>0.7407407407407407</v>
      </c>
      <c r="Q22" s="35">
        <v>14</v>
      </c>
      <c r="R22" s="36">
        <f t="shared" si="8"/>
        <v>0.25925925925925924</v>
      </c>
    </row>
    <row r="23" spans="1:18" ht="12.75">
      <c r="A23" s="3" t="s">
        <v>14</v>
      </c>
      <c r="B23" s="35">
        <f t="shared" si="0"/>
        <v>21423</v>
      </c>
      <c r="C23" s="35">
        <v>21291</v>
      </c>
      <c r="D23" s="36">
        <f t="shared" si="1"/>
        <v>0.9938383979834757</v>
      </c>
      <c r="E23" s="35">
        <v>19174</v>
      </c>
      <c r="F23" s="36">
        <f t="shared" si="2"/>
        <v>0.9005683152505753</v>
      </c>
      <c r="G23" s="35">
        <v>2078</v>
      </c>
      <c r="H23" s="36">
        <f t="shared" si="3"/>
        <v>0.09759992485087596</v>
      </c>
      <c r="I23" s="35">
        <v>39</v>
      </c>
      <c r="J23" s="36">
        <f t="shared" si="4"/>
        <v>0.0018317598985486826</v>
      </c>
      <c r="K23" s="35">
        <v>132</v>
      </c>
      <c r="L23" s="36">
        <f t="shared" si="5"/>
        <v>0.006161602016524296</v>
      </c>
      <c r="M23" s="35">
        <v>17</v>
      </c>
      <c r="N23" s="36">
        <f t="shared" si="6"/>
        <v>0.12878787878787878</v>
      </c>
      <c r="O23" s="35">
        <v>98</v>
      </c>
      <c r="P23" s="36">
        <f t="shared" si="7"/>
        <v>0.7424242424242424</v>
      </c>
      <c r="Q23" s="35">
        <v>34</v>
      </c>
      <c r="R23" s="36">
        <f t="shared" si="8"/>
        <v>0.25757575757575757</v>
      </c>
    </row>
    <row r="24" spans="1:18" ht="12.75">
      <c r="A24" s="3" t="s">
        <v>15</v>
      </c>
      <c r="B24" s="35">
        <f t="shared" si="0"/>
        <v>15128</v>
      </c>
      <c r="C24" s="35">
        <v>15094</v>
      </c>
      <c r="D24" s="36">
        <f t="shared" si="1"/>
        <v>0.9977525118984664</v>
      </c>
      <c r="E24" s="35">
        <v>12483</v>
      </c>
      <c r="F24" s="36">
        <f t="shared" si="2"/>
        <v>0.8270173578905525</v>
      </c>
      <c r="G24" s="35">
        <v>2565</v>
      </c>
      <c r="H24" s="36">
        <f t="shared" si="3"/>
        <v>0.16993507353915463</v>
      </c>
      <c r="I24" s="35">
        <v>46</v>
      </c>
      <c r="J24" s="36">
        <f t="shared" si="4"/>
        <v>0.0030475685702928317</v>
      </c>
      <c r="K24" s="35">
        <v>34</v>
      </c>
      <c r="L24" s="36">
        <f t="shared" si="5"/>
        <v>0.0022474881015335803</v>
      </c>
      <c r="M24" s="35">
        <v>0</v>
      </c>
      <c r="N24" s="36">
        <f t="shared" si="6"/>
        <v>0</v>
      </c>
      <c r="O24" s="35">
        <v>19</v>
      </c>
      <c r="P24" s="36">
        <f t="shared" si="7"/>
        <v>0.5588235294117647</v>
      </c>
      <c r="Q24" s="35">
        <v>15</v>
      </c>
      <c r="R24" s="36">
        <f t="shared" si="8"/>
        <v>0.4411764705882353</v>
      </c>
    </row>
    <row r="25" spans="1:18" ht="12.75">
      <c r="A25" s="3" t="s">
        <v>16</v>
      </c>
      <c r="B25" s="35">
        <f t="shared" si="0"/>
        <v>17381</v>
      </c>
      <c r="C25" s="35">
        <v>17289</v>
      </c>
      <c r="D25" s="36">
        <f t="shared" si="1"/>
        <v>0.9947068638168115</v>
      </c>
      <c r="E25" s="35">
        <v>14785</v>
      </c>
      <c r="F25" s="36">
        <f t="shared" si="2"/>
        <v>0.8551680259124299</v>
      </c>
      <c r="G25" s="35">
        <v>2461</v>
      </c>
      <c r="H25" s="36">
        <f t="shared" si="3"/>
        <v>0.1423448435421366</v>
      </c>
      <c r="I25" s="35">
        <v>43</v>
      </c>
      <c r="J25" s="36">
        <f t="shared" si="4"/>
        <v>0.0024871305454335127</v>
      </c>
      <c r="K25" s="35">
        <v>92</v>
      </c>
      <c r="L25" s="36">
        <f t="shared" si="5"/>
        <v>0.005293136183188539</v>
      </c>
      <c r="M25" s="35">
        <v>40</v>
      </c>
      <c r="N25" s="36">
        <f t="shared" si="6"/>
        <v>0.43478260869565216</v>
      </c>
      <c r="O25" s="35">
        <v>47</v>
      </c>
      <c r="P25" s="36">
        <f t="shared" si="7"/>
        <v>0.5108695652173914</v>
      </c>
      <c r="Q25" s="35">
        <v>45</v>
      </c>
      <c r="R25" s="36">
        <f t="shared" si="8"/>
        <v>0.4891304347826087</v>
      </c>
    </row>
    <row r="26" spans="1:18" ht="12.75">
      <c r="A26" s="3" t="s">
        <v>17</v>
      </c>
      <c r="B26" s="35">
        <f t="shared" si="0"/>
        <v>46733</v>
      </c>
      <c r="C26" s="35">
        <v>46273</v>
      </c>
      <c r="D26" s="36">
        <f t="shared" si="1"/>
        <v>0.990156848479661</v>
      </c>
      <c r="E26" s="35">
        <v>36891</v>
      </c>
      <c r="F26" s="36">
        <f t="shared" si="2"/>
        <v>0.7972467745769671</v>
      </c>
      <c r="G26" s="35">
        <v>9075</v>
      </c>
      <c r="H26" s="36">
        <f t="shared" si="3"/>
        <v>0.1961186869232598</v>
      </c>
      <c r="I26" s="35">
        <v>307</v>
      </c>
      <c r="J26" s="36">
        <f t="shared" si="4"/>
        <v>0.0066345384997730855</v>
      </c>
      <c r="K26" s="35">
        <v>460</v>
      </c>
      <c r="L26" s="36">
        <f t="shared" si="5"/>
        <v>0.009843151520338947</v>
      </c>
      <c r="M26" s="35">
        <v>122</v>
      </c>
      <c r="N26" s="36">
        <f t="shared" si="6"/>
        <v>0.26521739130434785</v>
      </c>
      <c r="O26" s="35">
        <v>304</v>
      </c>
      <c r="P26" s="36">
        <f t="shared" si="7"/>
        <v>0.6608695652173913</v>
      </c>
      <c r="Q26" s="35">
        <v>156</v>
      </c>
      <c r="R26" s="36">
        <f t="shared" si="8"/>
        <v>0.3391304347826087</v>
      </c>
    </row>
    <row r="27" spans="1:18" ht="12.75">
      <c r="A27" s="3" t="s">
        <v>18</v>
      </c>
      <c r="B27" s="35">
        <f t="shared" si="0"/>
        <v>14098</v>
      </c>
      <c r="C27" s="35">
        <v>13967</v>
      </c>
      <c r="D27" s="36">
        <f t="shared" si="1"/>
        <v>0.9907079018300469</v>
      </c>
      <c r="E27" s="35">
        <v>11599</v>
      </c>
      <c r="F27" s="36">
        <f t="shared" si="2"/>
        <v>0.8304575069807403</v>
      </c>
      <c r="G27" s="35">
        <v>2340</v>
      </c>
      <c r="H27" s="36">
        <f t="shared" si="3"/>
        <v>0.16753776759504546</v>
      </c>
      <c r="I27" s="35">
        <v>28</v>
      </c>
      <c r="J27" s="36">
        <f t="shared" si="4"/>
        <v>0.002004725424214219</v>
      </c>
      <c r="K27" s="35">
        <v>131</v>
      </c>
      <c r="L27" s="36">
        <f t="shared" si="5"/>
        <v>0.009292098169953186</v>
      </c>
      <c r="M27" s="35">
        <v>29</v>
      </c>
      <c r="N27" s="36">
        <f t="shared" si="6"/>
        <v>0.22137404580152673</v>
      </c>
      <c r="O27" s="35">
        <v>100</v>
      </c>
      <c r="P27" s="36">
        <f t="shared" si="7"/>
        <v>0.7633587786259542</v>
      </c>
      <c r="Q27" s="35">
        <v>31</v>
      </c>
      <c r="R27" s="36">
        <f t="shared" si="8"/>
        <v>0.2366412213740458</v>
      </c>
    </row>
    <row r="28" spans="1:18" ht="12.75">
      <c r="A28" s="3" t="s">
        <v>19</v>
      </c>
      <c r="B28" s="35">
        <f t="shared" si="0"/>
        <v>13295</v>
      </c>
      <c r="C28" s="35">
        <v>13247</v>
      </c>
      <c r="D28" s="36">
        <f t="shared" si="1"/>
        <v>0.9963896201579541</v>
      </c>
      <c r="E28" s="35">
        <v>12081</v>
      </c>
      <c r="F28" s="36">
        <f t="shared" si="2"/>
        <v>0.9119800709594625</v>
      </c>
      <c r="G28" s="35">
        <v>1151</v>
      </c>
      <c r="H28" s="36">
        <f t="shared" si="3"/>
        <v>0.08688759719181702</v>
      </c>
      <c r="I28" s="35">
        <v>15</v>
      </c>
      <c r="J28" s="36">
        <f t="shared" si="4"/>
        <v>0.001132331848720465</v>
      </c>
      <c r="K28" s="35">
        <v>48</v>
      </c>
      <c r="L28" s="36">
        <f t="shared" si="5"/>
        <v>0.0036103798420458817</v>
      </c>
      <c r="M28" s="35">
        <v>5</v>
      </c>
      <c r="N28" s="36">
        <f t="shared" si="6"/>
        <v>0.10416666666666667</v>
      </c>
      <c r="O28" s="35">
        <v>33</v>
      </c>
      <c r="P28" s="36">
        <f t="shared" si="7"/>
        <v>0.6875</v>
      </c>
      <c r="Q28" s="35">
        <v>15</v>
      </c>
      <c r="R28" s="36">
        <f t="shared" si="8"/>
        <v>0.3125</v>
      </c>
    </row>
    <row r="29" spans="1:18" ht="12.75">
      <c r="A29" s="3" t="s">
        <v>20</v>
      </c>
      <c r="B29" s="35">
        <f t="shared" si="0"/>
        <v>8287</v>
      </c>
      <c r="C29" s="35">
        <v>8247</v>
      </c>
      <c r="D29" s="36">
        <f t="shared" si="1"/>
        <v>0.995173162785085</v>
      </c>
      <c r="E29" s="35">
        <v>6985</v>
      </c>
      <c r="F29" s="36">
        <f t="shared" si="2"/>
        <v>0.8469746574511944</v>
      </c>
      <c r="G29" s="35">
        <v>1222</v>
      </c>
      <c r="H29" s="36">
        <f t="shared" si="3"/>
        <v>0.14817509397356615</v>
      </c>
      <c r="I29" s="35">
        <v>40</v>
      </c>
      <c r="J29" s="36">
        <f t="shared" si="4"/>
        <v>0.004850248575239481</v>
      </c>
      <c r="K29" s="35">
        <v>40</v>
      </c>
      <c r="L29" s="36">
        <f t="shared" si="5"/>
        <v>0.004826837214914927</v>
      </c>
      <c r="M29" s="35">
        <v>1</v>
      </c>
      <c r="N29" s="36">
        <f t="shared" si="6"/>
        <v>0.025</v>
      </c>
      <c r="O29" s="35">
        <v>26</v>
      </c>
      <c r="P29" s="36">
        <f t="shared" si="7"/>
        <v>0.65</v>
      </c>
      <c r="Q29" s="35">
        <v>14</v>
      </c>
      <c r="R29" s="36">
        <f t="shared" si="8"/>
        <v>0.35</v>
      </c>
    </row>
    <row r="30" spans="1:18" ht="12.75">
      <c r="A30" s="3" t="s">
        <v>21</v>
      </c>
      <c r="B30" s="35">
        <f t="shared" si="0"/>
        <v>17585</v>
      </c>
      <c r="C30" s="35">
        <v>17507</v>
      </c>
      <c r="D30" s="36">
        <f t="shared" si="1"/>
        <v>0.9955644014785329</v>
      </c>
      <c r="E30" s="35">
        <v>14019</v>
      </c>
      <c r="F30" s="36">
        <f t="shared" si="2"/>
        <v>0.8007654081224653</v>
      </c>
      <c r="G30" s="35">
        <v>3414</v>
      </c>
      <c r="H30" s="36">
        <f t="shared" si="3"/>
        <v>0.19500771120123378</v>
      </c>
      <c r="I30" s="35">
        <v>74</v>
      </c>
      <c r="J30" s="36">
        <f t="shared" si="4"/>
        <v>0.004226880676300908</v>
      </c>
      <c r="K30" s="35">
        <v>78</v>
      </c>
      <c r="L30" s="36">
        <f t="shared" si="5"/>
        <v>0.004435598521467159</v>
      </c>
      <c r="M30" s="35">
        <v>17</v>
      </c>
      <c r="N30" s="36">
        <f t="shared" si="6"/>
        <v>0.21794871794871795</v>
      </c>
      <c r="O30" s="35">
        <v>41</v>
      </c>
      <c r="P30" s="36">
        <f t="shared" si="7"/>
        <v>0.5256410256410257</v>
      </c>
      <c r="Q30" s="35">
        <v>37</v>
      </c>
      <c r="R30" s="36">
        <f t="shared" si="8"/>
        <v>0.47435897435897434</v>
      </c>
    </row>
    <row r="31" spans="1:18" ht="12.75">
      <c r="A31" s="3" t="s">
        <v>22</v>
      </c>
      <c r="B31" s="35">
        <f t="shared" si="0"/>
        <v>19054</v>
      </c>
      <c r="C31" s="35">
        <v>18941</v>
      </c>
      <c r="D31" s="36">
        <f t="shared" si="1"/>
        <v>0.9940694867219482</v>
      </c>
      <c r="E31" s="35">
        <v>15852</v>
      </c>
      <c r="F31" s="36">
        <f t="shared" si="2"/>
        <v>0.8369146296394065</v>
      </c>
      <c r="G31" s="35">
        <v>3015</v>
      </c>
      <c r="H31" s="36">
        <f t="shared" si="3"/>
        <v>0.15917850166305897</v>
      </c>
      <c r="I31" s="35">
        <v>74</v>
      </c>
      <c r="J31" s="36">
        <f t="shared" si="4"/>
        <v>0.0039068686975344494</v>
      </c>
      <c r="K31" s="35">
        <v>113</v>
      </c>
      <c r="L31" s="36">
        <f t="shared" si="5"/>
        <v>0.0059305132780518525</v>
      </c>
      <c r="M31" s="35">
        <v>5</v>
      </c>
      <c r="N31" s="36">
        <f t="shared" si="6"/>
        <v>0.04424778761061947</v>
      </c>
      <c r="O31" s="35">
        <v>94</v>
      </c>
      <c r="P31" s="36">
        <f t="shared" si="7"/>
        <v>0.831858407079646</v>
      </c>
      <c r="Q31" s="35">
        <v>19</v>
      </c>
      <c r="R31" s="36">
        <f t="shared" si="8"/>
        <v>0.168141592920354</v>
      </c>
    </row>
    <row r="32" spans="1:18" ht="12.75">
      <c r="A32" s="3" t="s">
        <v>23</v>
      </c>
      <c r="B32" s="35">
        <f t="shared" si="0"/>
        <v>51040</v>
      </c>
      <c r="C32" s="35">
        <v>50619</v>
      </c>
      <c r="D32" s="36">
        <f t="shared" si="1"/>
        <v>0.9917515673981191</v>
      </c>
      <c r="E32" s="35">
        <v>39096</v>
      </c>
      <c r="F32" s="36">
        <f t="shared" si="2"/>
        <v>0.7723582054169383</v>
      </c>
      <c r="G32" s="35">
        <v>11337</v>
      </c>
      <c r="H32" s="36">
        <f t="shared" si="3"/>
        <v>0.22396728501155694</v>
      </c>
      <c r="I32" s="35">
        <v>186</v>
      </c>
      <c r="J32" s="36">
        <f t="shared" si="4"/>
        <v>0.003674509571504771</v>
      </c>
      <c r="K32" s="35">
        <v>421</v>
      </c>
      <c r="L32" s="36">
        <f t="shared" si="5"/>
        <v>0.008248432601880878</v>
      </c>
      <c r="M32" s="35">
        <v>47</v>
      </c>
      <c r="N32" s="36">
        <f t="shared" si="6"/>
        <v>0.11163895486935867</v>
      </c>
      <c r="O32" s="35">
        <v>356</v>
      </c>
      <c r="P32" s="36">
        <f t="shared" si="7"/>
        <v>0.8456057007125891</v>
      </c>
      <c r="Q32" s="35">
        <v>65</v>
      </c>
      <c r="R32" s="36">
        <f t="shared" si="8"/>
        <v>0.1543942992874109</v>
      </c>
    </row>
    <row r="33" spans="1:18" ht="12.75">
      <c r="A33" s="3" t="s">
        <v>24</v>
      </c>
      <c r="B33" s="35">
        <f t="shared" si="0"/>
        <v>16775</v>
      </c>
      <c r="C33" s="35">
        <v>16653</v>
      </c>
      <c r="D33" s="36">
        <f t="shared" si="1"/>
        <v>0.9927272727272727</v>
      </c>
      <c r="E33" s="35">
        <v>14506</v>
      </c>
      <c r="F33" s="36">
        <f t="shared" si="2"/>
        <v>0.8710742809103464</v>
      </c>
      <c r="G33" s="35">
        <v>2076</v>
      </c>
      <c r="H33" s="36">
        <f t="shared" si="3"/>
        <v>0.12466222302287876</v>
      </c>
      <c r="I33" s="35">
        <v>71</v>
      </c>
      <c r="J33" s="36">
        <f t="shared" si="4"/>
        <v>0.004263496066774755</v>
      </c>
      <c r="K33" s="35">
        <v>122</v>
      </c>
      <c r="L33" s="36">
        <f t="shared" si="5"/>
        <v>0.007272727272727273</v>
      </c>
      <c r="M33" s="35">
        <v>17</v>
      </c>
      <c r="N33" s="36">
        <f t="shared" si="6"/>
        <v>0.13934426229508196</v>
      </c>
      <c r="O33" s="35">
        <v>93</v>
      </c>
      <c r="P33" s="36">
        <f t="shared" si="7"/>
        <v>0.7622950819672131</v>
      </c>
      <c r="Q33" s="35">
        <v>29</v>
      </c>
      <c r="R33" s="36">
        <f t="shared" si="8"/>
        <v>0.23770491803278687</v>
      </c>
    </row>
    <row r="34" spans="1:18" ht="12.75">
      <c r="A34" s="3" t="s">
        <v>25</v>
      </c>
      <c r="B34" s="35">
        <f t="shared" si="0"/>
        <v>29755</v>
      </c>
      <c r="C34" s="35">
        <v>29543</v>
      </c>
      <c r="D34" s="36">
        <f t="shared" si="1"/>
        <v>0.992875147034112</v>
      </c>
      <c r="E34" s="35">
        <v>24271</v>
      </c>
      <c r="F34" s="36">
        <f t="shared" si="2"/>
        <v>0.8215482517009105</v>
      </c>
      <c r="G34" s="35">
        <v>5171</v>
      </c>
      <c r="H34" s="36">
        <f t="shared" si="3"/>
        <v>0.17503300274176625</v>
      </c>
      <c r="I34" s="35">
        <v>101</v>
      </c>
      <c r="J34" s="36">
        <f t="shared" si="4"/>
        <v>0.003418745557323224</v>
      </c>
      <c r="K34" s="35">
        <v>212</v>
      </c>
      <c r="L34" s="36">
        <f t="shared" si="5"/>
        <v>0.007124852965888086</v>
      </c>
      <c r="M34" s="35">
        <v>77</v>
      </c>
      <c r="N34" s="36">
        <f t="shared" si="6"/>
        <v>0.3632075471698113</v>
      </c>
      <c r="O34" s="35">
        <v>117</v>
      </c>
      <c r="P34" s="36">
        <f t="shared" si="7"/>
        <v>0.5518867924528302</v>
      </c>
      <c r="Q34" s="35">
        <v>95</v>
      </c>
      <c r="R34" s="36">
        <f t="shared" si="8"/>
        <v>0.4481132075471698</v>
      </c>
    </row>
    <row r="35" spans="1:18" ht="12.75">
      <c r="A35" s="3" t="s">
        <v>26</v>
      </c>
      <c r="B35" s="35">
        <f t="shared" si="0"/>
        <v>8312</v>
      </c>
      <c r="C35" s="35">
        <v>8285</v>
      </c>
      <c r="D35" s="36">
        <f t="shared" si="1"/>
        <v>0.9967516843118384</v>
      </c>
      <c r="E35" s="35">
        <v>6802</v>
      </c>
      <c r="F35" s="36">
        <f t="shared" si="2"/>
        <v>0.8210018105009053</v>
      </c>
      <c r="G35" s="35">
        <v>1441</v>
      </c>
      <c r="H35" s="36">
        <f t="shared" si="3"/>
        <v>0.17392878696439348</v>
      </c>
      <c r="I35" s="35">
        <v>42</v>
      </c>
      <c r="J35" s="36">
        <f t="shared" si="4"/>
        <v>0.005069402534701267</v>
      </c>
      <c r="K35" s="35">
        <v>27</v>
      </c>
      <c r="L35" s="36">
        <f t="shared" si="5"/>
        <v>0.0032483156881616937</v>
      </c>
      <c r="M35" s="35">
        <v>7</v>
      </c>
      <c r="N35" s="36">
        <f t="shared" si="6"/>
        <v>0.25925925925925924</v>
      </c>
      <c r="O35" s="35">
        <v>20</v>
      </c>
      <c r="P35" s="36">
        <f t="shared" si="7"/>
        <v>0.7407407407407407</v>
      </c>
      <c r="Q35" s="35">
        <v>7</v>
      </c>
      <c r="R35" s="36">
        <f t="shared" si="8"/>
        <v>0.25925925925925924</v>
      </c>
    </row>
    <row r="36" spans="1:18" ht="12.75">
      <c r="A36" s="3" t="s">
        <v>27</v>
      </c>
      <c r="B36" s="35">
        <f t="shared" si="0"/>
        <v>8338</v>
      </c>
      <c r="C36" s="35">
        <v>8276</v>
      </c>
      <c r="D36" s="36">
        <f t="shared" si="1"/>
        <v>0.9925641640681219</v>
      </c>
      <c r="E36" s="35">
        <v>5932</v>
      </c>
      <c r="F36" s="36">
        <f t="shared" si="2"/>
        <v>0.7167713871435476</v>
      </c>
      <c r="G36" s="35">
        <v>2320</v>
      </c>
      <c r="H36" s="36">
        <f t="shared" si="3"/>
        <v>0.2803286611889802</v>
      </c>
      <c r="I36" s="35">
        <v>24</v>
      </c>
      <c r="J36" s="36">
        <f t="shared" si="4"/>
        <v>0.0028999516674722086</v>
      </c>
      <c r="K36" s="35">
        <v>62</v>
      </c>
      <c r="L36" s="36">
        <f t="shared" si="5"/>
        <v>0.0074358359318781484</v>
      </c>
      <c r="M36" s="35">
        <v>42</v>
      </c>
      <c r="N36" s="36">
        <f t="shared" si="6"/>
        <v>0.6774193548387096</v>
      </c>
      <c r="O36" s="35">
        <v>20</v>
      </c>
      <c r="P36" s="36">
        <f t="shared" si="7"/>
        <v>0.3225806451612903</v>
      </c>
      <c r="Q36" s="35">
        <v>42</v>
      </c>
      <c r="R36" s="36">
        <f t="shared" si="8"/>
        <v>0.6774193548387096</v>
      </c>
    </row>
    <row r="37" spans="1:18" ht="12.75">
      <c r="A37" s="3" t="s">
        <v>28</v>
      </c>
      <c r="B37" s="35">
        <f t="shared" si="0"/>
        <v>18035</v>
      </c>
      <c r="C37" s="35">
        <v>17939</v>
      </c>
      <c r="D37" s="36">
        <f t="shared" si="1"/>
        <v>0.9946770169115609</v>
      </c>
      <c r="E37" s="35">
        <v>16375</v>
      </c>
      <c r="F37" s="36">
        <f t="shared" si="2"/>
        <v>0.9128156530464352</v>
      </c>
      <c r="G37" s="35">
        <v>1504</v>
      </c>
      <c r="H37" s="36">
        <f t="shared" si="3"/>
        <v>0.083839678911868</v>
      </c>
      <c r="I37" s="35">
        <v>60</v>
      </c>
      <c r="J37" s="36">
        <f t="shared" si="4"/>
        <v>0.0033446680416968615</v>
      </c>
      <c r="K37" s="35">
        <v>96</v>
      </c>
      <c r="L37" s="36">
        <f t="shared" si="5"/>
        <v>0.0053229830884391465</v>
      </c>
      <c r="M37" s="35">
        <v>6</v>
      </c>
      <c r="N37" s="36">
        <f t="shared" si="6"/>
        <v>0.0625</v>
      </c>
      <c r="O37" s="35">
        <v>69</v>
      </c>
      <c r="P37" s="36">
        <f t="shared" si="7"/>
        <v>0.71875</v>
      </c>
      <c r="Q37" s="35">
        <v>27</v>
      </c>
      <c r="R37" s="36">
        <f t="shared" si="8"/>
        <v>0.28125</v>
      </c>
    </row>
    <row r="38" spans="1:18" ht="12.75">
      <c r="A38" s="3" t="s">
        <v>29</v>
      </c>
      <c r="B38" s="35">
        <f t="shared" si="0"/>
        <v>42614</v>
      </c>
      <c r="C38" s="35">
        <v>42176</v>
      </c>
      <c r="D38" s="36">
        <f t="shared" si="1"/>
        <v>0.9897216877082649</v>
      </c>
      <c r="E38" s="35">
        <v>31741</v>
      </c>
      <c r="F38" s="36">
        <f t="shared" si="2"/>
        <v>0.7525844081942337</v>
      </c>
      <c r="G38" s="35">
        <v>10290</v>
      </c>
      <c r="H38" s="36">
        <f t="shared" si="3"/>
        <v>0.24397761760242792</v>
      </c>
      <c r="I38" s="35">
        <v>145</v>
      </c>
      <c r="J38" s="36">
        <f t="shared" si="4"/>
        <v>0.0034379742033383916</v>
      </c>
      <c r="K38" s="35">
        <v>438</v>
      </c>
      <c r="L38" s="36">
        <f t="shared" si="5"/>
        <v>0.010278312291735111</v>
      </c>
      <c r="M38" s="35">
        <v>115</v>
      </c>
      <c r="N38" s="36">
        <f t="shared" si="6"/>
        <v>0.2625570776255708</v>
      </c>
      <c r="O38" s="35">
        <v>263</v>
      </c>
      <c r="P38" s="36">
        <f t="shared" si="7"/>
        <v>0.6004566210045662</v>
      </c>
      <c r="Q38" s="35">
        <v>175</v>
      </c>
      <c r="R38" s="36">
        <f t="shared" si="8"/>
        <v>0.3995433789954338</v>
      </c>
    </row>
    <row r="39" spans="1:18" ht="12.75">
      <c r="A39" s="3" t="s">
        <v>30</v>
      </c>
      <c r="B39" s="35">
        <f t="shared" si="0"/>
        <v>14909</v>
      </c>
      <c r="C39" s="35">
        <v>14838</v>
      </c>
      <c r="D39" s="36">
        <f t="shared" si="1"/>
        <v>0.9952377758400965</v>
      </c>
      <c r="E39" s="35">
        <v>11481</v>
      </c>
      <c r="F39" s="36">
        <f t="shared" si="2"/>
        <v>0.7737565709664376</v>
      </c>
      <c r="G39" s="35">
        <v>3301</v>
      </c>
      <c r="H39" s="36">
        <f t="shared" si="3"/>
        <v>0.2224693354899582</v>
      </c>
      <c r="I39" s="35">
        <v>56</v>
      </c>
      <c r="J39" s="36">
        <f t="shared" si="4"/>
        <v>0.0037740935436042593</v>
      </c>
      <c r="K39" s="35">
        <v>71</v>
      </c>
      <c r="L39" s="36">
        <f t="shared" si="5"/>
        <v>0.004762224159903414</v>
      </c>
      <c r="M39" s="35">
        <v>8</v>
      </c>
      <c r="N39" s="36">
        <f t="shared" si="6"/>
        <v>0.11267605633802817</v>
      </c>
      <c r="O39" s="35">
        <v>61</v>
      </c>
      <c r="P39" s="36">
        <f t="shared" si="7"/>
        <v>0.8591549295774648</v>
      </c>
      <c r="Q39" s="35">
        <v>10</v>
      </c>
      <c r="R39" s="36">
        <f t="shared" si="8"/>
        <v>0.14084507042253522</v>
      </c>
    </row>
    <row r="40" spans="1:18" ht="12.75">
      <c r="A40" s="3" t="s">
        <v>31</v>
      </c>
      <c r="B40" s="35">
        <f t="shared" si="0"/>
        <v>86403</v>
      </c>
      <c r="C40" s="35">
        <v>85430</v>
      </c>
      <c r="D40" s="36">
        <f t="shared" si="1"/>
        <v>0.9887388169392266</v>
      </c>
      <c r="E40" s="35">
        <v>70284</v>
      </c>
      <c r="F40" s="36">
        <f t="shared" si="2"/>
        <v>0.8227086503570175</v>
      </c>
      <c r="G40" s="35">
        <v>14806</v>
      </c>
      <c r="H40" s="36">
        <f t="shared" si="3"/>
        <v>0.17331148308556713</v>
      </c>
      <c r="I40" s="35">
        <v>340</v>
      </c>
      <c r="J40" s="36">
        <f t="shared" si="4"/>
        <v>0.0039798665574154275</v>
      </c>
      <c r="K40" s="35">
        <v>973</v>
      </c>
      <c r="L40" s="36">
        <f t="shared" si="5"/>
        <v>0.011261183060773353</v>
      </c>
      <c r="M40" s="35">
        <v>389</v>
      </c>
      <c r="N40" s="36">
        <f t="shared" si="6"/>
        <v>0.3997944501541624</v>
      </c>
      <c r="O40" s="35">
        <v>507</v>
      </c>
      <c r="P40" s="36">
        <f t="shared" si="7"/>
        <v>0.5210688591983555</v>
      </c>
      <c r="Q40" s="35">
        <v>466</v>
      </c>
      <c r="R40" s="36">
        <f t="shared" si="8"/>
        <v>0.4789311408016444</v>
      </c>
    </row>
    <row r="41" spans="1:18" ht="12.75">
      <c r="A41" s="3" t="s">
        <v>32</v>
      </c>
      <c r="B41" s="35">
        <f t="shared" si="0"/>
        <v>11569</v>
      </c>
      <c r="C41" s="35">
        <v>11488</v>
      </c>
      <c r="D41" s="36">
        <f t="shared" si="1"/>
        <v>0.9929985305557957</v>
      </c>
      <c r="E41" s="35">
        <v>8865</v>
      </c>
      <c r="F41" s="36">
        <f t="shared" si="2"/>
        <v>0.771674791086351</v>
      </c>
      <c r="G41" s="35">
        <v>2578</v>
      </c>
      <c r="H41" s="36">
        <f t="shared" si="3"/>
        <v>0.22440807799442897</v>
      </c>
      <c r="I41" s="35">
        <v>45</v>
      </c>
      <c r="J41" s="36">
        <f t="shared" si="4"/>
        <v>0.0039171309192200555</v>
      </c>
      <c r="K41" s="35">
        <v>81</v>
      </c>
      <c r="L41" s="36">
        <f t="shared" si="5"/>
        <v>0.007001469444204339</v>
      </c>
      <c r="M41" s="35">
        <v>5</v>
      </c>
      <c r="N41" s="36">
        <f t="shared" si="6"/>
        <v>0.06172839506172839</v>
      </c>
      <c r="O41" s="35">
        <v>67</v>
      </c>
      <c r="P41" s="36">
        <f t="shared" si="7"/>
        <v>0.8271604938271605</v>
      </c>
      <c r="Q41" s="35">
        <v>14</v>
      </c>
      <c r="R41" s="36">
        <f t="shared" si="8"/>
        <v>0.1728395061728395</v>
      </c>
    </row>
    <row r="42" spans="1:18" ht="12.75">
      <c r="A42" s="3" t="s">
        <v>33</v>
      </c>
      <c r="B42" s="35">
        <f t="shared" si="0"/>
        <v>21843</v>
      </c>
      <c r="C42" s="35">
        <v>21732</v>
      </c>
      <c r="D42" s="36">
        <f t="shared" si="1"/>
        <v>0.9949182804559813</v>
      </c>
      <c r="E42" s="35">
        <v>19286</v>
      </c>
      <c r="F42" s="36">
        <f t="shared" si="2"/>
        <v>0.8874470826431069</v>
      </c>
      <c r="G42" s="35">
        <v>2354</v>
      </c>
      <c r="H42" s="36">
        <f t="shared" si="3"/>
        <v>0.10831952880544819</v>
      </c>
      <c r="I42" s="35">
        <v>92</v>
      </c>
      <c r="J42" s="36">
        <f t="shared" si="4"/>
        <v>0.0042333885514448735</v>
      </c>
      <c r="K42" s="35">
        <v>111</v>
      </c>
      <c r="L42" s="36">
        <f t="shared" si="5"/>
        <v>0.005081719544018678</v>
      </c>
      <c r="M42" s="35">
        <v>16</v>
      </c>
      <c r="N42" s="36">
        <f t="shared" si="6"/>
        <v>0.14414414414414414</v>
      </c>
      <c r="O42" s="35">
        <v>77</v>
      </c>
      <c r="P42" s="36">
        <f t="shared" si="7"/>
        <v>0.6936936936936937</v>
      </c>
      <c r="Q42" s="35">
        <v>34</v>
      </c>
      <c r="R42" s="36">
        <f t="shared" si="8"/>
        <v>0.3063063063063063</v>
      </c>
    </row>
    <row r="43" spans="1:18" ht="12.75">
      <c r="A43" s="3" t="s">
        <v>34</v>
      </c>
      <c r="B43" s="35">
        <f t="shared" si="0"/>
        <v>17058</v>
      </c>
      <c r="C43" s="35">
        <v>16947</v>
      </c>
      <c r="D43" s="36">
        <f t="shared" si="1"/>
        <v>0.99349278930707</v>
      </c>
      <c r="E43" s="35">
        <v>14465</v>
      </c>
      <c r="F43" s="36">
        <f t="shared" si="2"/>
        <v>0.8535434000118015</v>
      </c>
      <c r="G43" s="35">
        <v>2412</v>
      </c>
      <c r="H43" s="36">
        <f t="shared" si="3"/>
        <v>0.14232607541157727</v>
      </c>
      <c r="I43" s="35">
        <v>70</v>
      </c>
      <c r="J43" s="36">
        <f t="shared" si="4"/>
        <v>0.004130524576621231</v>
      </c>
      <c r="K43" s="35">
        <v>111</v>
      </c>
      <c r="L43" s="36">
        <f t="shared" si="5"/>
        <v>0.0065072106929300036</v>
      </c>
      <c r="M43" s="35">
        <v>8</v>
      </c>
      <c r="N43" s="36">
        <f t="shared" si="6"/>
        <v>0.07207207207207207</v>
      </c>
      <c r="O43" s="35">
        <v>96</v>
      </c>
      <c r="P43" s="36">
        <f t="shared" si="7"/>
        <v>0.8648648648648649</v>
      </c>
      <c r="Q43" s="35">
        <v>15</v>
      </c>
      <c r="R43" s="36">
        <f t="shared" si="8"/>
        <v>0.13513513513513514</v>
      </c>
    </row>
    <row r="44" spans="1:18" ht="12.75">
      <c r="A44" s="3" t="s">
        <v>35</v>
      </c>
      <c r="B44" s="35">
        <f t="shared" si="0"/>
        <v>11364</v>
      </c>
      <c r="C44" s="35">
        <v>11295</v>
      </c>
      <c r="D44" s="36">
        <f t="shared" si="1"/>
        <v>0.9939281942977825</v>
      </c>
      <c r="E44" s="35">
        <v>10185</v>
      </c>
      <c r="F44" s="36">
        <f t="shared" si="2"/>
        <v>0.9017264276228419</v>
      </c>
      <c r="G44" s="35">
        <v>1094</v>
      </c>
      <c r="H44" s="36">
        <f t="shared" si="3"/>
        <v>0.09685701637892873</v>
      </c>
      <c r="I44" s="35">
        <v>16</v>
      </c>
      <c r="J44" s="36">
        <f t="shared" si="4"/>
        <v>0.001416555998229305</v>
      </c>
      <c r="K44" s="35">
        <v>69</v>
      </c>
      <c r="L44" s="36">
        <f t="shared" si="5"/>
        <v>0.006071805702217529</v>
      </c>
      <c r="M44" s="35">
        <v>23</v>
      </c>
      <c r="N44" s="36">
        <f t="shared" si="6"/>
        <v>0.3333333333333333</v>
      </c>
      <c r="O44" s="35">
        <v>41</v>
      </c>
      <c r="P44" s="36">
        <f t="shared" si="7"/>
        <v>0.5942028985507246</v>
      </c>
      <c r="Q44" s="35">
        <v>28</v>
      </c>
      <c r="R44" s="36">
        <f t="shared" si="8"/>
        <v>0.4057971014492754</v>
      </c>
    </row>
    <row r="45" spans="1:18" ht="12.75">
      <c r="A45" s="3" t="s">
        <v>36</v>
      </c>
      <c r="B45" s="35">
        <f t="shared" si="0"/>
        <v>8226</v>
      </c>
      <c r="C45" s="35">
        <v>8187</v>
      </c>
      <c r="D45" s="36">
        <f t="shared" si="1"/>
        <v>0.9952589350838804</v>
      </c>
      <c r="E45" s="35">
        <v>5247</v>
      </c>
      <c r="F45" s="36">
        <f t="shared" si="2"/>
        <v>0.640894100403078</v>
      </c>
      <c r="G45" s="35">
        <v>2916</v>
      </c>
      <c r="H45" s="36">
        <f t="shared" si="3"/>
        <v>0.3561744228655185</v>
      </c>
      <c r="I45" s="35">
        <v>24</v>
      </c>
      <c r="J45" s="36">
        <f t="shared" si="4"/>
        <v>0.0029314767314034445</v>
      </c>
      <c r="K45" s="35">
        <v>39</v>
      </c>
      <c r="L45" s="36">
        <f t="shared" si="5"/>
        <v>0.004741064916119621</v>
      </c>
      <c r="M45" s="35">
        <v>2</v>
      </c>
      <c r="N45" s="36">
        <f t="shared" si="6"/>
        <v>0.05128205128205128</v>
      </c>
      <c r="O45" s="35">
        <v>15</v>
      </c>
      <c r="P45" s="36">
        <f t="shared" si="7"/>
        <v>0.38461538461538464</v>
      </c>
      <c r="Q45" s="35">
        <v>24</v>
      </c>
      <c r="R45" s="36">
        <f t="shared" si="8"/>
        <v>0.6153846153846154</v>
      </c>
    </row>
    <row r="46" spans="1:18" ht="12.75">
      <c r="A46" s="3" t="s">
        <v>37</v>
      </c>
      <c r="B46" s="35">
        <f t="shared" si="0"/>
        <v>10045</v>
      </c>
      <c r="C46" s="35">
        <v>9995</v>
      </c>
      <c r="D46" s="36">
        <f t="shared" si="1"/>
        <v>0.9950223992035838</v>
      </c>
      <c r="E46" s="35">
        <v>8900</v>
      </c>
      <c r="F46" s="36">
        <f t="shared" si="2"/>
        <v>0.8904452226113057</v>
      </c>
      <c r="G46" s="35">
        <v>1074</v>
      </c>
      <c r="H46" s="36">
        <f t="shared" si="3"/>
        <v>0.10745372686343171</v>
      </c>
      <c r="I46" s="35">
        <v>21</v>
      </c>
      <c r="J46" s="36">
        <f t="shared" si="4"/>
        <v>0.0021010505252626313</v>
      </c>
      <c r="K46" s="35">
        <v>50</v>
      </c>
      <c r="L46" s="36">
        <f t="shared" si="5"/>
        <v>0.004977600796416127</v>
      </c>
      <c r="M46" s="35">
        <v>7</v>
      </c>
      <c r="N46" s="36">
        <f t="shared" si="6"/>
        <v>0.14</v>
      </c>
      <c r="O46" s="35">
        <v>28</v>
      </c>
      <c r="P46" s="36">
        <f t="shared" si="7"/>
        <v>0.56</v>
      </c>
      <c r="Q46" s="35">
        <v>22</v>
      </c>
      <c r="R46" s="36">
        <f t="shared" si="8"/>
        <v>0.44</v>
      </c>
    </row>
    <row r="47" spans="1:18" ht="12.75">
      <c r="A47" s="3" t="s">
        <v>38</v>
      </c>
      <c r="B47" s="35">
        <f t="shared" si="0"/>
        <v>12029</v>
      </c>
      <c r="C47" s="35">
        <v>11937</v>
      </c>
      <c r="D47" s="36">
        <f t="shared" si="1"/>
        <v>0.9923518164435946</v>
      </c>
      <c r="E47" s="35">
        <v>10755</v>
      </c>
      <c r="F47" s="36">
        <f t="shared" si="2"/>
        <v>0.9009801457652676</v>
      </c>
      <c r="G47" s="35">
        <v>1143</v>
      </c>
      <c r="H47" s="36">
        <f t="shared" si="3"/>
        <v>0.09575270168384016</v>
      </c>
      <c r="I47" s="35">
        <v>39</v>
      </c>
      <c r="J47" s="36">
        <f t="shared" si="4"/>
        <v>0.003267152550892184</v>
      </c>
      <c r="K47" s="35">
        <v>92</v>
      </c>
      <c r="L47" s="36">
        <f t="shared" si="5"/>
        <v>0.0076481835564053535</v>
      </c>
      <c r="M47" s="35">
        <v>8</v>
      </c>
      <c r="N47" s="36">
        <f t="shared" si="6"/>
        <v>0.08695652173913043</v>
      </c>
      <c r="O47" s="35">
        <v>76</v>
      </c>
      <c r="P47" s="36">
        <f t="shared" si="7"/>
        <v>0.8260869565217391</v>
      </c>
      <c r="Q47" s="35">
        <v>16</v>
      </c>
      <c r="R47" s="36">
        <f t="shared" si="8"/>
        <v>0.17391304347826086</v>
      </c>
    </row>
    <row r="48" spans="1:18" ht="12.75">
      <c r="A48" s="3" t="s">
        <v>39</v>
      </c>
      <c r="B48" s="35">
        <f t="shared" si="0"/>
        <v>10935</v>
      </c>
      <c r="C48" s="35">
        <v>10893</v>
      </c>
      <c r="D48" s="36">
        <f t="shared" si="1"/>
        <v>0.996159122085048</v>
      </c>
      <c r="E48" s="35">
        <v>9445</v>
      </c>
      <c r="F48" s="36">
        <f t="shared" si="2"/>
        <v>0.867070595795465</v>
      </c>
      <c r="G48" s="35">
        <v>1428</v>
      </c>
      <c r="H48" s="36">
        <f t="shared" si="3"/>
        <v>0.13109336270999725</v>
      </c>
      <c r="I48" s="35">
        <v>20</v>
      </c>
      <c r="J48" s="36">
        <f t="shared" si="4"/>
        <v>0.0018360414945377765</v>
      </c>
      <c r="K48" s="35">
        <v>42</v>
      </c>
      <c r="L48" s="36">
        <f t="shared" si="5"/>
        <v>0.003840877914951989</v>
      </c>
      <c r="M48" s="35">
        <v>4</v>
      </c>
      <c r="N48" s="36">
        <f t="shared" si="6"/>
        <v>0.09523809523809523</v>
      </c>
      <c r="O48" s="35">
        <v>28</v>
      </c>
      <c r="P48" s="36">
        <f t="shared" si="7"/>
        <v>0.6666666666666666</v>
      </c>
      <c r="Q48" s="35">
        <v>14</v>
      </c>
      <c r="R48" s="36">
        <f t="shared" si="8"/>
        <v>0.3333333333333333</v>
      </c>
    </row>
    <row r="49" spans="1:18" ht="12.75">
      <c r="A49" s="3" t="s">
        <v>40</v>
      </c>
      <c r="B49" s="35">
        <f t="shared" si="0"/>
        <v>16071</v>
      </c>
      <c r="C49" s="35">
        <v>15933</v>
      </c>
      <c r="D49" s="36">
        <f t="shared" si="1"/>
        <v>0.9914131043494493</v>
      </c>
      <c r="E49" s="35">
        <v>13757</v>
      </c>
      <c r="F49" s="36">
        <f t="shared" si="2"/>
        <v>0.8634281051904852</v>
      </c>
      <c r="G49" s="35">
        <v>2126</v>
      </c>
      <c r="H49" s="36">
        <f t="shared" si="3"/>
        <v>0.13343375384422268</v>
      </c>
      <c r="I49" s="35">
        <v>50</v>
      </c>
      <c r="J49" s="36">
        <f t="shared" si="4"/>
        <v>0.003138140965292161</v>
      </c>
      <c r="K49" s="35">
        <v>138</v>
      </c>
      <c r="L49" s="36">
        <f t="shared" si="5"/>
        <v>0.008586895650550682</v>
      </c>
      <c r="M49" s="35">
        <v>48</v>
      </c>
      <c r="N49" s="36">
        <f t="shared" si="6"/>
        <v>0.34782608695652173</v>
      </c>
      <c r="O49" s="35">
        <v>65</v>
      </c>
      <c r="P49" s="36">
        <f t="shared" si="7"/>
        <v>0.47101449275362317</v>
      </c>
      <c r="Q49" s="35">
        <v>73</v>
      </c>
      <c r="R49" s="36">
        <f t="shared" si="8"/>
        <v>0.5289855072463768</v>
      </c>
    </row>
    <row r="50" spans="1:18" ht="12.75">
      <c r="A50" s="3" t="s">
        <v>41</v>
      </c>
      <c r="B50" s="35">
        <f t="shared" si="0"/>
        <v>12638</v>
      </c>
      <c r="C50" s="35">
        <v>12582</v>
      </c>
      <c r="D50" s="36">
        <f t="shared" si="1"/>
        <v>0.9955689191327741</v>
      </c>
      <c r="E50" s="35">
        <v>11042</v>
      </c>
      <c r="F50" s="36">
        <f t="shared" si="2"/>
        <v>0.8776029248132252</v>
      </c>
      <c r="G50" s="35">
        <v>1517</v>
      </c>
      <c r="H50" s="36">
        <f t="shared" si="3"/>
        <v>0.12056906692099825</v>
      </c>
      <c r="I50" s="35">
        <v>23</v>
      </c>
      <c r="J50" s="36">
        <f t="shared" si="4"/>
        <v>0.0018280082657765062</v>
      </c>
      <c r="K50" s="35">
        <v>56</v>
      </c>
      <c r="L50" s="36">
        <f t="shared" si="5"/>
        <v>0.004431080867225827</v>
      </c>
      <c r="M50" s="35">
        <v>0</v>
      </c>
      <c r="N50" s="36">
        <f t="shared" si="6"/>
        <v>0</v>
      </c>
      <c r="O50" s="35">
        <v>51</v>
      </c>
      <c r="P50" s="36">
        <f t="shared" si="7"/>
        <v>0.9107142857142857</v>
      </c>
      <c r="Q50" s="35">
        <v>5</v>
      </c>
      <c r="R50" s="36">
        <f t="shared" si="8"/>
        <v>0.08928571428571429</v>
      </c>
    </row>
    <row r="51" spans="1:18" ht="12.75">
      <c r="A51" s="3" t="s">
        <v>42</v>
      </c>
      <c r="B51" s="35">
        <f t="shared" si="0"/>
        <v>19094</v>
      </c>
      <c r="C51" s="35">
        <v>18951</v>
      </c>
      <c r="D51" s="36">
        <f t="shared" si="1"/>
        <v>0.9925107363569707</v>
      </c>
      <c r="E51" s="35">
        <v>16443</v>
      </c>
      <c r="F51" s="36">
        <f t="shared" si="2"/>
        <v>0.8676586987494064</v>
      </c>
      <c r="G51" s="35">
        <v>2443</v>
      </c>
      <c r="H51" s="36">
        <f t="shared" si="3"/>
        <v>0.1289114030921851</v>
      </c>
      <c r="I51" s="35">
        <v>65</v>
      </c>
      <c r="J51" s="36">
        <f t="shared" si="4"/>
        <v>0.0034298981584085274</v>
      </c>
      <c r="K51" s="35">
        <v>143</v>
      </c>
      <c r="L51" s="36">
        <f t="shared" si="5"/>
        <v>0.007489263643029224</v>
      </c>
      <c r="M51" s="35">
        <v>28</v>
      </c>
      <c r="N51" s="36">
        <f t="shared" si="6"/>
        <v>0.1958041958041958</v>
      </c>
      <c r="O51" s="35">
        <v>121</v>
      </c>
      <c r="P51" s="36">
        <f t="shared" si="7"/>
        <v>0.8461538461538461</v>
      </c>
      <c r="Q51" s="35">
        <v>22</v>
      </c>
      <c r="R51" s="36">
        <f t="shared" si="8"/>
        <v>0.15384615384615385</v>
      </c>
    </row>
    <row r="52" spans="1:18" ht="12.75">
      <c r="A52" s="3" t="s">
        <v>43</v>
      </c>
      <c r="B52" s="35">
        <f t="shared" si="0"/>
        <v>14730</v>
      </c>
      <c r="C52" s="35">
        <v>14627</v>
      </c>
      <c r="D52" s="36">
        <f t="shared" si="1"/>
        <v>0.9930074677528853</v>
      </c>
      <c r="E52" s="35">
        <v>10214</v>
      </c>
      <c r="F52" s="36">
        <f t="shared" si="2"/>
        <v>0.6982976686948793</v>
      </c>
      <c r="G52" s="35">
        <v>4328</v>
      </c>
      <c r="H52" s="36">
        <f t="shared" si="3"/>
        <v>0.2958911601832228</v>
      </c>
      <c r="I52" s="35">
        <v>85</v>
      </c>
      <c r="J52" s="36">
        <f t="shared" si="4"/>
        <v>0.00581117112189786</v>
      </c>
      <c r="K52" s="35">
        <v>103</v>
      </c>
      <c r="L52" s="36">
        <f t="shared" si="5"/>
        <v>0.0069925322471147315</v>
      </c>
      <c r="M52" s="35">
        <v>20</v>
      </c>
      <c r="N52" s="36">
        <f t="shared" si="6"/>
        <v>0.1941747572815534</v>
      </c>
      <c r="O52" s="35">
        <v>73</v>
      </c>
      <c r="P52" s="36">
        <f t="shared" si="7"/>
        <v>0.7087378640776699</v>
      </c>
      <c r="Q52" s="35">
        <v>30</v>
      </c>
      <c r="R52" s="36">
        <f t="shared" si="8"/>
        <v>0.2912621359223301</v>
      </c>
    </row>
    <row r="53" spans="1:18" ht="12.75">
      <c r="A53" s="3" t="s">
        <v>44</v>
      </c>
      <c r="B53" s="35">
        <f t="shared" si="0"/>
        <v>19226</v>
      </c>
      <c r="C53" s="35">
        <v>18997</v>
      </c>
      <c r="D53" s="36">
        <f t="shared" si="1"/>
        <v>0.9880890460834287</v>
      </c>
      <c r="E53" s="35">
        <v>15235</v>
      </c>
      <c r="F53" s="36">
        <f t="shared" si="2"/>
        <v>0.8019687319050376</v>
      </c>
      <c r="G53" s="35">
        <v>3675</v>
      </c>
      <c r="H53" s="36">
        <f t="shared" si="3"/>
        <v>0.19345159762067696</v>
      </c>
      <c r="I53" s="35">
        <v>87</v>
      </c>
      <c r="J53" s="36">
        <f t="shared" si="4"/>
        <v>0.004579670474285413</v>
      </c>
      <c r="K53" s="35">
        <v>229</v>
      </c>
      <c r="L53" s="36">
        <f t="shared" si="5"/>
        <v>0.01191095391657131</v>
      </c>
      <c r="M53" s="35">
        <v>168</v>
      </c>
      <c r="N53" s="36">
        <f t="shared" si="6"/>
        <v>0.7336244541484717</v>
      </c>
      <c r="O53" s="35">
        <v>21</v>
      </c>
      <c r="P53" s="36">
        <f t="shared" si="7"/>
        <v>0.09170305676855896</v>
      </c>
      <c r="Q53" s="35">
        <v>208</v>
      </c>
      <c r="R53" s="36">
        <f t="shared" si="8"/>
        <v>0.9082969432314411</v>
      </c>
    </row>
    <row r="54" spans="1:18" ht="12.75">
      <c r="A54" s="3" t="s">
        <v>45</v>
      </c>
      <c r="B54" s="35">
        <f t="shared" si="0"/>
        <v>9809</v>
      </c>
      <c r="C54" s="35">
        <v>9759</v>
      </c>
      <c r="D54" s="36">
        <f t="shared" si="1"/>
        <v>0.9949026404322561</v>
      </c>
      <c r="E54" s="35">
        <v>8174</v>
      </c>
      <c r="F54" s="36">
        <f t="shared" si="2"/>
        <v>0.8375858182190798</v>
      </c>
      <c r="G54" s="35">
        <v>1563</v>
      </c>
      <c r="H54" s="36">
        <f t="shared" si="3"/>
        <v>0.16015985244389794</v>
      </c>
      <c r="I54" s="35">
        <v>22</v>
      </c>
      <c r="J54" s="36">
        <f t="shared" si="4"/>
        <v>0.002254329337022236</v>
      </c>
      <c r="K54" s="35">
        <v>50</v>
      </c>
      <c r="L54" s="36">
        <f t="shared" si="5"/>
        <v>0.005097359567743908</v>
      </c>
      <c r="M54" s="35">
        <v>12</v>
      </c>
      <c r="N54" s="36">
        <f t="shared" si="6"/>
        <v>0.24</v>
      </c>
      <c r="O54" s="35">
        <v>32</v>
      </c>
      <c r="P54" s="36">
        <f t="shared" si="7"/>
        <v>0.64</v>
      </c>
      <c r="Q54" s="35">
        <v>18</v>
      </c>
      <c r="R54" s="36">
        <f t="shared" si="8"/>
        <v>0.36</v>
      </c>
    </row>
    <row r="55" spans="1:18" ht="12.75">
      <c r="A55" s="3" t="s">
        <v>46</v>
      </c>
      <c r="B55" s="35">
        <f t="shared" si="0"/>
        <v>10756</v>
      </c>
      <c r="C55" s="35">
        <v>10686</v>
      </c>
      <c r="D55" s="36">
        <f t="shared" si="1"/>
        <v>0.9934920044626255</v>
      </c>
      <c r="E55" s="35">
        <v>9404</v>
      </c>
      <c r="F55" s="36">
        <f t="shared" si="2"/>
        <v>0.8800299457233763</v>
      </c>
      <c r="G55" s="35">
        <v>1264</v>
      </c>
      <c r="H55" s="36">
        <f t="shared" si="3"/>
        <v>0.11828560733670222</v>
      </c>
      <c r="I55" s="35">
        <v>18</v>
      </c>
      <c r="J55" s="36">
        <f t="shared" si="4"/>
        <v>0.0016844469399213925</v>
      </c>
      <c r="K55" s="35">
        <v>70</v>
      </c>
      <c r="L55" s="36">
        <f t="shared" si="5"/>
        <v>0.006507995537374489</v>
      </c>
      <c r="M55" s="35">
        <v>22</v>
      </c>
      <c r="N55" s="36">
        <f t="shared" si="6"/>
        <v>0.3142857142857143</v>
      </c>
      <c r="O55" s="35">
        <v>40</v>
      </c>
      <c r="P55" s="36">
        <f t="shared" si="7"/>
        <v>0.5714285714285714</v>
      </c>
      <c r="Q55" s="35">
        <v>30</v>
      </c>
      <c r="R55" s="36">
        <f t="shared" si="8"/>
        <v>0.42857142857142855</v>
      </c>
    </row>
    <row r="56" spans="1:18" ht="12.75">
      <c r="A56" s="3" t="s">
        <v>47</v>
      </c>
      <c r="B56" s="35">
        <f t="shared" si="0"/>
        <v>8365</v>
      </c>
      <c r="C56" s="35">
        <v>8325</v>
      </c>
      <c r="D56" s="36">
        <f t="shared" si="1"/>
        <v>0.9952181709503886</v>
      </c>
      <c r="E56" s="35">
        <v>7390</v>
      </c>
      <c r="F56" s="36">
        <f t="shared" si="2"/>
        <v>0.8876876876876877</v>
      </c>
      <c r="G56" s="35">
        <v>918</v>
      </c>
      <c r="H56" s="36">
        <f t="shared" si="3"/>
        <v>0.11027027027027027</v>
      </c>
      <c r="I56" s="35">
        <v>17</v>
      </c>
      <c r="J56" s="36">
        <f t="shared" si="4"/>
        <v>0.002042042042042042</v>
      </c>
      <c r="K56" s="35">
        <v>40</v>
      </c>
      <c r="L56" s="36">
        <f t="shared" si="5"/>
        <v>0.004781829049611476</v>
      </c>
      <c r="M56" s="35">
        <v>8</v>
      </c>
      <c r="N56" s="36">
        <f t="shared" si="6"/>
        <v>0.2</v>
      </c>
      <c r="O56" s="35">
        <v>21</v>
      </c>
      <c r="P56" s="36">
        <f t="shared" si="7"/>
        <v>0.525</v>
      </c>
      <c r="Q56" s="35">
        <v>19</v>
      </c>
      <c r="R56" s="36">
        <f t="shared" si="8"/>
        <v>0.475</v>
      </c>
    </row>
    <row r="57" spans="1:18" ht="12.75">
      <c r="A57" s="3" t="s">
        <v>48</v>
      </c>
      <c r="B57" s="35">
        <f t="shared" si="0"/>
        <v>14630</v>
      </c>
      <c r="C57" s="35">
        <v>14532</v>
      </c>
      <c r="D57" s="36">
        <f t="shared" si="1"/>
        <v>0.9933014354066986</v>
      </c>
      <c r="E57" s="35">
        <v>13092</v>
      </c>
      <c r="F57" s="36">
        <f t="shared" si="2"/>
        <v>0.9009083402146986</v>
      </c>
      <c r="G57" s="35">
        <v>1401</v>
      </c>
      <c r="H57" s="36">
        <f t="shared" si="3"/>
        <v>0.09640792733278282</v>
      </c>
      <c r="I57" s="35">
        <v>39</v>
      </c>
      <c r="J57" s="36">
        <f t="shared" si="4"/>
        <v>0.0026837324525185798</v>
      </c>
      <c r="K57" s="35">
        <v>98</v>
      </c>
      <c r="L57" s="36">
        <f t="shared" si="5"/>
        <v>0.0066985645933014355</v>
      </c>
      <c r="M57" s="35">
        <v>15</v>
      </c>
      <c r="N57" s="36">
        <f t="shared" si="6"/>
        <v>0.15306122448979592</v>
      </c>
      <c r="O57" s="35">
        <v>67</v>
      </c>
      <c r="P57" s="36">
        <f t="shared" si="7"/>
        <v>0.6836734693877551</v>
      </c>
      <c r="Q57" s="35">
        <v>31</v>
      </c>
      <c r="R57" s="36">
        <f t="shared" si="8"/>
        <v>0.3163265306122449</v>
      </c>
    </row>
    <row r="58" spans="1:18" ht="12.75">
      <c r="A58" s="3" t="s">
        <v>49</v>
      </c>
      <c r="B58" s="35">
        <f t="shared" si="0"/>
        <v>19950</v>
      </c>
      <c r="C58" s="35">
        <v>19855</v>
      </c>
      <c r="D58" s="36">
        <f t="shared" si="1"/>
        <v>0.9952380952380953</v>
      </c>
      <c r="E58" s="35">
        <v>17417</v>
      </c>
      <c r="F58" s="36">
        <f t="shared" si="2"/>
        <v>0.8772097708385796</v>
      </c>
      <c r="G58" s="35">
        <v>2388</v>
      </c>
      <c r="H58" s="36">
        <f t="shared" si="3"/>
        <v>0.1202719717955175</v>
      </c>
      <c r="I58" s="35">
        <v>50</v>
      </c>
      <c r="J58" s="36">
        <f t="shared" si="4"/>
        <v>0.0025182573659027953</v>
      </c>
      <c r="K58" s="35">
        <v>95</v>
      </c>
      <c r="L58" s="36">
        <f t="shared" si="5"/>
        <v>0.004761904761904762</v>
      </c>
      <c r="M58" s="35">
        <v>2</v>
      </c>
      <c r="N58" s="36">
        <f t="shared" si="6"/>
        <v>0.021052631578947368</v>
      </c>
      <c r="O58" s="35">
        <v>83</v>
      </c>
      <c r="P58" s="36">
        <f t="shared" si="7"/>
        <v>0.8736842105263158</v>
      </c>
      <c r="Q58" s="35">
        <v>12</v>
      </c>
      <c r="R58" s="36">
        <f t="shared" si="8"/>
        <v>0.12631578947368421</v>
      </c>
    </row>
    <row r="59" spans="1:18" ht="12.75">
      <c r="A59" s="3" t="s">
        <v>50</v>
      </c>
      <c r="B59" s="35">
        <f t="shared" si="0"/>
        <v>34795</v>
      </c>
      <c r="C59" s="35">
        <v>34433</v>
      </c>
      <c r="D59" s="36">
        <f t="shared" si="1"/>
        <v>0.9895962063514873</v>
      </c>
      <c r="E59" s="35">
        <v>29204</v>
      </c>
      <c r="F59" s="36">
        <f t="shared" si="2"/>
        <v>0.8481398658263875</v>
      </c>
      <c r="G59" s="35">
        <v>5128</v>
      </c>
      <c r="H59" s="36">
        <f t="shared" si="3"/>
        <v>0.14892690151889176</v>
      </c>
      <c r="I59" s="35">
        <v>101</v>
      </c>
      <c r="J59" s="36">
        <f t="shared" si="4"/>
        <v>0.002933232654720762</v>
      </c>
      <c r="K59" s="35">
        <v>362</v>
      </c>
      <c r="L59" s="36">
        <f t="shared" si="5"/>
        <v>0.010403793648512717</v>
      </c>
      <c r="M59" s="35">
        <v>94</v>
      </c>
      <c r="N59" s="36">
        <f t="shared" si="6"/>
        <v>0.2596685082872928</v>
      </c>
      <c r="O59" s="35">
        <v>214</v>
      </c>
      <c r="P59" s="36">
        <f t="shared" si="7"/>
        <v>0.5911602209944752</v>
      </c>
      <c r="Q59" s="35">
        <v>148</v>
      </c>
      <c r="R59" s="36">
        <f t="shared" si="8"/>
        <v>0.4088397790055249</v>
      </c>
    </row>
    <row r="60" spans="1:18" ht="12.75">
      <c r="A60" s="3" t="s">
        <v>51</v>
      </c>
      <c r="B60" s="35">
        <f t="shared" si="0"/>
        <v>16310</v>
      </c>
      <c r="C60" s="35">
        <v>15705</v>
      </c>
      <c r="D60" s="36">
        <f t="shared" si="1"/>
        <v>0.9629061925199264</v>
      </c>
      <c r="E60" s="35">
        <v>10789</v>
      </c>
      <c r="F60" s="36">
        <f t="shared" si="2"/>
        <v>0.6869786692136263</v>
      </c>
      <c r="G60" s="35">
        <v>4818</v>
      </c>
      <c r="H60" s="36">
        <f t="shared" si="3"/>
        <v>0.30678127984718245</v>
      </c>
      <c r="I60" s="35">
        <v>98</v>
      </c>
      <c r="J60" s="36">
        <f t="shared" si="4"/>
        <v>0.006240050939191341</v>
      </c>
      <c r="K60" s="35">
        <v>605</v>
      </c>
      <c r="L60" s="36">
        <f t="shared" si="5"/>
        <v>0.03709380748007358</v>
      </c>
      <c r="M60" s="35">
        <v>509</v>
      </c>
      <c r="N60" s="36">
        <f t="shared" si="6"/>
        <v>0.8413223140495868</v>
      </c>
      <c r="O60" s="35">
        <v>45</v>
      </c>
      <c r="P60" s="36">
        <f t="shared" si="7"/>
        <v>0.0743801652892562</v>
      </c>
      <c r="Q60" s="35">
        <v>560</v>
      </c>
      <c r="R60" s="36">
        <f t="shared" si="8"/>
        <v>0.9256198347107438</v>
      </c>
    </row>
    <row r="61" spans="1:18" ht="12.75">
      <c r="A61" s="3" t="s">
        <v>52</v>
      </c>
      <c r="B61" s="35">
        <f t="shared" si="0"/>
        <v>96119</v>
      </c>
      <c r="C61" s="35">
        <v>90972</v>
      </c>
      <c r="D61" s="36">
        <f t="shared" si="1"/>
        <v>0.9464517941301928</v>
      </c>
      <c r="E61" s="35">
        <v>62400</v>
      </c>
      <c r="F61" s="36">
        <f t="shared" si="2"/>
        <v>0.6859253396649518</v>
      </c>
      <c r="G61" s="35">
        <v>27755</v>
      </c>
      <c r="H61" s="36">
        <f t="shared" si="3"/>
        <v>0.30509387503847335</v>
      </c>
      <c r="I61" s="35">
        <v>817</v>
      </c>
      <c r="J61" s="36">
        <f t="shared" si="4"/>
        <v>0.00898078529657477</v>
      </c>
      <c r="K61" s="35">
        <v>5147</v>
      </c>
      <c r="L61" s="36">
        <f t="shared" si="5"/>
        <v>0.05354820586980722</v>
      </c>
      <c r="M61" s="35">
        <v>3640</v>
      </c>
      <c r="N61" s="36">
        <f t="shared" si="6"/>
        <v>0.7072080823780843</v>
      </c>
      <c r="O61" s="35">
        <v>1126</v>
      </c>
      <c r="P61" s="36">
        <f t="shared" si="7"/>
        <v>0.21876821449387993</v>
      </c>
      <c r="Q61" s="35">
        <v>4021</v>
      </c>
      <c r="R61" s="36">
        <f t="shared" si="8"/>
        <v>0.78123178550612</v>
      </c>
    </row>
    <row r="62" spans="1:18" ht="12.75">
      <c r="A62" s="3" t="s">
        <v>53</v>
      </c>
      <c r="B62" s="35">
        <f t="shared" si="0"/>
        <v>19444</v>
      </c>
      <c r="C62" s="35">
        <v>19364</v>
      </c>
      <c r="D62" s="36">
        <f t="shared" si="1"/>
        <v>0.9958856202427484</v>
      </c>
      <c r="E62" s="35">
        <v>16906</v>
      </c>
      <c r="F62" s="36">
        <f t="shared" si="2"/>
        <v>0.8730634166494526</v>
      </c>
      <c r="G62" s="35">
        <v>2389</v>
      </c>
      <c r="H62" s="36">
        <f t="shared" si="3"/>
        <v>0.12337326998554017</v>
      </c>
      <c r="I62" s="35">
        <v>69</v>
      </c>
      <c r="J62" s="36">
        <f t="shared" si="4"/>
        <v>0.00356331336500723</v>
      </c>
      <c r="K62" s="35">
        <v>80</v>
      </c>
      <c r="L62" s="36">
        <f t="shared" si="5"/>
        <v>0.004114379757251594</v>
      </c>
      <c r="M62" s="35">
        <v>7</v>
      </c>
      <c r="N62" s="36">
        <f t="shared" si="6"/>
        <v>0.0875</v>
      </c>
      <c r="O62" s="35">
        <v>58</v>
      </c>
      <c r="P62" s="36">
        <f t="shared" si="7"/>
        <v>0.725</v>
      </c>
      <c r="Q62" s="35">
        <v>22</v>
      </c>
      <c r="R62" s="36">
        <f t="shared" si="8"/>
        <v>0.275</v>
      </c>
    </row>
    <row r="63" spans="1:18" ht="12.75">
      <c r="A63" s="3" t="s">
        <v>54</v>
      </c>
      <c r="B63" s="35">
        <f t="shared" si="0"/>
        <v>11624</v>
      </c>
      <c r="C63" s="35">
        <v>11590</v>
      </c>
      <c r="D63" s="36">
        <f t="shared" si="1"/>
        <v>0.9970750172057812</v>
      </c>
      <c r="E63" s="35">
        <v>10375</v>
      </c>
      <c r="F63" s="36">
        <f t="shared" si="2"/>
        <v>0.8951682484900777</v>
      </c>
      <c r="G63" s="35">
        <v>1193</v>
      </c>
      <c r="H63" s="36">
        <f t="shared" si="3"/>
        <v>0.10293356341673857</v>
      </c>
      <c r="I63" s="35">
        <v>22</v>
      </c>
      <c r="J63" s="36">
        <f t="shared" si="4"/>
        <v>0.0018981880931837791</v>
      </c>
      <c r="K63" s="35">
        <v>34</v>
      </c>
      <c r="L63" s="36">
        <f t="shared" si="5"/>
        <v>0.0029249827942188574</v>
      </c>
      <c r="M63" s="35">
        <v>3</v>
      </c>
      <c r="N63" s="36">
        <f t="shared" si="6"/>
        <v>0.08823529411764706</v>
      </c>
      <c r="O63" s="35">
        <v>25</v>
      </c>
      <c r="P63" s="36">
        <f t="shared" si="7"/>
        <v>0.7352941176470589</v>
      </c>
      <c r="Q63" s="35">
        <v>9</v>
      </c>
      <c r="R63" s="36">
        <f t="shared" si="8"/>
        <v>0.2647058823529412</v>
      </c>
    </row>
    <row r="64" spans="1:18" ht="12.75">
      <c r="A64" s="3" t="s">
        <v>55</v>
      </c>
      <c r="B64" s="35">
        <f t="shared" si="0"/>
        <v>18591</v>
      </c>
      <c r="C64" s="35">
        <v>18466</v>
      </c>
      <c r="D64" s="36">
        <f t="shared" si="1"/>
        <v>0.9932763164972298</v>
      </c>
      <c r="E64" s="35">
        <v>15201</v>
      </c>
      <c r="F64" s="36">
        <f t="shared" si="2"/>
        <v>0.8231885627639987</v>
      </c>
      <c r="G64" s="35">
        <v>3197</v>
      </c>
      <c r="H64" s="36">
        <f t="shared" si="3"/>
        <v>0.17312899382649194</v>
      </c>
      <c r="I64" s="35">
        <v>68</v>
      </c>
      <c r="J64" s="36">
        <f t="shared" si="4"/>
        <v>0.0036824434095093688</v>
      </c>
      <c r="K64" s="35">
        <v>125</v>
      </c>
      <c r="L64" s="36">
        <f t="shared" si="5"/>
        <v>0.006723683502770157</v>
      </c>
      <c r="M64" s="35">
        <v>9</v>
      </c>
      <c r="N64" s="36">
        <f t="shared" si="6"/>
        <v>0.072</v>
      </c>
      <c r="O64" s="35">
        <v>94</v>
      </c>
      <c r="P64" s="36">
        <f t="shared" si="7"/>
        <v>0.752</v>
      </c>
      <c r="Q64" s="35">
        <v>31</v>
      </c>
      <c r="R64" s="36">
        <f t="shared" si="8"/>
        <v>0.248</v>
      </c>
    </row>
    <row r="65" spans="1:18" ht="12.75">
      <c r="A65" s="3" t="s">
        <v>56</v>
      </c>
      <c r="B65" s="35">
        <f t="shared" si="0"/>
        <v>38687</v>
      </c>
      <c r="C65" s="35">
        <v>38355</v>
      </c>
      <c r="D65" s="36">
        <f t="shared" si="1"/>
        <v>0.9914183058908678</v>
      </c>
      <c r="E65" s="35">
        <v>28041</v>
      </c>
      <c r="F65" s="36">
        <f t="shared" si="2"/>
        <v>0.7310911224090731</v>
      </c>
      <c r="G65" s="35">
        <v>10256</v>
      </c>
      <c r="H65" s="36">
        <f t="shared" si="3"/>
        <v>0.26739668882805373</v>
      </c>
      <c r="I65" s="35">
        <v>58</v>
      </c>
      <c r="J65" s="36">
        <f t="shared" si="4"/>
        <v>0.0015121887628731586</v>
      </c>
      <c r="K65" s="35">
        <v>332</v>
      </c>
      <c r="L65" s="36">
        <f t="shared" si="5"/>
        <v>0.008581694109132267</v>
      </c>
      <c r="M65" s="35">
        <v>49</v>
      </c>
      <c r="N65" s="36">
        <f t="shared" si="6"/>
        <v>0.14759036144578314</v>
      </c>
      <c r="O65" s="35">
        <v>232</v>
      </c>
      <c r="P65" s="36">
        <f t="shared" si="7"/>
        <v>0.6987951807228916</v>
      </c>
      <c r="Q65" s="35">
        <v>100</v>
      </c>
      <c r="R65" s="36">
        <f t="shared" si="8"/>
        <v>0.30120481927710846</v>
      </c>
    </row>
    <row r="66" spans="1:18" ht="12.75">
      <c r="A66" s="3" t="s">
        <v>57</v>
      </c>
      <c r="B66" s="35">
        <f t="shared" si="0"/>
        <v>168767</v>
      </c>
      <c r="C66" s="35">
        <v>165982</v>
      </c>
      <c r="D66" s="36">
        <f t="shared" si="1"/>
        <v>0.9834979587241581</v>
      </c>
      <c r="E66" s="35">
        <v>129575</v>
      </c>
      <c r="F66" s="36">
        <f t="shared" si="2"/>
        <v>0.7806569387041968</v>
      </c>
      <c r="G66" s="35">
        <v>35547</v>
      </c>
      <c r="H66" s="36">
        <f t="shared" si="3"/>
        <v>0.21416177657818317</v>
      </c>
      <c r="I66" s="35">
        <v>860</v>
      </c>
      <c r="J66" s="36">
        <f t="shared" si="4"/>
        <v>0.005181284717619983</v>
      </c>
      <c r="K66" s="35">
        <v>2785</v>
      </c>
      <c r="L66" s="36">
        <f t="shared" si="5"/>
        <v>0.01650204127584184</v>
      </c>
      <c r="M66" s="35">
        <v>997</v>
      </c>
      <c r="N66" s="36">
        <f t="shared" si="6"/>
        <v>0.3579892280071813</v>
      </c>
      <c r="O66" s="35">
        <v>1486</v>
      </c>
      <c r="P66" s="36">
        <f t="shared" si="7"/>
        <v>0.533572710951526</v>
      </c>
      <c r="Q66" s="35">
        <v>1299</v>
      </c>
      <c r="R66" s="36">
        <f t="shared" si="8"/>
        <v>0.46642728904847397</v>
      </c>
    </row>
    <row r="67" spans="1:18" ht="12.75">
      <c r="A67" s="3" t="s">
        <v>58</v>
      </c>
      <c r="B67" s="35">
        <f t="shared" si="0"/>
        <v>11592</v>
      </c>
      <c r="C67" s="35">
        <v>11433</v>
      </c>
      <c r="D67" s="36">
        <f t="shared" si="1"/>
        <v>0.9862836438923396</v>
      </c>
      <c r="E67" s="35">
        <v>9404</v>
      </c>
      <c r="F67" s="36">
        <f t="shared" si="2"/>
        <v>0.8225312691332108</v>
      </c>
      <c r="G67" s="35">
        <v>1961</v>
      </c>
      <c r="H67" s="36">
        <f t="shared" si="3"/>
        <v>0.1715210355987055</v>
      </c>
      <c r="I67" s="35">
        <v>68</v>
      </c>
      <c r="J67" s="36">
        <f t="shared" si="4"/>
        <v>0.005947695268083617</v>
      </c>
      <c r="K67" s="35">
        <v>159</v>
      </c>
      <c r="L67" s="36">
        <f t="shared" si="5"/>
        <v>0.013716356107660456</v>
      </c>
      <c r="M67" s="35">
        <v>105</v>
      </c>
      <c r="N67" s="36">
        <f t="shared" si="6"/>
        <v>0.660377358490566</v>
      </c>
      <c r="O67" s="35">
        <v>43</v>
      </c>
      <c r="P67" s="36">
        <f t="shared" si="7"/>
        <v>0.27044025157232704</v>
      </c>
      <c r="Q67" s="35">
        <v>116</v>
      </c>
      <c r="R67" s="36">
        <f t="shared" si="8"/>
        <v>0.7295597484276729</v>
      </c>
    </row>
    <row r="68" spans="1:18" ht="12.75">
      <c r="A68" s="3" t="s">
        <v>59</v>
      </c>
      <c r="B68" s="35">
        <f t="shared" si="0"/>
        <v>9070</v>
      </c>
      <c r="C68" s="35">
        <v>9059</v>
      </c>
      <c r="D68" s="36">
        <f t="shared" si="1"/>
        <v>0.9987872105843439</v>
      </c>
      <c r="E68" s="35">
        <v>8061</v>
      </c>
      <c r="F68" s="36">
        <f t="shared" si="2"/>
        <v>0.8898333149354233</v>
      </c>
      <c r="G68" s="35">
        <v>975</v>
      </c>
      <c r="H68" s="36">
        <f t="shared" si="3"/>
        <v>0.10762777348493212</v>
      </c>
      <c r="I68" s="35">
        <v>23</v>
      </c>
      <c r="J68" s="36">
        <f t="shared" si="4"/>
        <v>0.0025389115796445524</v>
      </c>
      <c r="K68" s="35">
        <v>11</v>
      </c>
      <c r="L68" s="36">
        <f t="shared" si="5"/>
        <v>0.0012127894156560089</v>
      </c>
      <c r="M68" s="35">
        <v>5</v>
      </c>
      <c r="N68" s="36">
        <f t="shared" si="6"/>
        <v>0.45454545454545453</v>
      </c>
      <c r="O68" s="35">
        <v>6</v>
      </c>
      <c r="P68" s="36">
        <f t="shared" si="7"/>
        <v>0.5454545454545454</v>
      </c>
      <c r="Q68" s="35">
        <v>5</v>
      </c>
      <c r="R68" s="36">
        <f t="shared" si="8"/>
        <v>0.45454545454545453</v>
      </c>
    </row>
    <row r="69" spans="1:18" ht="12.75">
      <c r="A69" s="3" t="s">
        <v>60</v>
      </c>
      <c r="B69" s="35">
        <f t="shared" si="0"/>
        <v>11952</v>
      </c>
      <c r="C69" s="35">
        <v>11776</v>
      </c>
      <c r="D69" s="36">
        <f t="shared" si="1"/>
        <v>0.9852744310575636</v>
      </c>
      <c r="E69" s="35">
        <v>7941</v>
      </c>
      <c r="F69" s="36">
        <f t="shared" si="2"/>
        <v>0.6743376358695652</v>
      </c>
      <c r="G69" s="35">
        <v>3824</v>
      </c>
      <c r="H69" s="36">
        <f t="shared" si="3"/>
        <v>0.32472826086956524</v>
      </c>
      <c r="I69" s="35">
        <v>11</v>
      </c>
      <c r="J69" s="36">
        <f t="shared" si="4"/>
        <v>0.0009341032608695652</v>
      </c>
      <c r="K69" s="35">
        <v>176</v>
      </c>
      <c r="L69" s="36">
        <f t="shared" si="5"/>
        <v>0.014725568942436412</v>
      </c>
      <c r="M69" s="35">
        <v>3</v>
      </c>
      <c r="N69" s="36">
        <f t="shared" si="6"/>
        <v>0.017045454545454544</v>
      </c>
      <c r="O69" s="35">
        <v>161</v>
      </c>
      <c r="P69" s="36">
        <f t="shared" si="7"/>
        <v>0.9147727272727273</v>
      </c>
      <c r="Q69" s="35">
        <v>15</v>
      </c>
      <c r="R69" s="36">
        <f t="shared" si="8"/>
        <v>0.08522727272727272</v>
      </c>
    </row>
    <row r="70" spans="1:18" ht="12.75">
      <c r="A70" s="3" t="s">
        <v>61</v>
      </c>
      <c r="B70" s="35">
        <f t="shared" si="0"/>
        <v>12483</v>
      </c>
      <c r="C70" s="35">
        <v>12387</v>
      </c>
      <c r="D70" s="36">
        <f t="shared" si="1"/>
        <v>0.992309540975727</v>
      </c>
      <c r="E70" s="35">
        <v>10506</v>
      </c>
      <c r="F70" s="36">
        <f t="shared" si="2"/>
        <v>0.8481472511503996</v>
      </c>
      <c r="G70" s="35">
        <v>1849</v>
      </c>
      <c r="H70" s="36">
        <f t="shared" si="3"/>
        <v>0.14926939533381772</v>
      </c>
      <c r="I70" s="35">
        <v>32</v>
      </c>
      <c r="J70" s="36">
        <f t="shared" si="4"/>
        <v>0.0025833535157826753</v>
      </c>
      <c r="K70" s="35">
        <v>96</v>
      </c>
      <c r="L70" s="36">
        <f t="shared" si="5"/>
        <v>0.007690459024273011</v>
      </c>
      <c r="M70" s="35">
        <v>93</v>
      </c>
      <c r="N70" s="36">
        <f t="shared" si="6"/>
        <v>0.96875</v>
      </c>
      <c r="O70" s="35">
        <v>10</v>
      </c>
      <c r="P70" s="36">
        <f t="shared" si="7"/>
        <v>0.10416666666666667</v>
      </c>
      <c r="Q70" s="35">
        <v>86</v>
      </c>
      <c r="R70" s="36">
        <f t="shared" si="8"/>
        <v>0.8958333333333334</v>
      </c>
    </row>
    <row r="71" spans="1:18" ht="12.75">
      <c r="A71" s="3" t="s">
        <v>62</v>
      </c>
      <c r="B71" s="35">
        <f t="shared" si="0"/>
        <v>21522</v>
      </c>
      <c r="C71" s="35">
        <v>21332</v>
      </c>
      <c r="D71" s="36">
        <f t="shared" si="1"/>
        <v>0.9911718241799089</v>
      </c>
      <c r="E71" s="35">
        <v>18384</v>
      </c>
      <c r="F71" s="36">
        <f t="shared" si="2"/>
        <v>0.8618038627414213</v>
      </c>
      <c r="G71" s="35">
        <v>2897</v>
      </c>
      <c r="H71" s="36">
        <f t="shared" si="3"/>
        <v>0.1358053628351772</v>
      </c>
      <c r="I71" s="35">
        <v>51</v>
      </c>
      <c r="J71" s="36">
        <f t="shared" si="4"/>
        <v>0.002390774423401463</v>
      </c>
      <c r="K71" s="35">
        <v>190</v>
      </c>
      <c r="L71" s="36">
        <f t="shared" si="5"/>
        <v>0.00882817582009107</v>
      </c>
      <c r="M71" s="35">
        <v>39</v>
      </c>
      <c r="N71" s="36">
        <f t="shared" si="6"/>
        <v>0.20526315789473684</v>
      </c>
      <c r="O71" s="35">
        <v>135</v>
      </c>
      <c r="P71" s="36">
        <f t="shared" si="7"/>
        <v>0.7105263157894737</v>
      </c>
      <c r="Q71" s="35">
        <v>55</v>
      </c>
      <c r="R71" s="36">
        <f t="shared" si="8"/>
        <v>0.2894736842105263</v>
      </c>
    </row>
    <row r="72" spans="1:18" ht="12.75">
      <c r="A72" s="3" t="s">
        <v>63</v>
      </c>
      <c r="B72" s="35">
        <f t="shared" si="0"/>
        <v>30001</v>
      </c>
      <c r="C72" s="35">
        <v>29613</v>
      </c>
      <c r="D72" s="36">
        <f t="shared" si="1"/>
        <v>0.9870670977634078</v>
      </c>
      <c r="E72" s="35">
        <v>24703</v>
      </c>
      <c r="F72" s="36">
        <f t="shared" si="2"/>
        <v>0.834194441630365</v>
      </c>
      <c r="G72" s="35">
        <v>4767</v>
      </c>
      <c r="H72" s="36">
        <f t="shared" si="3"/>
        <v>0.16097659811569243</v>
      </c>
      <c r="I72" s="35">
        <v>143</v>
      </c>
      <c r="J72" s="36">
        <f t="shared" si="4"/>
        <v>0.004828960253942525</v>
      </c>
      <c r="K72" s="35">
        <v>388</v>
      </c>
      <c r="L72" s="36">
        <f t="shared" si="5"/>
        <v>0.012932902236592114</v>
      </c>
      <c r="M72" s="35">
        <v>147</v>
      </c>
      <c r="N72" s="36">
        <f t="shared" si="6"/>
        <v>0.3788659793814433</v>
      </c>
      <c r="O72" s="35">
        <v>203</v>
      </c>
      <c r="P72" s="36">
        <f t="shared" si="7"/>
        <v>0.5231958762886598</v>
      </c>
      <c r="Q72" s="35">
        <v>185</v>
      </c>
      <c r="R72" s="36">
        <f t="shared" si="8"/>
        <v>0.47680412371134023</v>
      </c>
    </row>
    <row r="73" spans="1:18" ht="12.75">
      <c r="A73" s="3" t="s">
        <v>64</v>
      </c>
      <c r="B73" s="35">
        <f t="shared" si="0"/>
        <v>38276</v>
      </c>
      <c r="C73" s="35">
        <v>37815</v>
      </c>
      <c r="D73" s="36">
        <f t="shared" si="1"/>
        <v>0.9879558992580207</v>
      </c>
      <c r="E73" s="35">
        <v>31594</v>
      </c>
      <c r="F73" s="36">
        <f t="shared" si="2"/>
        <v>0.8354885627396536</v>
      </c>
      <c r="G73" s="35">
        <v>6084</v>
      </c>
      <c r="H73" s="36">
        <f t="shared" si="3"/>
        <v>0.16088853629512098</v>
      </c>
      <c r="I73" s="35">
        <v>137</v>
      </c>
      <c r="J73" s="36">
        <f t="shared" si="4"/>
        <v>0.0036229009652254396</v>
      </c>
      <c r="K73" s="35">
        <v>461</v>
      </c>
      <c r="L73" s="36">
        <f t="shared" si="5"/>
        <v>0.012044100741979308</v>
      </c>
      <c r="M73" s="35">
        <v>129</v>
      </c>
      <c r="N73" s="36">
        <f t="shared" si="6"/>
        <v>0.279826464208243</v>
      </c>
      <c r="O73" s="35">
        <v>248</v>
      </c>
      <c r="P73" s="36">
        <f t="shared" si="7"/>
        <v>0.5379609544468547</v>
      </c>
      <c r="Q73" s="35">
        <v>213</v>
      </c>
      <c r="R73" s="36">
        <f t="shared" si="8"/>
        <v>0.46203904555314534</v>
      </c>
    </row>
    <row r="74" spans="1:18" ht="12.75">
      <c r="A74" s="3" t="s">
        <v>65</v>
      </c>
      <c r="B74" s="35">
        <f aca="true" t="shared" si="9" ref="B74:B108">SUM(C74,K74)</f>
        <v>13202</v>
      </c>
      <c r="C74" s="35">
        <v>13124</v>
      </c>
      <c r="D74" s="36">
        <f aca="true" t="shared" si="10" ref="D74:D108">C74/B74</f>
        <v>0.99409180427208</v>
      </c>
      <c r="E74" s="35">
        <v>8560</v>
      </c>
      <c r="F74" s="36">
        <f aca="true" t="shared" si="11" ref="F74:F108">E74/C74</f>
        <v>0.6522401706796709</v>
      </c>
      <c r="G74" s="35">
        <v>4494</v>
      </c>
      <c r="H74" s="36">
        <f aca="true" t="shared" si="12" ref="H74:H108">G74/C74</f>
        <v>0.3424260896068272</v>
      </c>
      <c r="I74" s="35">
        <v>70</v>
      </c>
      <c r="J74" s="36">
        <f aca="true" t="shared" si="13" ref="J74:J108">I74/C74</f>
        <v>0.005333739713501981</v>
      </c>
      <c r="K74" s="35">
        <v>78</v>
      </c>
      <c r="L74" s="36">
        <f aca="true" t="shared" si="14" ref="L74:L108">K74/B74</f>
        <v>0.005908195727920012</v>
      </c>
      <c r="M74" s="35">
        <v>28</v>
      </c>
      <c r="N74" s="36">
        <f aca="true" t="shared" si="15" ref="N74:N108">M74/K74</f>
        <v>0.358974358974359</v>
      </c>
      <c r="O74" s="35">
        <v>39</v>
      </c>
      <c r="P74" s="36">
        <f aca="true" t="shared" si="16" ref="P74:P108">O74/K74</f>
        <v>0.5</v>
      </c>
      <c r="Q74" s="35">
        <v>39</v>
      </c>
      <c r="R74" s="36">
        <f aca="true" t="shared" si="17" ref="R74:R108">Q74/K74</f>
        <v>0.5</v>
      </c>
    </row>
    <row r="75" spans="1:18" ht="12.75">
      <c r="A75" s="3" t="s">
        <v>66</v>
      </c>
      <c r="B75" s="35">
        <f t="shared" si="9"/>
        <v>10928</v>
      </c>
      <c r="C75" s="35">
        <v>10847</v>
      </c>
      <c r="D75" s="36">
        <f t="shared" si="10"/>
        <v>0.9925878477306003</v>
      </c>
      <c r="E75" s="35">
        <v>8789</v>
      </c>
      <c r="F75" s="36">
        <f t="shared" si="11"/>
        <v>0.81027012077072</v>
      </c>
      <c r="G75" s="35">
        <v>2030</v>
      </c>
      <c r="H75" s="36">
        <f t="shared" si="12"/>
        <v>0.18714852032820134</v>
      </c>
      <c r="I75" s="35">
        <v>28</v>
      </c>
      <c r="J75" s="36">
        <f t="shared" si="13"/>
        <v>0.0025813589010786394</v>
      </c>
      <c r="K75" s="35">
        <v>81</v>
      </c>
      <c r="L75" s="36">
        <f t="shared" si="14"/>
        <v>0.007412152269399707</v>
      </c>
      <c r="M75" s="35">
        <v>2</v>
      </c>
      <c r="N75" s="36">
        <f t="shared" si="15"/>
        <v>0.024691358024691357</v>
      </c>
      <c r="O75" s="35">
        <v>74</v>
      </c>
      <c r="P75" s="36">
        <f t="shared" si="16"/>
        <v>0.9135802469135802</v>
      </c>
      <c r="Q75" s="35">
        <v>7</v>
      </c>
      <c r="R75" s="36">
        <f t="shared" si="17"/>
        <v>0.08641975308641975</v>
      </c>
    </row>
    <row r="76" spans="1:18" ht="12.75">
      <c r="A76" s="3" t="s">
        <v>67</v>
      </c>
      <c r="B76" s="35">
        <f t="shared" si="9"/>
        <v>10034</v>
      </c>
      <c r="C76" s="35">
        <v>9997</v>
      </c>
      <c r="D76" s="36">
        <f t="shared" si="10"/>
        <v>0.996312537372932</v>
      </c>
      <c r="E76" s="35">
        <v>8360</v>
      </c>
      <c r="F76" s="36">
        <f t="shared" si="11"/>
        <v>0.8362508752625788</v>
      </c>
      <c r="G76" s="35">
        <v>1619</v>
      </c>
      <c r="H76" s="36">
        <f t="shared" si="12"/>
        <v>0.16194858457537262</v>
      </c>
      <c r="I76" s="35">
        <v>18</v>
      </c>
      <c r="J76" s="36">
        <f t="shared" si="13"/>
        <v>0.0018005401620486145</v>
      </c>
      <c r="K76" s="35">
        <v>37</v>
      </c>
      <c r="L76" s="36">
        <f t="shared" si="14"/>
        <v>0.003687462627067969</v>
      </c>
      <c r="M76" s="35">
        <v>5</v>
      </c>
      <c r="N76" s="36">
        <f t="shared" si="15"/>
        <v>0.13513513513513514</v>
      </c>
      <c r="O76" s="35">
        <v>35</v>
      </c>
      <c r="P76" s="36">
        <f t="shared" si="16"/>
        <v>0.9459459459459459</v>
      </c>
      <c r="Q76" s="35">
        <v>2</v>
      </c>
      <c r="R76" s="36">
        <f t="shared" si="17"/>
        <v>0.05405405405405406</v>
      </c>
    </row>
    <row r="77" spans="1:18" ht="12.75">
      <c r="A77" s="3" t="s">
        <v>68</v>
      </c>
      <c r="B77" s="35">
        <f t="shared" si="9"/>
        <v>8114</v>
      </c>
      <c r="C77" s="35">
        <v>8076</v>
      </c>
      <c r="D77" s="36">
        <f t="shared" si="10"/>
        <v>0.9953167365048065</v>
      </c>
      <c r="E77" s="35">
        <v>7016</v>
      </c>
      <c r="F77" s="36">
        <f t="shared" si="11"/>
        <v>0.8687469044081229</v>
      </c>
      <c r="G77" s="35">
        <v>1025</v>
      </c>
      <c r="H77" s="36">
        <f t="shared" si="12"/>
        <v>0.12691926696384348</v>
      </c>
      <c r="I77" s="35">
        <v>35</v>
      </c>
      <c r="J77" s="36">
        <f t="shared" si="13"/>
        <v>0.00433382862803368</v>
      </c>
      <c r="K77" s="35">
        <v>38</v>
      </c>
      <c r="L77" s="36">
        <f t="shared" si="14"/>
        <v>0.004683263495193493</v>
      </c>
      <c r="M77" s="35">
        <v>1</v>
      </c>
      <c r="N77" s="36">
        <f t="shared" si="15"/>
        <v>0.02631578947368421</v>
      </c>
      <c r="O77" s="35">
        <v>37</v>
      </c>
      <c r="P77" s="36">
        <f t="shared" si="16"/>
        <v>0.9736842105263158</v>
      </c>
      <c r="Q77" s="35">
        <v>1</v>
      </c>
      <c r="R77" s="36">
        <f t="shared" si="17"/>
        <v>0.02631578947368421</v>
      </c>
    </row>
    <row r="78" spans="1:18" ht="12.75">
      <c r="A78" s="3" t="s">
        <v>69</v>
      </c>
      <c r="B78" s="35">
        <f t="shared" si="9"/>
        <v>12076</v>
      </c>
      <c r="C78" s="35">
        <v>12047</v>
      </c>
      <c r="D78" s="36">
        <f t="shared" si="10"/>
        <v>0.9975985425637628</v>
      </c>
      <c r="E78" s="35">
        <v>9383</v>
      </c>
      <c r="F78" s="36">
        <f t="shared" si="11"/>
        <v>0.7788661077446667</v>
      </c>
      <c r="G78" s="35">
        <v>2627</v>
      </c>
      <c r="H78" s="36">
        <f t="shared" si="12"/>
        <v>0.21806258819623142</v>
      </c>
      <c r="I78" s="35">
        <v>37</v>
      </c>
      <c r="J78" s="36">
        <f t="shared" si="13"/>
        <v>0.003071304059101851</v>
      </c>
      <c r="K78" s="35">
        <v>29</v>
      </c>
      <c r="L78" s="36">
        <f t="shared" si="14"/>
        <v>0.0024014574362371645</v>
      </c>
      <c r="M78" s="35">
        <v>9</v>
      </c>
      <c r="N78" s="36">
        <f t="shared" si="15"/>
        <v>0.3103448275862069</v>
      </c>
      <c r="O78" s="35">
        <v>20</v>
      </c>
      <c r="P78" s="36">
        <f t="shared" si="16"/>
        <v>0.6896551724137931</v>
      </c>
      <c r="Q78" s="35">
        <v>9</v>
      </c>
      <c r="R78" s="36">
        <f t="shared" si="17"/>
        <v>0.3103448275862069</v>
      </c>
    </row>
    <row r="79" spans="1:18" ht="12.75">
      <c r="A79" s="3" t="s">
        <v>70</v>
      </c>
      <c r="B79" s="35">
        <f t="shared" si="9"/>
        <v>39907</v>
      </c>
      <c r="C79" s="35">
        <v>38542</v>
      </c>
      <c r="D79" s="36">
        <f t="shared" si="10"/>
        <v>0.9657954744781617</v>
      </c>
      <c r="E79" s="35">
        <v>29969</v>
      </c>
      <c r="F79" s="36">
        <f t="shared" si="11"/>
        <v>0.7775673291474235</v>
      </c>
      <c r="G79" s="35">
        <v>8376</v>
      </c>
      <c r="H79" s="36">
        <f t="shared" si="12"/>
        <v>0.21732136370712468</v>
      </c>
      <c r="I79" s="35">
        <v>197</v>
      </c>
      <c r="J79" s="36">
        <f t="shared" si="13"/>
        <v>0.005111307145451715</v>
      </c>
      <c r="K79" s="35">
        <v>1365</v>
      </c>
      <c r="L79" s="36">
        <f t="shared" si="14"/>
        <v>0.034204525521838273</v>
      </c>
      <c r="M79" s="35">
        <v>620</v>
      </c>
      <c r="N79" s="36">
        <f t="shared" si="15"/>
        <v>0.4542124542124542</v>
      </c>
      <c r="O79" s="35">
        <v>618</v>
      </c>
      <c r="P79" s="36">
        <f t="shared" si="16"/>
        <v>0.45274725274725275</v>
      </c>
      <c r="Q79" s="35">
        <v>747</v>
      </c>
      <c r="R79" s="36">
        <f t="shared" si="17"/>
        <v>0.5472527472527473</v>
      </c>
    </row>
    <row r="80" spans="1:18" ht="12.75">
      <c r="A80" s="3" t="s">
        <v>71</v>
      </c>
      <c r="B80" s="35">
        <f t="shared" si="9"/>
        <v>15444</v>
      </c>
      <c r="C80" s="35">
        <v>15263</v>
      </c>
      <c r="D80" s="36">
        <f t="shared" si="10"/>
        <v>0.9882802382802383</v>
      </c>
      <c r="E80" s="35">
        <v>12645</v>
      </c>
      <c r="F80" s="36">
        <f t="shared" si="11"/>
        <v>0.8284740876629758</v>
      </c>
      <c r="G80" s="35">
        <v>2504</v>
      </c>
      <c r="H80" s="36">
        <f t="shared" si="12"/>
        <v>0.16405686955382298</v>
      </c>
      <c r="I80" s="35">
        <v>114</v>
      </c>
      <c r="J80" s="36">
        <f t="shared" si="13"/>
        <v>0.007469042783201206</v>
      </c>
      <c r="K80" s="35">
        <v>181</v>
      </c>
      <c r="L80" s="36">
        <f t="shared" si="14"/>
        <v>0.01171976171976172</v>
      </c>
      <c r="M80" s="35">
        <v>6</v>
      </c>
      <c r="N80" s="36">
        <f t="shared" si="15"/>
        <v>0.03314917127071823</v>
      </c>
      <c r="O80" s="35">
        <v>141</v>
      </c>
      <c r="P80" s="36">
        <f t="shared" si="16"/>
        <v>0.7790055248618785</v>
      </c>
      <c r="Q80" s="35">
        <v>40</v>
      </c>
      <c r="R80" s="36">
        <f t="shared" si="17"/>
        <v>0.22099447513812154</v>
      </c>
    </row>
    <row r="81" spans="1:18" ht="12.75">
      <c r="A81" s="3" t="s">
        <v>72</v>
      </c>
      <c r="B81" s="35">
        <f t="shared" si="9"/>
        <v>7267</v>
      </c>
      <c r="C81" s="35">
        <v>7189</v>
      </c>
      <c r="D81" s="36">
        <f t="shared" si="10"/>
        <v>0.9892665474060823</v>
      </c>
      <c r="E81" s="35">
        <v>5425</v>
      </c>
      <c r="F81" s="36">
        <f t="shared" si="11"/>
        <v>0.7546251217137293</v>
      </c>
      <c r="G81" s="35">
        <v>1743</v>
      </c>
      <c r="H81" s="36">
        <f t="shared" si="12"/>
        <v>0.24245374878286272</v>
      </c>
      <c r="I81" s="35">
        <v>21</v>
      </c>
      <c r="J81" s="36">
        <f t="shared" si="13"/>
        <v>0.0029211295034079843</v>
      </c>
      <c r="K81" s="35">
        <v>78</v>
      </c>
      <c r="L81" s="36">
        <f t="shared" si="14"/>
        <v>0.01073345259391771</v>
      </c>
      <c r="M81" s="35">
        <v>0</v>
      </c>
      <c r="N81" s="36">
        <f t="shared" si="15"/>
        <v>0</v>
      </c>
      <c r="O81" s="35">
        <v>78</v>
      </c>
      <c r="P81" s="36">
        <f t="shared" si="16"/>
        <v>1</v>
      </c>
      <c r="Q81" s="35">
        <v>0</v>
      </c>
      <c r="R81" s="36">
        <f t="shared" si="17"/>
        <v>0</v>
      </c>
    </row>
    <row r="82" spans="1:18" ht="12.75">
      <c r="A82" s="3" t="s">
        <v>73</v>
      </c>
      <c r="B82" s="35">
        <f t="shared" si="9"/>
        <v>16870</v>
      </c>
      <c r="C82" s="35">
        <v>16768</v>
      </c>
      <c r="D82" s="36">
        <f t="shared" si="10"/>
        <v>0.9939537640782454</v>
      </c>
      <c r="E82" s="35">
        <v>12124</v>
      </c>
      <c r="F82" s="36">
        <f t="shared" si="11"/>
        <v>0.723043893129771</v>
      </c>
      <c r="G82" s="35">
        <v>4593</v>
      </c>
      <c r="H82" s="36">
        <f t="shared" si="12"/>
        <v>0.27391459923664124</v>
      </c>
      <c r="I82" s="35">
        <v>51</v>
      </c>
      <c r="J82" s="36">
        <f t="shared" si="13"/>
        <v>0.003041507633587786</v>
      </c>
      <c r="K82" s="35">
        <v>102</v>
      </c>
      <c r="L82" s="36">
        <f t="shared" si="14"/>
        <v>0.006046235921754594</v>
      </c>
      <c r="M82" s="35">
        <v>36</v>
      </c>
      <c r="N82" s="36">
        <f t="shared" si="15"/>
        <v>0.35294117647058826</v>
      </c>
      <c r="O82" s="35">
        <v>25</v>
      </c>
      <c r="P82" s="36">
        <f t="shared" si="16"/>
        <v>0.24509803921568626</v>
      </c>
      <c r="Q82" s="35">
        <v>77</v>
      </c>
      <c r="R82" s="36">
        <f t="shared" si="17"/>
        <v>0.7549019607843137</v>
      </c>
    </row>
    <row r="83" spans="1:18" ht="12.75">
      <c r="A83" s="3" t="s">
        <v>74</v>
      </c>
      <c r="B83" s="35">
        <f t="shared" si="9"/>
        <v>10669</v>
      </c>
      <c r="C83" s="35">
        <v>10571</v>
      </c>
      <c r="D83" s="36">
        <f t="shared" si="10"/>
        <v>0.990814509326085</v>
      </c>
      <c r="E83" s="35">
        <v>9132</v>
      </c>
      <c r="F83" s="36">
        <f t="shared" si="11"/>
        <v>0.8638728597105289</v>
      </c>
      <c r="G83" s="35">
        <v>1429</v>
      </c>
      <c r="H83" s="36">
        <f t="shared" si="12"/>
        <v>0.13518115599281053</v>
      </c>
      <c r="I83" s="35">
        <v>10</v>
      </c>
      <c r="J83" s="36">
        <f t="shared" si="13"/>
        <v>0.0009459842966606754</v>
      </c>
      <c r="K83" s="35">
        <v>98</v>
      </c>
      <c r="L83" s="36">
        <f t="shared" si="14"/>
        <v>0.009185490673915081</v>
      </c>
      <c r="M83" s="35">
        <v>22</v>
      </c>
      <c r="N83" s="36">
        <f t="shared" si="15"/>
        <v>0.22448979591836735</v>
      </c>
      <c r="O83" s="35">
        <v>77</v>
      </c>
      <c r="P83" s="36">
        <f t="shared" si="16"/>
        <v>0.7857142857142857</v>
      </c>
      <c r="Q83" s="35">
        <v>21</v>
      </c>
      <c r="R83" s="36">
        <f t="shared" si="17"/>
        <v>0.21428571428571427</v>
      </c>
    </row>
    <row r="84" spans="1:18" ht="12.75">
      <c r="A84" s="3" t="s">
        <v>75</v>
      </c>
      <c r="B84" s="35">
        <f t="shared" si="9"/>
        <v>23388</v>
      </c>
      <c r="C84" s="35">
        <v>23276</v>
      </c>
      <c r="D84" s="36">
        <f t="shared" si="10"/>
        <v>0.9952112194287669</v>
      </c>
      <c r="E84" s="35">
        <v>19886</v>
      </c>
      <c r="F84" s="36">
        <f t="shared" si="11"/>
        <v>0.8543564186286303</v>
      </c>
      <c r="G84" s="35">
        <v>3366</v>
      </c>
      <c r="H84" s="36">
        <f t="shared" si="12"/>
        <v>0.1446124763705104</v>
      </c>
      <c r="I84" s="35">
        <v>24</v>
      </c>
      <c r="J84" s="36">
        <f t="shared" si="13"/>
        <v>0.0010311050008592541</v>
      </c>
      <c r="K84" s="35">
        <v>112</v>
      </c>
      <c r="L84" s="36">
        <f t="shared" si="14"/>
        <v>0.004788780571233111</v>
      </c>
      <c r="M84" s="35">
        <v>20</v>
      </c>
      <c r="N84" s="36">
        <f t="shared" si="15"/>
        <v>0.17857142857142858</v>
      </c>
      <c r="O84" s="35">
        <v>78</v>
      </c>
      <c r="P84" s="36">
        <f t="shared" si="16"/>
        <v>0.6964285714285714</v>
      </c>
      <c r="Q84" s="35">
        <v>34</v>
      </c>
      <c r="R84" s="36">
        <f t="shared" si="17"/>
        <v>0.30357142857142855</v>
      </c>
    </row>
    <row r="85" spans="1:18" ht="12.75">
      <c r="A85" s="3" t="s">
        <v>76</v>
      </c>
      <c r="B85" s="35">
        <f t="shared" si="9"/>
        <v>9525</v>
      </c>
      <c r="C85" s="35">
        <v>9466</v>
      </c>
      <c r="D85" s="36">
        <f t="shared" si="10"/>
        <v>0.9938057742782153</v>
      </c>
      <c r="E85" s="35">
        <v>8134</v>
      </c>
      <c r="F85" s="36">
        <f t="shared" si="11"/>
        <v>0.8592858652017747</v>
      </c>
      <c r="G85" s="35">
        <v>1276</v>
      </c>
      <c r="H85" s="36">
        <f t="shared" si="12"/>
        <v>0.13479822522712867</v>
      </c>
      <c r="I85" s="35">
        <v>56</v>
      </c>
      <c r="J85" s="36">
        <f t="shared" si="13"/>
        <v>0.005915909571096556</v>
      </c>
      <c r="K85" s="35">
        <v>59</v>
      </c>
      <c r="L85" s="36">
        <f t="shared" si="14"/>
        <v>0.006194225721784777</v>
      </c>
      <c r="M85" s="35">
        <v>12</v>
      </c>
      <c r="N85" s="36">
        <f t="shared" si="15"/>
        <v>0.2033898305084746</v>
      </c>
      <c r="O85" s="35">
        <v>43</v>
      </c>
      <c r="P85" s="36">
        <f t="shared" si="16"/>
        <v>0.7288135593220338</v>
      </c>
      <c r="Q85" s="35">
        <v>16</v>
      </c>
      <c r="R85" s="36">
        <f t="shared" si="17"/>
        <v>0.2711864406779661</v>
      </c>
    </row>
    <row r="86" spans="1:18" ht="12.75">
      <c r="A86" s="3" t="s">
        <v>77</v>
      </c>
      <c r="B86" s="35">
        <f t="shared" si="9"/>
        <v>327140</v>
      </c>
      <c r="C86" s="35">
        <v>319269</v>
      </c>
      <c r="D86" s="36">
        <f t="shared" si="10"/>
        <v>0.975939964541175</v>
      </c>
      <c r="E86" s="35">
        <v>242134</v>
      </c>
      <c r="F86" s="36">
        <f t="shared" si="11"/>
        <v>0.7584012227933185</v>
      </c>
      <c r="G86" s="35">
        <v>75381</v>
      </c>
      <c r="H86" s="36">
        <f t="shared" si="12"/>
        <v>0.2361049773075369</v>
      </c>
      <c r="I86" s="35">
        <v>1754</v>
      </c>
      <c r="J86" s="36">
        <f t="shared" si="13"/>
        <v>0.005493799899144608</v>
      </c>
      <c r="K86" s="35">
        <v>7871</v>
      </c>
      <c r="L86" s="36">
        <f t="shared" si="14"/>
        <v>0.024060035458824968</v>
      </c>
      <c r="M86" s="35">
        <v>3257</v>
      </c>
      <c r="N86" s="36">
        <f t="shared" si="15"/>
        <v>0.4137974844365392</v>
      </c>
      <c r="O86" s="35">
        <v>3957</v>
      </c>
      <c r="P86" s="36">
        <f t="shared" si="16"/>
        <v>0.5027315461821877</v>
      </c>
      <c r="Q86" s="35">
        <v>3914</v>
      </c>
      <c r="R86" s="36">
        <f t="shared" si="17"/>
        <v>0.4972684538178122</v>
      </c>
    </row>
    <row r="87" spans="1:18" ht="12.75">
      <c r="A87" s="3" t="s">
        <v>78</v>
      </c>
      <c r="B87" s="35">
        <f t="shared" si="9"/>
        <v>82628</v>
      </c>
      <c r="C87" s="35">
        <v>81917</v>
      </c>
      <c r="D87" s="36">
        <f t="shared" si="10"/>
        <v>0.9913951687079441</v>
      </c>
      <c r="E87" s="35">
        <v>52666</v>
      </c>
      <c r="F87" s="36">
        <f t="shared" si="11"/>
        <v>0.6429190522113847</v>
      </c>
      <c r="G87" s="35">
        <v>28968</v>
      </c>
      <c r="H87" s="36">
        <f t="shared" si="12"/>
        <v>0.35362623142937366</v>
      </c>
      <c r="I87" s="35">
        <v>283</v>
      </c>
      <c r="J87" s="36">
        <f t="shared" si="13"/>
        <v>0.0034547163592416716</v>
      </c>
      <c r="K87" s="35">
        <v>711</v>
      </c>
      <c r="L87" s="36">
        <f t="shared" si="14"/>
        <v>0.008604831292055961</v>
      </c>
      <c r="M87" s="35">
        <v>122</v>
      </c>
      <c r="N87" s="36">
        <f t="shared" si="15"/>
        <v>0.17158931082981715</v>
      </c>
      <c r="O87" s="35">
        <v>502</v>
      </c>
      <c r="P87" s="36">
        <f t="shared" si="16"/>
        <v>0.7060478199718706</v>
      </c>
      <c r="Q87" s="35">
        <v>209</v>
      </c>
      <c r="R87" s="36">
        <f t="shared" si="17"/>
        <v>0.2939521800281294</v>
      </c>
    </row>
    <row r="88" spans="1:18" ht="12.75">
      <c r="A88" s="3" t="s">
        <v>79</v>
      </c>
      <c r="B88" s="35">
        <f t="shared" si="9"/>
        <v>19033</v>
      </c>
      <c r="C88" s="35">
        <v>18807</v>
      </c>
      <c r="D88" s="36">
        <f t="shared" si="10"/>
        <v>0.9881258866179793</v>
      </c>
      <c r="E88" s="35">
        <v>15167</v>
      </c>
      <c r="F88" s="36">
        <f t="shared" si="11"/>
        <v>0.8064550433349285</v>
      </c>
      <c r="G88" s="35">
        <v>3549</v>
      </c>
      <c r="H88" s="36">
        <f t="shared" si="12"/>
        <v>0.18870633274844473</v>
      </c>
      <c r="I88" s="35">
        <v>91</v>
      </c>
      <c r="J88" s="36">
        <f t="shared" si="13"/>
        <v>0.004838623916626788</v>
      </c>
      <c r="K88" s="35">
        <v>226</v>
      </c>
      <c r="L88" s="36">
        <f t="shared" si="14"/>
        <v>0.0118741133820207</v>
      </c>
      <c r="M88" s="35">
        <v>114</v>
      </c>
      <c r="N88" s="36">
        <f t="shared" si="15"/>
        <v>0.504424778761062</v>
      </c>
      <c r="O88" s="35">
        <v>142</v>
      </c>
      <c r="P88" s="36">
        <f t="shared" si="16"/>
        <v>0.6283185840707964</v>
      </c>
      <c r="Q88" s="35">
        <v>84</v>
      </c>
      <c r="R88" s="36">
        <f t="shared" si="17"/>
        <v>0.37168141592920356</v>
      </c>
    </row>
    <row r="89" spans="1:18" ht="12.75">
      <c r="A89" s="3" t="s">
        <v>80</v>
      </c>
      <c r="B89" s="35">
        <f t="shared" si="9"/>
        <v>5420</v>
      </c>
      <c r="C89" s="35">
        <v>5375</v>
      </c>
      <c r="D89" s="36">
        <f t="shared" si="10"/>
        <v>0.9916974169741697</v>
      </c>
      <c r="E89" s="35">
        <v>4373</v>
      </c>
      <c r="F89" s="36">
        <f t="shared" si="11"/>
        <v>0.8135813953488372</v>
      </c>
      <c r="G89" s="35">
        <v>975</v>
      </c>
      <c r="H89" s="36">
        <f t="shared" si="12"/>
        <v>0.1813953488372093</v>
      </c>
      <c r="I89" s="35">
        <v>27</v>
      </c>
      <c r="J89" s="36">
        <f t="shared" si="13"/>
        <v>0.005023255813953489</v>
      </c>
      <c r="K89" s="35">
        <v>45</v>
      </c>
      <c r="L89" s="36">
        <f t="shared" si="14"/>
        <v>0.008302583025830259</v>
      </c>
      <c r="M89" s="35">
        <v>22</v>
      </c>
      <c r="N89" s="36">
        <f t="shared" si="15"/>
        <v>0.4888888888888889</v>
      </c>
      <c r="O89" s="35">
        <v>26</v>
      </c>
      <c r="P89" s="36">
        <f t="shared" si="16"/>
        <v>0.5777777777777777</v>
      </c>
      <c r="Q89" s="35">
        <v>19</v>
      </c>
      <c r="R89" s="36">
        <f t="shared" si="17"/>
        <v>0.4222222222222222</v>
      </c>
    </row>
    <row r="90" spans="1:18" ht="12.75">
      <c r="A90" s="3" t="s">
        <v>81</v>
      </c>
      <c r="B90" s="35">
        <f t="shared" si="9"/>
        <v>12324</v>
      </c>
      <c r="C90" s="35">
        <v>12243</v>
      </c>
      <c r="D90" s="36">
        <f t="shared" si="10"/>
        <v>0.9934274586173321</v>
      </c>
      <c r="E90" s="35">
        <v>10783</v>
      </c>
      <c r="F90" s="36">
        <f t="shared" si="11"/>
        <v>0.8807481826349751</v>
      </c>
      <c r="G90" s="35">
        <v>1438</v>
      </c>
      <c r="H90" s="36">
        <f t="shared" si="12"/>
        <v>0.1174548721718533</v>
      </c>
      <c r="I90" s="35">
        <v>22</v>
      </c>
      <c r="J90" s="36">
        <f t="shared" si="13"/>
        <v>0.0017969451931716084</v>
      </c>
      <c r="K90" s="35">
        <v>81</v>
      </c>
      <c r="L90" s="36">
        <f t="shared" si="14"/>
        <v>0.006572541382667965</v>
      </c>
      <c r="M90" s="35">
        <v>15</v>
      </c>
      <c r="N90" s="36">
        <f t="shared" si="15"/>
        <v>0.18518518518518517</v>
      </c>
      <c r="O90" s="35">
        <v>58</v>
      </c>
      <c r="P90" s="36">
        <f t="shared" si="16"/>
        <v>0.7160493827160493</v>
      </c>
      <c r="Q90" s="35">
        <v>23</v>
      </c>
      <c r="R90" s="36">
        <f t="shared" si="17"/>
        <v>0.2839506172839506</v>
      </c>
    </row>
    <row r="91" spans="1:18" ht="12.75">
      <c r="A91" s="3" t="s">
        <v>82</v>
      </c>
      <c r="B91" s="35">
        <f t="shared" si="9"/>
        <v>150979</v>
      </c>
      <c r="C91" s="35">
        <v>147954</v>
      </c>
      <c r="D91" s="36">
        <f t="shared" si="10"/>
        <v>0.9799641009676843</v>
      </c>
      <c r="E91" s="35">
        <v>95967</v>
      </c>
      <c r="F91" s="36">
        <f t="shared" si="11"/>
        <v>0.6486272760452573</v>
      </c>
      <c r="G91" s="35">
        <v>51094</v>
      </c>
      <c r="H91" s="36">
        <f t="shared" si="12"/>
        <v>0.3453370642226638</v>
      </c>
      <c r="I91" s="35">
        <v>893</v>
      </c>
      <c r="J91" s="36">
        <f t="shared" si="13"/>
        <v>0.006035659732078889</v>
      </c>
      <c r="K91" s="35">
        <v>3025</v>
      </c>
      <c r="L91" s="36">
        <f t="shared" si="14"/>
        <v>0.020035899032315754</v>
      </c>
      <c r="M91" s="35">
        <v>1033</v>
      </c>
      <c r="N91" s="36">
        <f t="shared" si="15"/>
        <v>0.34148760330578515</v>
      </c>
      <c r="O91" s="35">
        <v>1702</v>
      </c>
      <c r="P91" s="36">
        <f t="shared" si="16"/>
        <v>0.5626446280991736</v>
      </c>
      <c r="Q91" s="35">
        <v>1323</v>
      </c>
      <c r="R91" s="36">
        <f t="shared" si="17"/>
        <v>0.43735537190082646</v>
      </c>
    </row>
    <row r="92" spans="1:18" ht="12.75">
      <c r="A92" s="3" t="s">
        <v>83</v>
      </c>
      <c r="B92" s="35">
        <f t="shared" si="9"/>
        <v>13230</v>
      </c>
      <c r="C92" s="35">
        <v>13177</v>
      </c>
      <c r="D92" s="36">
        <f t="shared" si="10"/>
        <v>0.9959939531368103</v>
      </c>
      <c r="E92" s="35">
        <v>11416</v>
      </c>
      <c r="F92" s="36">
        <f t="shared" si="11"/>
        <v>0.8663580481141383</v>
      </c>
      <c r="G92" s="35">
        <v>1730</v>
      </c>
      <c r="H92" s="36">
        <f t="shared" si="12"/>
        <v>0.13128936783789938</v>
      </c>
      <c r="I92" s="35">
        <v>31</v>
      </c>
      <c r="J92" s="36">
        <f t="shared" si="13"/>
        <v>0.0023525840479623585</v>
      </c>
      <c r="K92" s="35">
        <v>53</v>
      </c>
      <c r="L92" s="36">
        <f t="shared" si="14"/>
        <v>0.00400604686318972</v>
      </c>
      <c r="M92" s="35">
        <v>2</v>
      </c>
      <c r="N92" s="36">
        <f t="shared" si="15"/>
        <v>0.03773584905660377</v>
      </c>
      <c r="O92" s="35">
        <v>43</v>
      </c>
      <c r="P92" s="36">
        <f t="shared" si="16"/>
        <v>0.8113207547169812</v>
      </c>
      <c r="Q92" s="35">
        <v>10</v>
      </c>
      <c r="R92" s="36">
        <f t="shared" si="17"/>
        <v>0.18867924528301888</v>
      </c>
    </row>
    <row r="93" spans="1:18" ht="12.75">
      <c r="A93" s="3" t="s">
        <v>84</v>
      </c>
      <c r="B93" s="35">
        <f t="shared" si="9"/>
        <v>29903</v>
      </c>
      <c r="C93" s="35">
        <v>29361</v>
      </c>
      <c r="D93" s="36">
        <f t="shared" si="10"/>
        <v>0.9818747282881316</v>
      </c>
      <c r="E93" s="35">
        <v>23286</v>
      </c>
      <c r="F93" s="36">
        <f t="shared" si="11"/>
        <v>0.7930928783079595</v>
      </c>
      <c r="G93" s="35">
        <v>5857</v>
      </c>
      <c r="H93" s="36">
        <f t="shared" si="12"/>
        <v>0.1994823064609516</v>
      </c>
      <c r="I93" s="35">
        <v>218</v>
      </c>
      <c r="J93" s="36">
        <f t="shared" si="13"/>
        <v>0.007424815231088859</v>
      </c>
      <c r="K93" s="35">
        <v>542</v>
      </c>
      <c r="L93" s="36">
        <f t="shared" si="14"/>
        <v>0.018125271711868375</v>
      </c>
      <c r="M93" s="35">
        <v>197</v>
      </c>
      <c r="N93" s="36">
        <f t="shared" si="15"/>
        <v>0.3634686346863469</v>
      </c>
      <c r="O93" s="35">
        <v>321</v>
      </c>
      <c r="P93" s="36">
        <f t="shared" si="16"/>
        <v>0.5922509225092251</v>
      </c>
      <c r="Q93" s="35">
        <v>221</v>
      </c>
      <c r="R93" s="36">
        <f t="shared" si="17"/>
        <v>0.4077490774907749</v>
      </c>
    </row>
    <row r="94" spans="1:18" ht="12.75">
      <c r="A94" s="3" t="s">
        <v>85</v>
      </c>
      <c r="B94" s="35">
        <f t="shared" si="9"/>
        <v>74252</v>
      </c>
      <c r="C94" s="35">
        <v>69594</v>
      </c>
      <c r="D94" s="36">
        <f t="shared" si="10"/>
        <v>0.937267683025373</v>
      </c>
      <c r="E94" s="35">
        <v>49672</v>
      </c>
      <c r="F94" s="36">
        <f t="shared" si="11"/>
        <v>0.7137396902031784</v>
      </c>
      <c r="G94" s="35">
        <v>19307</v>
      </c>
      <c r="H94" s="36">
        <f t="shared" si="12"/>
        <v>0.27742334109262295</v>
      </c>
      <c r="I94" s="35">
        <v>615</v>
      </c>
      <c r="J94" s="36">
        <f t="shared" si="13"/>
        <v>0.008836968704198638</v>
      </c>
      <c r="K94" s="35">
        <v>4658</v>
      </c>
      <c r="L94" s="36">
        <f t="shared" si="14"/>
        <v>0.06273231697462694</v>
      </c>
      <c r="M94" s="35">
        <v>3666</v>
      </c>
      <c r="N94" s="36">
        <f t="shared" si="15"/>
        <v>0.7870330613997424</v>
      </c>
      <c r="O94" s="35">
        <v>735</v>
      </c>
      <c r="P94" s="36">
        <f t="shared" si="16"/>
        <v>0.15779304422498927</v>
      </c>
      <c r="Q94" s="35">
        <v>3923</v>
      </c>
      <c r="R94" s="36">
        <f t="shared" si="17"/>
        <v>0.8422069557750107</v>
      </c>
    </row>
    <row r="95" spans="1:18" ht="12.75">
      <c r="A95" s="3" t="s">
        <v>86</v>
      </c>
      <c r="B95" s="35">
        <f t="shared" si="9"/>
        <v>17419</v>
      </c>
      <c r="C95" s="35">
        <v>17228</v>
      </c>
      <c r="D95" s="36">
        <f t="shared" si="10"/>
        <v>0.9890349618232964</v>
      </c>
      <c r="E95" s="35">
        <v>15507</v>
      </c>
      <c r="F95" s="36">
        <f t="shared" si="11"/>
        <v>0.900104481077316</v>
      </c>
      <c r="G95" s="35">
        <v>1690</v>
      </c>
      <c r="H95" s="36">
        <f t="shared" si="12"/>
        <v>0.09809612259113072</v>
      </c>
      <c r="I95" s="35">
        <v>31</v>
      </c>
      <c r="J95" s="36">
        <f t="shared" si="13"/>
        <v>0.0017993963315532852</v>
      </c>
      <c r="K95" s="35">
        <v>191</v>
      </c>
      <c r="L95" s="36">
        <f t="shared" si="14"/>
        <v>0.0109650381767036</v>
      </c>
      <c r="M95" s="35">
        <v>16</v>
      </c>
      <c r="N95" s="36">
        <f t="shared" si="15"/>
        <v>0.08376963350785341</v>
      </c>
      <c r="O95" s="35">
        <v>107</v>
      </c>
      <c r="P95" s="36">
        <f t="shared" si="16"/>
        <v>0.5602094240837696</v>
      </c>
      <c r="Q95" s="35">
        <v>84</v>
      </c>
      <c r="R95" s="36">
        <f t="shared" si="17"/>
        <v>0.4397905759162304</v>
      </c>
    </row>
    <row r="96" spans="1:18" ht="12.75">
      <c r="A96" s="3" t="s">
        <v>87</v>
      </c>
      <c r="B96" s="35">
        <f t="shared" si="9"/>
        <v>7114</v>
      </c>
      <c r="C96" s="35">
        <v>7079</v>
      </c>
      <c r="D96" s="36">
        <f t="shared" si="10"/>
        <v>0.995080123699747</v>
      </c>
      <c r="E96" s="35">
        <v>5281</v>
      </c>
      <c r="F96" s="36">
        <f t="shared" si="11"/>
        <v>0.7460093233507558</v>
      </c>
      <c r="G96" s="35">
        <v>1769</v>
      </c>
      <c r="H96" s="36">
        <f t="shared" si="12"/>
        <v>0.24989405283232094</v>
      </c>
      <c r="I96" s="35">
        <v>29</v>
      </c>
      <c r="J96" s="36">
        <f t="shared" si="13"/>
        <v>0.004096623816923294</v>
      </c>
      <c r="K96" s="35">
        <v>35</v>
      </c>
      <c r="L96" s="36">
        <f t="shared" si="14"/>
        <v>0.004919876300253022</v>
      </c>
      <c r="M96" s="35">
        <v>15</v>
      </c>
      <c r="N96" s="36">
        <f t="shared" si="15"/>
        <v>0.42857142857142855</v>
      </c>
      <c r="O96" s="35">
        <v>13</v>
      </c>
      <c r="P96" s="36">
        <f t="shared" si="16"/>
        <v>0.37142857142857144</v>
      </c>
      <c r="Q96" s="35">
        <v>22</v>
      </c>
      <c r="R96" s="36">
        <f t="shared" si="17"/>
        <v>0.6285714285714286</v>
      </c>
    </row>
    <row r="97" spans="1:18" ht="12.75">
      <c r="A97" s="3" t="s">
        <v>88</v>
      </c>
      <c r="B97" s="35">
        <f t="shared" si="9"/>
        <v>12750</v>
      </c>
      <c r="C97" s="35">
        <v>12692</v>
      </c>
      <c r="D97" s="36">
        <f t="shared" si="10"/>
        <v>0.9954509803921568</v>
      </c>
      <c r="E97" s="35">
        <v>10468</v>
      </c>
      <c r="F97" s="36">
        <f t="shared" si="11"/>
        <v>0.8247715096123542</v>
      </c>
      <c r="G97" s="35">
        <v>2166</v>
      </c>
      <c r="H97" s="36">
        <f t="shared" si="12"/>
        <v>0.17065868263473055</v>
      </c>
      <c r="I97" s="35">
        <v>58</v>
      </c>
      <c r="J97" s="36">
        <f t="shared" si="13"/>
        <v>0.004569807752915222</v>
      </c>
      <c r="K97" s="35">
        <v>58</v>
      </c>
      <c r="L97" s="36">
        <f t="shared" si="14"/>
        <v>0.0045490196078431374</v>
      </c>
      <c r="M97" s="35">
        <v>4</v>
      </c>
      <c r="N97" s="36">
        <f t="shared" si="15"/>
        <v>0.06896551724137931</v>
      </c>
      <c r="O97" s="35">
        <v>54</v>
      </c>
      <c r="P97" s="36">
        <f t="shared" si="16"/>
        <v>0.9310344827586207</v>
      </c>
      <c r="Q97" s="35">
        <v>4</v>
      </c>
      <c r="R97" s="36">
        <f t="shared" si="17"/>
        <v>0.06896551724137931</v>
      </c>
    </row>
    <row r="98" spans="1:18" ht="12.75">
      <c r="A98" s="3" t="s">
        <v>89</v>
      </c>
      <c r="B98" s="35">
        <f t="shared" si="9"/>
        <v>7676</v>
      </c>
      <c r="C98" s="35">
        <v>7648</v>
      </c>
      <c r="D98" s="36">
        <f t="shared" si="10"/>
        <v>0.9963522668056279</v>
      </c>
      <c r="E98" s="35">
        <v>6186</v>
      </c>
      <c r="F98" s="36">
        <f t="shared" si="11"/>
        <v>0.8088389121338913</v>
      </c>
      <c r="G98" s="35">
        <v>1447</v>
      </c>
      <c r="H98" s="36">
        <f t="shared" si="12"/>
        <v>0.1891997907949791</v>
      </c>
      <c r="I98" s="35">
        <v>15</v>
      </c>
      <c r="J98" s="36">
        <f t="shared" si="13"/>
        <v>0.001961297071129707</v>
      </c>
      <c r="K98" s="35">
        <v>28</v>
      </c>
      <c r="L98" s="36">
        <f t="shared" si="14"/>
        <v>0.0036477331943720686</v>
      </c>
      <c r="M98" s="35">
        <v>11</v>
      </c>
      <c r="N98" s="36">
        <f t="shared" si="15"/>
        <v>0.39285714285714285</v>
      </c>
      <c r="O98" s="35">
        <v>17</v>
      </c>
      <c r="P98" s="36">
        <f t="shared" si="16"/>
        <v>0.6071428571428571</v>
      </c>
      <c r="Q98" s="35">
        <v>11</v>
      </c>
      <c r="R98" s="36">
        <f t="shared" si="17"/>
        <v>0.39285714285714285</v>
      </c>
    </row>
    <row r="99" spans="1:18" ht="12.75">
      <c r="A99" s="3" t="s">
        <v>90</v>
      </c>
      <c r="B99" s="35">
        <f t="shared" si="9"/>
        <v>35687</v>
      </c>
      <c r="C99" s="35">
        <v>35450</v>
      </c>
      <c r="D99" s="36">
        <f t="shared" si="10"/>
        <v>0.9933589262196318</v>
      </c>
      <c r="E99" s="35">
        <v>29292</v>
      </c>
      <c r="F99" s="36">
        <f t="shared" si="11"/>
        <v>0.8262905500705219</v>
      </c>
      <c r="G99" s="35">
        <v>6056</v>
      </c>
      <c r="H99" s="36">
        <f t="shared" si="12"/>
        <v>0.1708321579689704</v>
      </c>
      <c r="I99" s="35">
        <v>102</v>
      </c>
      <c r="J99" s="36">
        <f t="shared" si="13"/>
        <v>0.0028772919605077572</v>
      </c>
      <c r="K99" s="35">
        <v>237</v>
      </c>
      <c r="L99" s="36">
        <f t="shared" si="14"/>
        <v>0.006641073780368201</v>
      </c>
      <c r="M99" s="35">
        <v>94</v>
      </c>
      <c r="N99" s="36">
        <f t="shared" si="15"/>
        <v>0.39662447257383965</v>
      </c>
      <c r="O99" s="35">
        <v>131</v>
      </c>
      <c r="P99" s="36">
        <f t="shared" si="16"/>
        <v>0.5527426160337553</v>
      </c>
      <c r="Q99" s="35">
        <v>106</v>
      </c>
      <c r="R99" s="36">
        <f t="shared" si="17"/>
        <v>0.4472573839662447</v>
      </c>
    </row>
    <row r="100" spans="1:18" ht="12.75">
      <c r="A100" s="3" t="s">
        <v>91</v>
      </c>
      <c r="B100" s="35">
        <f t="shared" si="9"/>
        <v>36033</v>
      </c>
      <c r="C100" s="35">
        <v>35821</v>
      </c>
      <c r="D100" s="36">
        <f t="shared" si="10"/>
        <v>0.9941165043154886</v>
      </c>
      <c r="E100" s="35">
        <v>29898</v>
      </c>
      <c r="F100" s="36">
        <f t="shared" si="11"/>
        <v>0.8346500656039754</v>
      </c>
      <c r="G100" s="35">
        <v>5805</v>
      </c>
      <c r="H100" s="36">
        <f t="shared" si="12"/>
        <v>0.1620557773373161</v>
      </c>
      <c r="I100" s="35">
        <v>118</v>
      </c>
      <c r="J100" s="36">
        <f t="shared" si="13"/>
        <v>0.0032941570587085786</v>
      </c>
      <c r="K100" s="35">
        <v>212</v>
      </c>
      <c r="L100" s="36">
        <f t="shared" si="14"/>
        <v>0.0058834956845114205</v>
      </c>
      <c r="M100" s="35">
        <v>36</v>
      </c>
      <c r="N100" s="36">
        <f t="shared" si="15"/>
        <v>0.16981132075471697</v>
      </c>
      <c r="O100" s="35">
        <v>160</v>
      </c>
      <c r="P100" s="36">
        <f t="shared" si="16"/>
        <v>0.7547169811320755</v>
      </c>
      <c r="Q100" s="35">
        <v>52</v>
      </c>
      <c r="R100" s="36">
        <f t="shared" si="17"/>
        <v>0.24528301886792453</v>
      </c>
    </row>
    <row r="101" spans="1:18" ht="12.75">
      <c r="A101" s="3" t="s">
        <v>92</v>
      </c>
      <c r="B101" s="35">
        <f t="shared" si="9"/>
        <v>19612</v>
      </c>
      <c r="C101" s="35">
        <v>19424</v>
      </c>
      <c r="D101" s="36">
        <f t="shared" si="10"/>
        <v>0.9904140322251682</v>
      </c>
      <c r="E101" s="35">
        <v>16492</v>
      </c>
      <c r="F101" s="36">
        <f t="shared" si="11"/>
        <v>0.8490527182866557</v>
      </c>
      <c r="G101" s="35">
        <v>2849</v>
      </c>
      <c r="H101" s="36">
        <f t="shared" si="12"/>
        <v>0.14667421746293247</v>
      </c>
      <c r="I101" s="35">
        <v>83</v>
      </c>
      <c r="J101" s="36">
        <f t="shared" si="13"/>
        <v>0.004273064250411861</v>
      </c>
      <c r="K101" s="35">
        <v>188</v>
      </c>
      <c r="L101" s="36">
        <f t="shared" si="14"/>
        <v>0.009585967774831736</v>
      </c>
      <c r="M101" s="35">
        <v>54</v>
      </c>
      <c r="N101" s="36">
        <f t="shared" si="15"/>
        <v>0.2872340425531915</v>
      </c>
      <c r="O101" s="35">
        <v>113</v>
      </c>
      <c r="P101" s="36">
        <f t="shared" si="16"/>
        <v>0.601063829787234</v>
      </c>
      <c r="Q101" s="35">
        <v>75</v>
      </c>
      <c r="R101" s="36">
        <f t="shared" si="17"/>
        <v>0.39893617021276595</v>
      </c>
    </row>
    <row r="102" spans="1:18" ht="12.75">
      <c r="A102" s="3" t="s">
        <v>93</v>
      </c>
      <c r="B102" s="35">
        <f t="shared" si="9"/>
        <v>7067</v>
      </c>
      <c r="C102" s="35">
        <v>7046</v>
      </c>
      <c r="D102" s="36">
        <f t="shared" si="10"/>
        <v>0.99702844205462</v>
      </c>
      <c r="E102" s="35">
        <v>5601</v>
      </c>
      <c r="F102" s="36">
        <f t="shared" si="11"/>
        <v>0.7949191030371843</v>
      </c>
      <c r="G102" s="35">
        <v>1417</v>
      </c>
      <c r="H102" s="36">
        <f t="shared" si="12"/>
        <v>0.2011070110701107</v>
      </c>
      <c r="I102" s="35">
        <v>28</v>
      </c>
      <c r="J102" s="36">
        <f t="shared" si="13"/>
        <v>0.003973885892705081</v>
      </c>
      <c r="K102" s="35">
        <v>21</v>
      </c>
      <c r="L102" s="36">
        <f t="shared" si="14"/>
        <v>0.002971557945379935</v>
      </c>
      <c r="M102" s="35">
        <v>9</v>
      </c>
      <c r="N102" s="36">
        <f t="shared" si="15"/>
        <v>0.42857142857142855</v>
      </c>
      <c r="O102" s="35">
        <v>21</v>
      </c>
      <c r="P102" s="36">
        <f t="shared" si="16"/>
        <v>1</v>
      </c>
      <c r="Q102" s="35">
        <v>0</v>
      </c>
      <c r="R102" s="36">
        <f t="shared" si="17"/>
        <v>0</v>
      </c>
    </row>
    <row r="103" spans="1:18" ht="12.75">
      <c r="A103" s="3" t="s">
        <v>94</v>
      </c>
      <c r="B103" s="35">
        <f t="shared" si="9"/>
        <v>40342</v>
      </c>
      <c r="C103" s="35">
        <v>39973</v>
      </c>
      <c r="D103" s="36">
        <f t="shared" si="10"/>
        <v>0.9908532050964256</v>
      </c>
      <c r="E103" s="35">
        <v>33513</v>
      </c>
      <c r="F103" s="36">
        <f t="shared" si="11"/>
        <v>0.8383909138668602</v>
      </c>
      <c r="G103" s="35">
        <v>6391</v>
      </c>
      <c r="H103" s="36">
        <f t="shared" si="12"/>
        <v>0.15988292097165588</v>
      </c>
      <c r="I103" s="35">
        <v>69</v>
      </c>
      <c r="J103" s="36">
        <f t="shared" si="13"/>
        <v>0.0017261651614840017</v>
      </c>
      <c r="K103" s="35">
        <v>369</v>
      </c>
      <c r="L103" s="36">
        <f t="shared" si="14"/>
        <v>0.009146794903574439</v>
      </c>
      <c r="M103" s="35">
        <v>33</v>
      </c>
      <c r="N103" s="36">
        <f t="shared" si="15"/>
        <v>0.08943089430894309</v>
      </c>
      <c r="O103" s="35">
        <v>282</v>
      </c>
      <c r="P103" s="36">
        <f t="shared" si="16"/>
        <v>0.7642276422764228</v>
      </c>
      <c r="Q103" s="35">
        <v>87</v>
      </c>
      <c r="R103" s="36">
        <f t="shared" si="17"/>
        <v>0.23577235772357724</v>
      </c>
    </row>
    <row r="104" spans="1:18" ht="12.75">
      <c r="A104" s="3" t="s">
        <v>95</v>
      </c>
      <c r="B104" s="35">
        <f t="shared" si="9"/>
        <v>12122</v>
      </c>
      <c r="C104" s="35">
        <v>11963</v>
      </c>
      <c r="D104" s="36">
        <f t="shared" si="10"/>
        <v>0.9868833525820822</v>
      </c>
      <c r="E104" s="35">
        <v>8639</v>
      </c>
      <c r="F104" s="36">
        <f t="shared" si="11"/>
        <v>0.7221432750982195</v>
      </c>
      <c r="G104" s="35">
        <v>3249</v>
      </c>
      <c r="H104" s="36">
        <f t="shared" si="12"/>
        <v>0.271587394466271</v>
      </c>
      <c r="I104" s="35">
        <v>75</v>
      </c>
      <c r="J104" s="36">
        <f t="shared" si="13"/>
        <v>0.006269330435509488</v>
      </c>
      <c r="K104" s="35">
        <v>159</v>
      </c>
      <c r="L104" s="36">
        <f t="shared" si="14"/>
        <v>0.013116647417917836</v>
      </c>
      <c r="M104" s="35">
        <v>39</v>
      </c>
      <c r="N104" s="36">
        <f t="shared" si="15"/>
        <v>0.24528301886792453</v>
      </c>
      <c r="O104" s="35">
        <v>56</v>
      </c>
      <c r="P104" s="36">
        <f t="shared" si="16"/>
        <v>0.3522012578616352</v>
      </c>
      <c r="Q104" s="35">
        <v>103</v>
      </c>
      <c r="R104" s="36">
        <f t="shared" si="17"/>
        <v>0.6477987421383647</v>
      </c>
    </row>
    <row r="105" spans="1:18" ht="12.75">
      <c r="A105" s="3" t="s">
        <v>96</v>
      </c>
      <c r="B105" s="35">
        <f t="shared" si="9"/>
        <v>20847</v>
      </c>
      <c r="C105" s="35">
        <v>20591</v>
      </c>
      <c r="D105" s="36">
        <f t="shared" si="10"/>
        <v>0.9877200556434979</v>
      </c>
      <c r="E105" s="35">
        <v>16143</v>
      </c>
      <c r="F105" s="36">
        <f t="shared" si="11"/>
        <v>0.7839832936719926</v>
      </c>
      <c r="G105" s="35">
        <v>4392</v>
      </c>
      <c r="H105" s="36">
        <f t="shared" si="12"/>
        <v>0.213297071536108</v>
      </c>
      <c r="I105" s="35">
        <v>56</v>
      </c>
      <c r="J105" s="36">
        <f t="shared" si="13"/>
        <v>0.0027196347918993736</v>
      </c>
      <c r="K105" s="35">
        <v>256</v>
      </c>
      <c r="L105" s="36">
        <f t="shared" si="14"/>
        <v>0.012279944356502134</v>
      </c>
      <c r="M105" s="35">
        <v>159</v>
      </c>
      <c r="N105" s="36">
        <f t="shared" si="15"/>
        <v>0.62109375</v>
      </c>
      <c r="O105" s="35">
        <v>82</v>
      </c>
      <c r="P105" s="36">
        <f t="shared" si="16"/>
        <v>0.3203125</v>
      </c>
      <c r="Q105" s="35">
        <v>174</v>
      </c>
      <c r="R105" s="36">
        <f t="shared" si="17"/>
        <v>0.6796875</v>
      </c>
    </row>
    <row r="106" spans="1:18" ht="12.75">
      <c r="A106" s="3" t="s">
        <v>97</v>
      </c>
      <c r="B106" s="35">
        <f t="shared" si="9"/>
        <v>98276</v>
      </c>
      <c r="C106" s="35">
        <v>95598</v>
      </c>
      <c r="D106" s="36">
        <f t="shared" si="10"/>
        <v>0.9727502136839106</v>
      </c>
      <c r="E106" s="35">
        <v>70693</v>
      </c>
      <c r="F106" s="36">
        <f t="shared" si="11"/>
        <v>0.7394819975313291</v>
      </c>
      <c r="G106" s="35">
        <v>24593</v>
      </c>
      <c r="H106" s="36">
        <f t="shared" si="12"/>
        <v>0.25725433586476704</v>
      </c>
      <c r="I106" s="35">
        <v>312</v>
      </c>
      <c r="J106" s="36">
        <f t="shared" si="13"/>
        <v>0.003263666603903847</v>
      </c>
      <c r="K106" s="35">
        <v>2678</v>
      </c>
      <c r="L106" s="36">
        <f t="shared" si="14"/>
        <v>0.027249786316089382</v>
      </c>
      <c r="M106" s="35">
        <v>1364</v>
      </c>
      <c r="N106" s="36">
        <f t="shared" si="15"/>
        <v>0.5093353248693054</v>
      </c>
      <c r="O106" s="35">
        <v>1037</v>
      </c>
      <c r="P106" s="36">
        <f t="shared" si="16"/>
        <v>0.38722927557879017</v>
      </c>
      <c r="Q106" s="35">
        <v>1641</v>
      </c>
      <c r="R106" s="36">
        <f t="shared" si="17"/>
        <v>0.6127707244212098</v>
      </c>
    </row>
    <row r="107" spans="1:18" ht="12.75">
      <c r="A107" s="3" t="s">
        <v>98</v>
      </c>
      <c r="B107" s="35">
        <f t="shared" si="9"/>
        <v>7991</v>
      </c>
      <c r="C107" s="35">
        <v>7949</v>
      </c>
      <c r="D107" s="36">
        <f t="shared" si="10"/>
        <v>0.9947440870979852</v>
      </c>
      <c r="E107" s="35">
        <v>6184</v>
      </c>
      <c r="F107" s="36">
        <f t="shared" si="11"/>
        <v>0.7779594917599698</v>
      </c>
      <c r="G107" s="35">
        <v>1744</v>
      </c>
      <c r="H107" s="36">
        <f t="shared" si="12"/>
        <v>0.2193986664989307</v>
      </c>
      <c r="I107" s="35">
        <v>21</v>
      </c>
      <c r="J107" s="36">
        <f t="shared" si="13"/>
        <v>0.0026418417410995093</v>
      </c>
      <c r="K107" s="35">
        <v>42</v>
      </c>
      <c r="L107" s="36">
        <f t="shared" si="14"/>
        <v>0.0052559129020147664</v>
      </c>
      <c r="M107" s="35">
        <v>3</v>
      </c>
      <c r="N107" s="36">
        <f t="shared" si="15"/>
        <v>0.07142857142857142</v>
      </c>
      <c r="O107" s="35">
        <v>35</v>
      </c>
      <c r="P107" s="36">
        <f t="shared" si="16"/>
        <v>0.8333333333333334</v>
      </c>
      <c r="Q107" s="35">
        <v>7</v>
      </c>
      <c r="R107" s="36">
        <f t="shared" si="17"/>
        <v>0.16666666666666666</v>
      </c>
    </row>
    <row r="108" spans="1:18" ht="12.75">
      <c r="A108" s="3" t="s">
        <v>99</v>
      </c>
      <c r="B108" s="35">
        <f t="shared" si="9"/>
        <v>14269</v>
      </c>
      <c r="C108" s="35">
        <v>14155</v>
      </c>
      <c r="D108" s="36">
        <f t="shared" si="10"/>
        <v>0.9920106524633822</v>
      </c>
      <c r="E108" s="35">
        <v>12205</v>
      </c>
      <c r="F108" s="36">
        <f t="shared" si="11"/>
        <v>0.8622394913458142</v>
      </c>
      <c r="G108" s="35">
        <v>1916</v>
      </c>
      <c r="H108" s="36">
        <f t="shared" si="12"/>
        <v>0.13535853055457436</v>
      </c>
      <c r="I108" s="35">
        <v>34</v>
      </c>
      <c r="J108" s="36">
        <f t="shared" si="13"/>
        <v>0.002401978099611445</v>
      </c>
      <c r="K108" s="35">
        <v>114</v>
      </c>
      <c r="L108" s="36">
        <f t="shared" si="14"/>
        <v>0.007989347536617843</v>
      </c>
      <c r="M108" s="35">
        <v>8</v>
      </c>
      <c r="N108" s="36">
        <f t="shared" si="15"/>
        <v>0.07017543859649122</v>
      </c>
      <c r="O108" s="35">
        <v>93</v>
      </c>
      <c r="P108" s="36">
        <f t="shared" si="16"/>
        <v>0.8157894736842105</v>
      </c>
      <c r="Q108" s="35">
        <v>93</v>
      </c>
      <c r="R108" s="36">
        <f t="shared" si="17"/>
        <v>0.8157894736842105</v>
      </c>
    </row>
    <row r="109" spans="2:17" ht="12.75">
      <c r="B109" s="6"/>
      <c r="C109" s="6"/>
      <c r="E109" s="6"/>
      <c r="G109" s="6"/>
      <c r="I109" s="6"/>
      <c r="K109" s="6"/>
      <c r="M109" s="6"/>
      <c r="O109" s="6"/>
      <c r="Q109" s="6"/>
    </row>
    <row r="110" spans="1:25" ht="12.75">
      <c r="A110" s="7" t="s">
        <v>117</v>
      </c>
      <c r="B110" s="8"/>
      <c r="C110" s="8"/>
      <c r="D110" s="9"/>
      <c r="E110" s="8"/>
      <c r="F110" s="9"/>
      <c r="G110" s="10"/>
      <c r="H110" s="9"/>
      <c r="I110" s="8"/>
      <c r="J110" s="9"/>
      <c r="K110" s="8"/>
      <c r="L110" s="9"/>
      <c r="M110" s="10"/>
      <c r="N110" s="9"/>
      <c r="O110" s="10"/>
      <c r="P110" s="9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2.75">
      <c r="A111" s="11" t="s">
        <v>118</v>
      </c>
      <c r="B111" s="8"/>
      <c r="C111" s="8"/>
      <c r="D111" s="9"/>
      <c r="E111" s="8"/>
      <c r="F111" s="9"/>
      <c r="G111" s="10"/>
      <c r="H111" s="9"/>
      <c r="I111" s="8"/>
      <c r="J111" s="9"/>
      <c r="K111" s="8"/>
      <c r="L111" s="9"/>
      <c r="M111" s="10"/>
      <c r="N111" s="9"/>
      <c r="O111" s="10"/>
      <c r="P111" s="9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.75">
      <c r="A112" s="7" t="s">
        <v>119</v>
      </c>
      <c r="B112" s="8"/>
      <c r="C112" s="8"/>
      <c r="D112" s="9"/>
      <c r="E112" s="8"/>
      <c r="F112" s="9"/>
      <c r="G112" s="10"/>
      <c r="H112" s="9"/>
      <c r="I112" s="8"/>
      <c r="J112" s="9"/>
      <c r="K112" s="8"/>
      <c r="L112" s="9"/>
      <c r="M112" s="10"/>
      <c r="N112" s="9"/>
      <c r="O112" s="10"/>
      <c r="P112" s="9"/>
      <c r="Q112" s="7"/>
      <c r="R112" s="7"/>
      <c r="S112" s="7"/>
      <c r="T112" s="7"/>
      <c r="U112" s="7"/>
      <c r="V112" s="7"/>
      <c r="W112" s="7"/>
      <c r="X112" s="7"/>
      <c r="Y112" s="7"/>
    </row>
    <row r="113" spans="1:17" ht="12.75">
      <c r="A113" s="38" t="s">
        <v>120</v>
      </c>
      <c r="B113" s="6"/>
      <c r="C113" s="6"/>
      <c r="E113" s="6"/>
      <c r="G113" s="6"/>
      <c r="I113" s="6"/>
      <c r="K113" s="6"/>
      <c r="M113" s="6"/>
      <c r="O113" s="6"/>
      <c r="Q113" s="6"/>
    </row>
  </sheetData>
  <mergeCells count="15">
    <mergeCell ref="Q4:R4"/>
    <mergeCell ref="Q5:R5"/>
    <mergeCell ref="M4:N4"/>
    <mergeCell ref="K3:R3"/>
    <mergeCell ref="K4:L4"/>
    <mergeCell ref="K5:L5"/>
    <mergeCell ref="M5:N5"/>
    <mergeCell ref="O5:P5"/>
    <mergeCell ref="C3:J3"/>
    <mergeCell ref="C5:D5"/>
    <mergeCell ref="E5:F5"/>
    <mergeCell ref="G5:H5"/>
    <mergeCell ref="I4:J4"/>
    <mergeCell ref="I5:J5"/>
    <mergeCell ref="E4:H4"/>
  </mergeCells>
  <hyperlinks>
    <hyperlink ref="A113" r:id="rId1" display="www.iowadatacenter.org"/>
  </hyperlinks>
  <printOptions/>
  <pageMargins left="0.75" right="0.75" top="1" bottom="1" header="0.5" footer="0.5"/>
  <pageSetup horizontalDpi="300" verticalDpi="300" orientation="landscape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Nativity and Place of Birth for Iowa and its Counites: 1990</dc:title>
  <dc:subject>decennial citizenship place of birth state iowa county counties</dc:subject>
  <dc:creator>Gary Krob</dc:creator>
  <cp:keywords>decennial citizenship place of birth state iowa county counties 1990 native foreign born</cp:keywords>
  <dc:description/>
  <cp:lastModifiedBy>Staff</cp:lastModifiedBy>
  <cp:lastPrinted>2002-05-02T18:01:16Z</cp:lastPrinted>
  <dcterms:created xsi:type="dcterms:W3CDTF">2002-02-06T19:33:14Z</dcterms:created>
  <dcterms:modified xsi:type="dcterms:W3CDTF">2004-08-25T14:20:53Z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