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10" windowWidth="11970" windowHeight="6180" activeTab="0"/>
  </bookViews>
  <sheets>
    <sheet name="A" sheetId="1" r:id="rId1"/>
  </sheets>
  <definedNames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<sst xmlns="http://schemas.openxmlformats.org/spreadsheetml/2006/main" count="134" uniqueCount="127">
  <si>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</si>
  <si>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</si>
  <si>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</si>
  <si>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</si>
  <si>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</si>
  <si>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</si>
  <si>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</si>
  <si>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</si>
  <si>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</si>
  <si>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</si>
  <si>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</si>
  <si>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</si>
  <si>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</si>
  <si>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</si>
  <si>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</si>
  <si>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</si>
  <si>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</si>
  <si>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</si>
  <si>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</si>
  <si>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</si>
  <si>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</si>
  <si>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</si>
  <si>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</si>
  <si>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</si>
  <si>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</si>
  <si>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</si>
  <si>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</si>
  <si>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</si>
  <si>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</si>
  <si>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</si>
  <si>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</si>
  <si>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</si>
  <si>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</si>
  <si>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</si>
  <si>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</si>
  <si>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</si>
  <si>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</si>
  <si>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</si>
  <si>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</si>
  <si>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</si>
  <si>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</si>
  <si>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</si>
  <si>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</si>
  <si>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</si>
  <si>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</si>
  <si>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</si>
  <si>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</si>
  <si>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</si>
  <si>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</si>
  <si>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</si>
  <si>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</si>
  <si>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</si>
  <si>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</si>
  <si>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</si>
  <si>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</si>
  <si>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</si>
  <si>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</si>
  <si>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</si>
  <si>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</si>
  <si>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</si>
  <si>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</si>
  <si>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</si>
  <si>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</si>
  <si>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</si>
  <si>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</si>
  <si>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</si>
  <si>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</si>
  <si>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</si>
  <si>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</si>
  <si>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</si>
  <si>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Net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</si>
  <si>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</si>
  <si>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</si>
  <si>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</si>
  <si>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</si>
  <si>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</si>
  <si>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</si>
  <si>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</si>
  <si>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</si>
  <si>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</si>
  <si>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Residual</t>
  </si>
  <si>
    <t>Ringgold</t>
  </si>
  <si>
    <t>Sac</t>
  </si>
  <si>
    <t>Scott</t>
  </si>
  <si>
    <t>Shelby</t>
  </si>
  <si>
    <t>Sioux</t>
  </si>
  <si>
    <t>State of Iowa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</si>
  <si>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</si>
  <si>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</si>
  <si>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</si>
  <si>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</si>
  <si>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</si>
  <si>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</si>
  <si>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</si>
  <si>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</si>
  <si>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</si>
  <si>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</si>
  <si>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</si>
  <si>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</si>
  <si>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</si>
  <si>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</si>
  <si>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</si>
  <si>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Natural change</t>
  </si>
  <si>
    <t>Federal</t>
  </si>
  <si>
    <t xml:space="preserve">Population </t>
  </si>
  <si>
    <t>Population</t>
  </si>
  <si>
    <t>Numeric</t>
  </si>
  <si>
    <t>Percent</t>
  </si>
  <si>
    <t>Total</t>
  </si>
  <si>
    <t>international</t>
  </si>
  <si>
    <t>domestic</t>
  </si>
  <si>
    <t>citizen</t>
  </si>
  <si>
    <t>Area Name</t>
  </si>
  <si>
    <t>(Estimate)</t>
  </si>
  <si>
    <t>(Census)</t>
  </si>
  <si>
    <t>change</t>
  </si>
  <si>
    <t>births</t>
  </si>
  <si>
    <t>deaths</t>
  </si>
  <si>
    <t>migration</t>
  </si>
  <si>
    <t>movement</t>
  </si>
  <si>
    <t>7/1/1999</t>
  </si>
  <si>
    <t>4/1/1990</t>
  </si>
  <si>
    <t>4/1/1990 to 7/1/1999</t>
  </si>
  <si>
    <t>http://eire.census.gov/popest/archives/county/co-99-4/99C4_19.txt</t>
  </si>
  <si>
    <t>Source: U.S. Bureau of the Census, Population Estimates Program, Population Division</t>
  </si>
  <si>
    <t>Prepared By: State Library of Iowa, State Data Center Program, 800-248-4483, http://www.silo.lib.ia.us/specialized-services/datacenter/index.html</t>
  </si>
  <si>
    <t>Total Population (1990), Population Estimates (1999) and Components of Population Change for Iowa's Counties: 1990-1999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</si>
</sst>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2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Border="1" applyAlignment="1">
      <alignment horizontal="center"/>
    </xf>
    <xf numFmtId="0" fontId="3" fillId="0" borderId="0" xfId="0" applyBorder="1" applyAlignment="1">
      <alignment horizontal="center"/>
    </xf>
    <xf numFmtId="0" fontId="3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 quotePrefix="1">
      <alignment horizontal="center"/>
    </xf>
    <xf numFmtId="3" fontId="3" fillId="0" borderId="9" xfId="0" applyNumberFormat="1" applyFont="1" applyBorder="1" applyAlignment="1" quotePrefix="1">
      <alignment horizontal="center"/>
    </xf>
    <xf numFmtId="3" fontId="3" fillId="0" borderId="10" xfId="0" applyNumberFormat="1" applyFont="1" applyBorder="1" applyAlignment="1" quotePrefix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3.421875" style="0" customWidth="1"/>
    <col min="2" max="2" width="11.140625" style="0" customWidth="1"/>
    <col min="3" max="3" width="13.140625" style="0" customWidth="1"/>
    <col min="4" max="4" width="10.140625" style="0" customWidth="1"/>
    <col min="5" max="5" width="11.00390625" style="0" customWidth="1"/>
    <col min="6" max="6" width="9.421875" style="0" customWidth="1"/>
    <col min="9" max="9" width="12.7109375" style="0" customWidth="1"/>
    <col min="10" max="10" width="12.00390625" style="0" customWidth="1"/>
    <col min="11" max="11" width="10.8515625" style="0" customWidth="1"/>
    <col min="12" max="12" width="9.140625" style="22" customWidth="1"/>
  </cols>
  <sheetData>
    <row r="1" ht="12.75">
      <c r="A1" s="21" t="s">
        <v>126</v>
      </c>
    </row>
    <row r="2" spans="2:6" ht="12.75">
      <c r="B2" s="5"/>
      <c r="C2" s="5"/>
      <c r="D2" s="5"/>
      <c r="E2" s="5"/>
      <c r="F2" s="5"/>
    </row>
    <row r="3" spans="1:12" s="11" customFormat="1" ht="12.75">
      <c r="A3" s="12"/>
      <c r="B3" s="12"/>
      <c r="C3" s="29" t="s">
        <v>122</v>
      </c>
      <c r="D3" s="30"/>
      <c r="E3" s="30"/>
      <c r="F3" s="30"/>
      <c r="G3" s="30"/>
      <c r="H3" s="30"/>
      <c r="I3" s="30"/>
      <c r="J3" s="30"/>
      <c r="K3" s="30"/>
      <c r="L3" s="31"/>
    </row>
    <row r="4" spans="1:12" s="11" customFormat="1" ht="12.75">
      <c r="A4" s="13"/>
      <c r="B4" s="14" t="s">
        <v>120</v>
      </c>
      <c r="C4" s="14" t="s">
        <v>121</v>
      </c>
      <c r="D4" s="13"/>
      <c r="E4" s="13"/>
      <c r="F4" s="26" t="s">
        <v>102</v>
      </c>
      <c r="G4" s="27"/>
      <c r="H4" s="28"/>
      <c r="I4" s="13" t="s">
        <v>70</v>
      </c>
      <c r="J4" s="13" t="s">
        <v>70</v>
      </c>
      <c r="K4" s="13" t="s">
        <v>103</v>
      </c>
      <c r="L4" s="23"/>
    </row>
    <row r="5" spans="1:12" s="11" customFormat="1" ht="12.75">
      <c r="A5" s="13"/>
      <c r="B5" s="13" t="s">
        <v>104</v>
      </c>
      <c r="C5" s="13" t="s">
        <v>105</v>
      </c>
      <c r="D5" s="13" t="s">
        <v>106</v>
      </c>
      <c r="E5" s="13" t="s">
        <v>107</v>
      </c>
      <c r="F5" s="12" t="s">
        <v>108</v>
      </c>
      <c r="G5" s="12" t="s">
        <v>108</v>
      </c>
      <c r="H5" s="12" t="s">
        <v>70</v>
      </c>
      <c r="I5" s="13" t="s">
        <v>109</v>
      </c>
      <c r="J5" s="13" t="s">
        <v>110</v>
      </c>
      <c r="K5" s="13" t="s">
        <v>111</v>
      </c>
      <c r="L5" s="23" t="s">
        <v>80</v>
      </c>
    </row>
    <row r="6" spans="1:12" s="11" customFormat="1" ht="12.75">
      <c r="A6" s="15" t="s">
        <v>112</v>
      </c>
      <c r="B6" s="15" t="s">
        <v>113</v>
      </c>
      <c r="C6" s="15" t="s">
        <v>114</v>
      </c>
      <c r="D6" s="15" t="s">
        <v>115</v>
      </c>
      <c r="E6" s="15" t="s">
        <v>115</v>
      </c>
      <c r="F6" s="15" t="s">
        <v>116</v>
      </c>
      <c r="G6" s="15" t="s">
        <v>117</v>
      </c>
      <c r="H6" s="15" t="s">
        <v>115</v>
      </c>
      <c r="I6" s="15" t="s">
        <v>118</v>
      </c>
      <c r="J6" s="15" t="s">
        <v>118</v>
      </c>
      <c r="K6" s="15" t="s">
        <v>119</v>
      </c>
      <c r="L6" s="24" t="s">
        <v>115</v>
      </c>
    </row>
    <row r="7" spans="1:7" ht="12.75">
      <c r="A7" s="3"/>
      <c r="B7" s="7"/>
      <c r="C7" s="8"/>
      <c r="D7" s="8"/>
      <c r="E7" s="8"/>
      <c r="F7" s="9"/>
      <c r="G7" s="4"/>
    </row>
    <row r="8" spans="1:12" ht="12.75">
      <c r="A8" s="1" t="s">
        <v>86</v>
      </c>
      <c r="B8" s="10">
        <v>2869413</v>
      </c>
      <c r="C8" s="10">
        <v>2776831</v>
      </c>
      <c r="D8" s="16">
        <f>B8-C8</f>
        <v>92582</v>
      </c>
      <c r="E8" s="17">
        <f>D8/C8</f>
        <v>0.033340883906870816</v>
      </c>
      <c r="F8" s="10">
        <v>349191</v>
      </c>
      <c r="G8" s="10">
        <v>256794</v>
      </c>
      <c r="H8" s="18">
        <f>F8-G8</f>
        <v>92397</v>
      </c>
      <c r="I8" s="10">
        <v>21151</v>
      </c>
      <c r="J8" s="10">
        <v>-15542</v>
      </c>
      <c r="K8" s="6">
        <v>135</v>
      </c>
      <c r="L8" s="16">
        <v>-5559</v>
      </c>
    </row>
    <row r="9" spans="2:12" ht="12.75">
      <c r="B9" s="10"/>
      <c r="C9" s="10"/>
      <c r="D9" s="2"/>
      <c r="E9" s="2"/>
      <c r="F9" s="10"/>
      <c r="G9" s="10"/>
      <c r="I9" s="10"/>
      <c r="J9" s="10"/>
      <c r="K9" s="2"/>
      <c r="L9" s="25"/>
    </row>
    <row r="10" spans="1:12" ht="12.75">
      <c r="A10" t="s">
        <v>0</v>
      </c>
      <c r="B10" s="10">
        <v>8066</v>
      </c>
      <c r="C10" s="10">
        <v>8409</v>
      </c>
      <c r="D10" s="16">
        <f aca="true" t="shared" si="0" ref="D10:D73">B10-C10</f>
        <v>-343</v>
      </c>
      <c r="E10" s="17">
        <f aca="true" t="shared" si="1" ref="E10:E73">D10/C10</f>
        <v>-0.04078963015816387</v>
      </c>
      <c r="F10" s="11">
        <v>739</v>
      </c>
      <c r="G10" s="10">
        <v>1108</v>
      </c>
      <c r="H10" s="18">
        <f aca="true" t="shared" si="2" ref="H10:H73">F10-G10</f>
        <v>-369</v>
      </c>
      <c r="I10" s="11">
        <v>4</v>
      </c>
      <c r="J10" s="11">
        <v>61</v>
      </c>
      <c r="K10" s="2">
        <v>0</v>
      </c>
      <c r="L10" s="25">
        <v>-39</v>
      </c>
    </row>
    <row r="11" spans="1:12" ht="12.75">
      <c r="A11" t="s">
        <v>1</v>
      </c>
      <c r="B11" s="10">
        <v>4405</v>
      </c>
      <c r="C11" s="10">
        <v>4866</v>
      </c>
      <c r="D11" s="16">
        <f t="shared" si="0"/>
        <v>-461</v>
      </c>
      <c r="E11" s="17">
        <f t="shared" si="1"/>
        <v>-0.0947390053431977</v>
      </c>
      <c r="F11" s="11">
        <v>452</v>
      </c>
      <c r="G11" s="11">
        <v>572</v>
      </c>
      <c r="H11" s="18">
        <f t="shared" si="2"/>
        <v>-120</v>
      </c>
      <c r="I11" s="11">
        <v>3</v>
      </c>
      <c r="J11" s="11">
        <v>-324</v>
      </c>
      <c r="K11" s="2">
        <v>0</v>
      </c>
      <c r="L11" s="25">
        <v>-20</v>
      </c>
    </row>
    <row r="12" spans="1:12" ht="12.75">
      <c r="A12" t="s">
        <v>2</v>
      </c>
      <c r="B12" s="10">
        <v>14068</v>
      </c>
      <c r="C12" s="10">
        <v>13855</v>
      </c>
      <c r="D12" s="16">
        <f t="shared" si="0"/>
        <v>213</v>
      </c>
      <c r="E12" s="17">
        <f t="shared" si="1"/>
        <v>0.01537351136773728</v>
      </c>
      <c r="F12" s="10">
        <v>1612</v>
      </c>
      <c r="G12" s="10">
        <v>1592</v>
      </c>
      <c r="H12" s="18">
        <f t="shared" si="2"/>
        <v>20</v>
      </c>
      <c r="I12" s="11">
        <v>76</v>
      </c>
      <c r="J12" s="11">
        <v>167</v>
      </c>
      <c r="K12" s="2">
        <v>0</v>
      </c>
      <c r="L12" s="25">
        <v>-50</v>
      </c>
    </row>
    <row r="13" spans="1:12" ht="12.75">
      <c r="A13" t="s">
        <v>3</v>
      </c>
      <c r="B13" s="10">
        <v>13446</v>
      </c>
      <c r="C13" s="10">
        <v>13743</v>
      </c>
      <c r="D13" s="16">
        <f t="shared" si="0"/>
        <v>-297</v>
      </c>
      <c r="E13" s="17">
        <f t="shared" si="1"/>
        <v>-0.021611001964636542</v>
      </c>
      <c r="F13" s="10">
        <v>1462</v>
      </c>
      <c r="G13" s="10">
        <v>1768</v>
      </c>
      <c r="H13" s="18">
        <f t="shared" si="2"/>
        <v>-306</v>
      </c>
      <c r="I13" s="11">
        <v>13</v>
      </c>
      <c r="J13" s="11">
        <v>49</v>
      </c>
      <c r="K13" s="2">
        <v>0</v>
      </c>
      <c r="L13" s="25">
        <v>-53</v>
      </c>
    </row>
    <row r="14" spans="1:12" ht="12.75">
      <c r="A14" t="s">
        <v>4</v>
      </c>
      <c r="B14" s="10">
        <v>6802</v>
      </c>
      <c r="C14" s="10">
        <v>7334</v>
      </c>
      <c r="D14" s="16">
        <f t="shared" si="0"/>
        <v>-532</v>
      </c>
      <c r="E14" s="17">
        <f t="shared" si="1"/>
        <v>-0.07253886010362694</v>
      </c>
      <c r="F14" s="11">
        <v>717</v>
      </c>
      <c r="G14" s="11">
        <v>886</v>
      </c>
      <c r="H14" s="18">
        <f t="shared" si="2"/>
        <v>-169</v>
      </c>
      <c r="I14" s="11">
        <v>6</v>
      </c>
      <c r="J14" s="11">
        <v>-337</v>
      </c>
      <c r="K14" s="2">
        <v>0</v>
      </c>
      <c r="L14" s="25">
        <v>-32</v>
      </c>
    </row>
    <row r="15" spans="1:12" ht="12.75">
      <c r="A15" t="s">
        <v>5</v>
      </c>
      <c r="B15" s="10">
        <v>25798</v>
      </c>
      <c r="C15" s="10">
        <v>22429</v>
      </c>
      <c r="D15" s="16">
        <f t="shared" si="0"/>
        <v>3369</v>
      </c>
      <c r="E15" s="17">
        <f t="shared" si="1"/>
        <v>0.15020732087921887</v>
      </c>
      <c r="F15" s="10">
        <v>2729</v>
      </c>
      <c r="G15" s="10">
        <v>1961</v>
      </c>
      <c r="H15" s="18">
        <f t="shared" si="2"/>
        <v>768</v>
      </c>
      <c r="I15" s="11">
        <v>9</v>
      </c>
      <c r="J15" s="10">
        <v>2380</v>
      </c>
      <c r="K15" s="2">
        <v>0</v>
      </c>
      <c r="L15" s="25">
        <v>212</v>
      </c>
    </row>
    <row r="16" spans="1:12" ht="12.75">
      <c r="A16" t="s">
        <v>6</v>
      </c>
      <c r="B16" s="10">
        <v>119959</v>
      </c>
      <c r="C16" s="10">
        <v>123798</v>
      </c>
      <c r="D16" s="16">
        <f t="shared" si="0"/>
        <v>-3839</v>
      </c>
      <c r="E16" s="17">
        <f t="shared" si="1"/>
        <v>-0.031010194025751628</v>
      </c>
      <c r="F16" s="10">
        <v>15140</v>
      </c>
      <c r="G16" s="10">
        <v>10822</v>
      </c>
      <c r="H16" s="18">
        <f t="shared" si="2"/>
        <v>4318</v>
      </c>
      <c r="I16" s="11">
        <v>570</v>
      </c>
      <c r="J16" s="10">
        <v>-8363</v>
      </c>
      <c r="K16" s="2">
        <v>8</v>
      </c>
      <c r="L16" s="25">
        <v>-372</v>
      </c>
    </row>
    <row r="17" spans="1:12" ht="12.75">
      <c r="A17" t="s">
        <v>7</v>
      </c>
      <c r="B17" s="10">
        <v>26300</v>
      </c>
      <c r="C17" s="10">
        <v>25186</v>
      </c>
      <c r="D17" s="16">
        <f t="shared" si="0"/>
        <v>1114</v>
      </c>
      <c r="E17" s="17">
        <f t="shared" si="1"/>
        <v>0.04423092194076074</v>
      </c>
      <c r="F17" s="10">
        <v>2794</v>
      </c>
      <c r="G17" s="10">
        <v>2746</v>
      </c>
      <c r="H17" s="18">
        <f t="shared" si="2"/>
        <v>48</v>
      </c>
      <c r="I17" s="11">
        <v>35</v>
      </c>
      <c r="J17" s="10">
        <v>1099</v>
      </c>
      <c r="K17" s="2">
        <v>0</v>
      </c>
      <c r="L17" s="25">
        <v>-68</v>
      </c>
    </row>
    <row r="18" spans="1:12" ht="12.75">
      <c r="A18" t="s">
        <v>8</v>
      </c>
      <c r="B18" s="10">
        <v>23440</v>
      </c>
      <c r="C18" s="10">
        <v>22813</v>
      </c>
      <c r="D18" s="16">
        <f t="shared" si="0"/>
        <v>627</v>
      </c>
      <c r="E18" s="17">
        <f t="shared" si="1"/>
        <v>0.027484329110594837</v>
      </c>
      <c r="F18" s="10">
        <v>2222</v>
      </c>
      <c r="G18" s="10">
        <v>2073</v>
      </c>
      <c r="H18" s="18">
        <f t="shared" si="2"/>
        <v>149</v>
      </c>
      <c r="I18" s="11">
        <v>2</v>
      </c>
      <c r="J18" s="11">
        <v>558</v>
      </c>
      <c r="K18" s="2">
        <v>0</v>
      </c>
      <c r="L18" s="25">
        <v>-82</v>
      </c>
    </row>
    <row r="19" spans="1:12" ht="12.75">
      <c r="A19" t="s">
        <v>9</v>
      </c>
      <c r="B19" s="10">
        <v>21160</v>
      </c>
      <c r="C19" s="10">
        <v>20844</v>
      </c>
      <c r="D19" s="16">
        <f t="shared" si="0"/>
        <v>316</v>
      </c>
      <c r="E19" s="17">
        <f t="shared" si="1"/>
        <v>0.015160237958165419</v>
      </c>
      <c r="F19" s="10">
        <v>2736</v>
      </c>
      <c r="G19" s="10">
        <v>1960</v>
      </c>
      <c r="H19" s="18">
        <f t="shared" si="2"/>
        <v>776</v>
      </c>
      <c r="I19" s="11">
        <v>47</v>
      </c>
      <c r="J19" s="11">
        <v>-427</v>
      </c>
      <c r="K19" s="2">
        <v>0</v>
      </c>
      <c r="L19" s="25">
        <v>-80</v>
      </c>
    </row>
    <row r="20" spans="1:12" ht="12.75">
      <c r="A20" t="s">
        <v>10</v>
      </c>
      <c r="B20" s="10">
        <v>19404</v>
      </c>
      <c r="C20" s="10">
        <v>19965</v>
      </c>
      <c r="D20" s="16">
        <f t="shared" si="0"/>
        <v>-561</v>
      </c>
      <c r="E20" s="17">
        <f t="shared" si="1"/>
        <v>-0.02809917355371901</v>
      </c>
      <c r="F20" s="10">
        <v>2277</v>
      </c>
      <c r="G20" s="10">
        <v>1959</v>
      </c>
      <c r="H20" s="18">
        <f t="shared" si="2"/>
        <v>318</v>
      </c>
      <c r="I20" s="11">
        <v>303</v>
      </c>
      <c r="J20" s="10">
        <v>-1099</v>
      </c>
      <c r="K20" s="2">
        <v>0</v>
      </c>
      <c r="L20" s="25">
        <v>-83</v>
      </c>
    </row>
    <row r="21" spans="1:12" ht="12.75">
      <c r="A21" t="s">
        <v>11</v>
      </c>
      <c r="B21" s="10">
        <v>15499</v>
      </c>
      <c r="C21" s="10">
        <v>15731</v>
      </c>
      <c r="D21" s="16">
        <f t="shared" si="0"/>
        <v>-232</v>
      </c>
      <c r="E21" s="17">
        <f t="shared" si="1"/>
        <v>-0.014747949907825313</v>
      </c>
      <c r="F21" s="10">
        <v>1479</v>
      </c>
      <c r="G21" s="10">
        <v>1772</v>
      </c>
      <c r="H21" s="18">
        <f t="shared" si="2"/>
        <v>-293</v>
      </c>
      <c r="I21" s="11">
        <v>16</v>
      </c>
      <c r="J21" s="11">
        <v>104</v>
      </c>
      <c r="K21" s="2">
        <v>0</v>
      </c>
      <c r="L21" s="25">
        <v>-59</v>
      </c>
    </row>
    <row r="22" spans="1:12" ht="12.75">
      <c r="A22" t="s">
        <v>12</v>
      </c>
      <c r="B22" s="10">
        <v>11319</v>
      </c>
      <c r="C22" s="10">
        <v>11508</v>
      </c>
      <c r="D22" s="16">
        <f t="shared" si="0"/>
        <v>-189</v>
      </c>
      <c r="E22" s="17">
        <f t="shared" si="1"/>
        <v>-0.016423357664233577</v>
      </c>
      <c r="F22" s="10">
        <v>1008</v>
      </c>
      <c r="G22" s="10">
        <v>1531</v>
      </c>
      <c r="H22" s="18">
        <f t="shared" si="2"/>
        <v>-523</v>
      </c>
      <c r="I22" s="11">
        <v>11</v>
      </c>
      <c r="J22" s="11">
        <v>378</v>
      </c>
      <c r="K22" s="2">
        <v>0</v>
      </c>
      <c r="L22" s="25">
        <v>-55</v>
      </c>
    </row>
    <row r="23" spans="1:12" ht="12.75">
      <c r="A23" t="s">
        <v>13</v>
      </c>
      <c r="B23" s="10">
        <v>21518</v>
      </c>
      <c r="C23" s="10">
        <v>21423</v>
      </c>
      <c r="D23" s="16">
        <f t="shared" si="0"/>
        <v>95</v>
      </c>
      <c r="E23" s="17">
        <f t="shared" si="1"/>
        <v>0.004434486299771274</v>
      </c>
      <c r="F23" s="10">
        <v>2440</v>
      </c>
      <c r="G23" s="10">
        <v>2139</v>
      </c>
      <c r="H23" s="18">
        <f t="shared" si="2"/>
        <v>301</v>
      </c>
      <c r="I23" s="11">
        <v>27</v>
      </c>
      <c r="J23" s="11">
        <v>-153</v>
      </c>
      <c r="K23" s="2">
        <v>0</v>
      </c>
      <c r="L23" s="25">
        <v>-80</v>
      </c>
    </row>
    <row r="24" spans="1:12" ht="12.75">
      <c r="A24" t="s">
        <v>14</v>
      </c>
      <c r="B24" s="10">
        <v>14512</v>
      </c>
      <c r="C24" s="10">
        <v>15128</v>
      </c>
      <c r="D24" s="16">
        <f t="shared" si="0"/>
        <v>-616</v>
      </c>
      <c r="E24" s="17">
        <f t="shared" si="1"/>
        <v>-0.040719196192490745</v>
      </c>
      <c r="F24" s="10">
        <v>1539</v>
      </c>
      <c r="G24" s="10">
        <v>1858</v>
      </c>
      <c r="H24" s="18">
        <f t="shared" si="2"/>
        <v>-319</v>
      </c>
      <c r="I24" s="11">
        <v>26</v>
      </c>
      <c r="J24" s="11">
        <v>-272</v>
      </c>
      <c r="K24" s="2">
        <v>0</v>
      </c>
      <c r="L24" s="25">
        <v>-51</v>
      </c>
    </row>
    <row r="25" spans="1:12" ht="12.75">
      <c r="A25" t="s">
        <v>15</v>
      </c>
      <c r="B25" s="10">
        <v>18056</v>
      </c>
      <c r="C25" s="10">
        <v>17444</v>
      </c>
      <c r="D25" s="16">
        <f t="shared" si="0"/>
        <v>612</v>
      </c>
      <c r="E25" s="17">
        <f t="shared" si="1"/>
        <v>0.03508369639990828</v>
      </c>
      <c r="F25" s="10">
        <v>1878</v>
      </c>
      <c r="G25" s="10">
        <v>1562</v>
      </c>
      <c r="H25" s="18">
        <f t="shared" si="2"/>
        <v>316</v>
      </c>
      <c r="I25" s="11">
        <v>30</v>
      </c>
      <c r="J25" s="11">
        <v>336</v>
      </c>
      <c r="K25" s="2">
        <v>0</v>
      </c>
      <c r="L25" s="25">
        <v>-70</v>
      </c>
    </row>
    <row r="26" spans="1:12" ht="12.75">
      <c r="A26" t="s">
        <v>16</v>
      </c>
      <c r="B26" s="10">
        <v>45669</v>
      </c>
      <c r="C26" s="10">
        <v>46733</v>
      </c>
      <c r="D26" s="16">
        <f t="shared" si="0"/>
        <v>-1064</v>
      </c>
      <c r="E26" s="17">
        <f t="shared" si="1"/>
        <v>-0.022767637429653563</v>
      </c>
      <c r="F26" s="10">
        <v>5462</v>
      </c>
      <c r="G26" s="10">
        <v>4654</v>
      </c>
      <c r="H26" s="18">
        <f t="shared" si="2"/>
        <v>808</v>
      </c>
      <c r="I26" s="11">
        <v>103</v>
      </c>
      <c r="J26" s="10">
        <v>-1841</v>
      </c>
      <c r="K26" s="2">
        <v>1</v>
      </c>
      <c r="L26" s="25">
        <v>-135</v>
      </c>
    </row>
    <row r="27" spans="1:12" ht="12.75">
      <c r="A27" t="s">
        <v>17</v>
      </c>
      <c r="B27" s="10">
        <v>13060</v>
      </c>
      <c r="C27" s="10">
        <v>14098</v>
      </c>
      <c r="D27" s="16">
        <f t="shared" si="0"/>
        <v>-1038</v>
      </c>
      <c r="E27" s="17">
        <f t="shared" si="1"/>
        <v>-0.07362746488863668</v>
      </c>
      <c r="F27" s="10">
        <v>1342</v>
      </c>
      <c r="G27" s="10">
        <v>1565</v>
      </c>
      <c r="H27" s="18">
        <f t="shared" si="2"/>
        <v>-223</v>
      </c>
      <c r="I27" s="11">
        <v>2</v>
      </c>
      <c r="J27" s="11">
        <v>-777</v>
      </c>
      <c r="K27" s="2">
        <v>0</v>
      </c>
      <c r="L27" s="25">
        <v>-40</v>
      </c>
    </row>
    <row r="28" spans="1:12" ht="12.75">
      <c r="A28" t="s">
        <v>18</v>
      </c>
      <c r="B28" s="10">
        <v>13423</v>
      </c>
      <c r="C28" s="10">
        <v>13295</v>
      </c>
      <c r="D28" s="16">
        <f t="shared" si="0"/>
        <v>128</v>
      </c>
      <c r="E28" s="17">
        <f t="shared" si="1"/>
        <v>0.009627679578789019</v>
      </c>
      <c r="F28" s="10">
        <v>1471</v>
      </c>
      <c r="G28" s="10">
        <v>1352</v>
      </c>
      <c r="H28" s="18">
        <f t="shared" si="2"/>
        <v>119</v>
      </c>
      <c r="I28" s="11">
        <v>23</v>
      </c>
      <c r="J28" s="11">
        <v>47</v>
      </c>
      <c r="K28" s="2">
        <v>0</v>
      </c>
      <c r="L28" s="25">
        <v>-61</v>
      </c>
    </row>
    <row r="29" spans="1:12" ht="12.75">
      <c r="A29" t="s">
        <v>19</v>
      </c>
      <c r="B29" s="10">
        <v>8273</v>
      </c>
      <c r="C29" s="10">
        <v>8287</v>
      </c>
      <c r="D29" s="16">
        <f t="shared" si="0"/>
        <v>-14</v>
      </c>
      <c r="E29" s="17">
        <f t="shared" si="1"/>
        <v>-0.0016893930252202245</v>
      </c>
      <c r="F29" s="11">
        <v>858</v>
      </c>
      <c r="G29" s="11">
        <v>913</v>
      </c>
      <c r="H29" s="18">
        <f t="shared" si="2"/>
        <v>-55</v>
      </c>
      <c r="I29" s="11">
        <v>7</v>
      </c>
      <c r="J29" s="11">
        <v>63</v>
      </c>
      <c r="K29" s="2">
        <v>0</v>
      </c>
      <c r="L29" s="25">
        <v>-29</v>
      </c>
    </row>
    <row r="30" spans="1:12" ht="12.75">
      <c r="A30" t="s">
        <v>20</v>
      </c>
      <c r="B30" s="10">
        <v>17245</v>
      </c>
      <c r="C30" s="10">
        <v>17585</v>
      </c>
      <c r="D30" s="16">
        <f t="shared" si="0"/>
        <v>-340</v>
      </c>
      <c r="E30" s="17">
        <f t="shared" si="1"/>
        <v>-0.019334660221779928</v>
      </c>
      <c r="F30" s="10">
        <v>1965</v>
      </c>
      <c r="G30" s="10">
        <v>1628</v>
      </c>
      <c r="H30" s="18">
        <f t="shared" si="2"/>
        <v>337</v>
      </c>
      <c r="I30" s="11">
        <v>28</v>
      </c>
      <c r="J30" s="11">
        <v>-644</v>
      </c>
      <c r="K30" s="2">
        <v>0</v>
      </c>
      <c r="L30" s="25">
        <v>-61</v>
      </c>
    </row>
    <row r="31" spans="1:12" ht="12.75">
      <c r="A31" t="s">
        <v>21</v>
      </c>
      <c r="B31" s="10">
        <v>18582</v>
      </c>
      <c r="C31" s="10">
        <v>19054</v>
      </c>
      <c r="D31" s="16">
        <f t="shared" si="0"/>
        <v>-472</v>
      </c>
      <c r="E31" s="17">
        <f t="shared" si="1"/>
        <v>-0.0247717014800042</v>
      </c>
      <c r="F31" s="10">
        <v>1980</v>
      </c>
      <c r="G31" s="10">
        <v>1994</v>
      </c>
      <c r="H31" s="18">
        <f t="shared" si="2"/>
        <v>-14</v>
      </c>
      <c r="I31" s="11">
        <v>17</v>
      </c>
      <c r="J31" s="11">
        <v>-402</v>
      </c>
      <c r="K31" s="2">
        <v>0</v>
      </c>
      <c r="L31" s="25">
        <v>-73</v>
      </c>
    </row>
    <row r="32" spans="1:12" ht="12.75">
      <c r="A32" t="s">
        <v>22</v>
      </c>
      <c r="B32" s="10">
        <v>49612</v>
      </c>
      <c r="C32" s="10">
        <v>51040</v>
      </c>
      <c r="D32" s="16">
        <f t="shared" si="0"/>
        <v>-1428</v>
      </c>
      <c r="E32" s="17">
        <f t="shared" si="1"/>
        <v>-0.02797805642633229</v>
      </c>
      <c r="F32" s="10">
        <v>6066</v>
      </c>
      <c r="G32" s="10">
        <v>5149</v>
      </c>
      <c r="H32" s="18">
        <f t="shared" si="2"/>
        <v>917</v>
      </c>
      <c r="I32" s="11">
        <v>134</v>
      </c>
      <c r="J32" s="10">
        <v>-2324</v>
      </c>
      <c r="K32" s="2">
        <v>2</v>
      </c>
      <c r="L32" s="25">
        <v>-157</v>
      </c>
    </row>
    <row r="33" spans="1:12" ht="12.75">
      <c r="A33" t="s">
        <v>23</v>
      </c>
      <c r="B33" s="10">
        <v>16427</v>
      </c>
      <c r="C33" s="10">
        <v>16775</v>
      </c>
      <c r="D33" s="16">
        <f t="shared" si="0"/>
        <v>-348</v>
      </c>
      <c r="E33" s="17">
        <f t="shared" si="1"/>
        <v>-0.0207451564828614</v>
      </c>
      <c r="F33" s="10">
        <v>1931</v>
      </c>
      <c r="G33" s="10">
        <v>1597</v>
      </c>
      <c r="H33" s="18">
        <f t="shared" si="2"/>
        <v>334</v>
      </c>
      <c r="I33" s="11">
        <v>101</v>
      </c>
      <c r="J33" s="11">
        <v>-727</v>
      </c>
      <c r="K33" s="2">
        <v>0</v>
      </c>
      <c r="L33" s="25">
        <v>-56</v>
      </c>
    </row>
    <row r="34" spans="1:12" ht="12.75">
      <c r="A34" t="s">
        <v>24</v>
      </c>
      <c r="B34" s="10">
        <v>38210</v>
      </c>
      <c r="C34" s="10">
        <v>29755</v>
      </c>
      <c r="D34" s="16">
        <f t="shared" si="0"/>
        <v>8455</v>
      </c>
      <c r="E34" s="17">
        <f t="shared" si="1"/>
        <v>0.2841539237103008</v>
      </c>
      <c r="F34" s="10">
        <v>4284</v>
      </c>
      <c r="G34" s="10">
        <v>2729</v>
      </c>
      <c r="H34" s="18">
        <f t="shared" si="2"/>
        <v>1555</v>
      </c>
      <c r="I34" s="11">
        <v>246</v>
      </c>
      <c r="J34" s="10">
        <v>6108</v>
      </c>
      <c r="K34" s="2">
        <v>2</v>
      </c>
      <c r="L34" s="25">
        <v>544</v>
      </c>
    </row>
    <row r="35" spans="1:12" ht="12.75">
      <c r="A35" t="s">
        <v>25</v>
      </c>
      <c r="B35" s="10">
        <v>8517</v>
      </c>
      <c r="C35" s="10">
        <v>8312</v>
      </c>
      <c r="D35" s="16">
        <f t="shared" si="0"/>
        <v>205</v>
      </c>
      <c r="E35" s="17">
        <f t="shared" si="1"/>
        <v>0.024663137632338787</v>
      </c>
      <c r="F35" s="10">
        <v>1107</v>
      </c>
      <c r="G35" s="11">
        <v>914</v>
      </c>
      <c r="H35" s="18">
        <f t="shared" si="2"/>
        <v>193</v>
      </c>
      <c r="I35" s="11">
        <v>5</v>
      </c>
      <c r="J35" s="11">
        <v>37</v>
      </c>
      <c r="K35" s="2">
        <v>0</v>
      </c>
      <c r="L35" s="25">
        <v>-30</v>
      </c>
    </row>
    <row r="36" spans="1:12" ht="12.75">
      <c r="A36" t="s">
        <v>26</v>
      </c>
      <c r="B36" s="10">
        <v>8319</v>
      </c>
      <c r="C36" s="10">
        <v>8338</v>
      </c>
      <c r="D36" s="16">
        <f t="shared" si="0"/>
        <v>-19</v>
      </c>
      <c r="E36" s="17">
        <f t="shared" si="1"/>
        <v>-0.0022787239146078195</v>
      </c>
      <c r="F36" s="11">
        <v>902</v>
      </c>
      <c r="G36" s="10">
        <v>1074</v>
      </c>
      <c r="H36" s="18">
        <f t="shared" si="2"/>
        <v>-172</v>
      </c>
      <c r="I36" s="11">
        <v>8</v>
      </c>
      <c r="J36" s="11">
        <v>168</v>
      </c>
      <c r="K36" s="2">
        <v>0</v>
      </c>
      <c r="L36" s="25">
        <v>-23</v>
      </c>
    </row>
    <row r="37" spans="1:12" ht="12.75">
      <c r="A37" t="s">
        <v>27</v>
      </c>
      <c r="B37" s="10">
        <v>18482</v>
      </c>
      <c r="C37" s="10">
        <v>18035</v>
      </c>
      <c r="D37" s="16">
        <f t="shared" si="0"/>
        <v>447</v>
      </c>
      <c r="E37" s="17">
        <f t="shared" si="1"/>
        <v>0.024785140005544774</v>
      </c>
      <c r="F37" s="10">
        <v>2271</v>
      </c>
      <c r="G37" s="10">
        <v>1508</v>
      </c>
      <c r="H37" s="18">
        <f t="shared" si="2"/>
        <v>763</v>
      </c>
      <c r="I37" s="11">
        <v>12</v>
      </c>
      <c r="J37" s="11">
        <v>-261</v>
      </c>
      <c r="K37" s="2">
        <v>0</v>
      </c>
      <c r="L37" s="25">
        <v>-67</v>
      </c>
    </row>
    <row r="38" spans="1:12" ht="12.75">
      <c r="A38" t="s">
        <v>28</v>
      </c>
      <c r="B38" s="10">
        <v>41955</v>
      </c>
      <c r="C38" s="10">
        <v>42614</v>
      </c>
      <c r="D38" s="16">
        <f t="shared" si="0"/>
        <v>-659</v>
      </c>
      <c r="E38" s="17">
        <f t="shared" si="1"/>
        <v>-0.015464401370441638</v>
      </c>
      <c r="F38" s="10">
        <v>5173</v>
      </c>
      <c r="G38" s="10">
        <v>4141</v>
      </c>
      <c r="H38" s="18">
        <f t="shared" si="2"/>
        <v>1032</v>
      </c>
      <c r="I38" s="11">
        <v>76</v>
      </c>
      <c r="J38" s="10">
        <v>-1617</v>
      </c>
      <c r="K38" s="2">
        <v>2</v>
      </c>
      <c r="L38" s="25">
        <v>-152</v>
      </c>
    </row>
    <row r="39" spans="1:12" ht="12.75">
      <c r="A39" t="s">
        <v>29</v>
      </c>
      <c r="B39" s="10">
        <v>16285</v>
      </c>
      <c r="C39" s="10">
        <v>14909</v>
      </c>
      <c r="D39" s="16">
        <f t="shared" si="0"/>
        <v>1376</v>
      </c>
      <c r="E39" s="17">
        <f t="shared" si="1"/>
        <v>0.0922932456905225</v>
      </c>
      <c r="F39" s="10">
        <v>1391</v>
      </c>
      <c r="G39" s="10">
        <v>1608</v>
      </c>
      <c r="H39" s="18">
        <f t="shared" si="2"/>
        <v>-217</v>
      </c>
      <c r="I39" s="11">
        <v>40</v>
      </c>
      <c r="J39" s="10">
        <v>1601</v>
      </c>
      <c r="K39" s="2">
        <v>0</v>
      </c>
      <c r="L39" s="25">
        <v>-48</v>
      </c>
    </row>
    <row r="40" spans="1:12" ht="12.75">
      <c r="A40" t="s">
        <v>30</v>
      </c>
      <c r="B40" s="10">
        <v>88112</v>
      </c>
      <c r="C40" s="10">
        <v>86403</v>
      </c>
      <c r="D40" s="16">
        <f t="shared" si="0"/>
        <v>1709</v>
      </c>
      <c r="E40" s="17">
        <f t="shared" si="1"/>
        <v>0.019779405807668717</v>
      </c>
      <c r="F40" s="10">
        <v>11161</v>
      </c>
      <c r="G40" s="10">
        <v>7731</v>
      </c>
      <c r="H40" s="18">
        <f t="shared" si="2"/>
        <v>3430</v>
      </c>
      <c r="I40" s="11">
        <v>177</v>
      </c>
      <c r="J40" s="10">
        <v>-1960</v>
      </c>
      <c r="K40" s="2">
        <v>6</v>
      </c>
      <c r="L40" s="25">
        <v>56</v>
      </c>
    </row>
    <row r="41" spans="1:12" ht="12.75">
      <c r="A41" t="s">
        <v>31</v>
      </c>
      <c r="B41" s="10">
        <v>10638</v>
      </c>
      <c r="C41" s="10">
        <v>11569</v>
      </c>
      <c r="D41" s="16">
        <f t="shared" si="0"/>
        <v>-931</v>
      </c>
      <c r="E41" s="17">
        <f t="shared" si="1"/>
        <v>-0.08047367966116345</v>
      </c>
      <c r="F41" s="10">
        <v>1171</v>
      </c>
      <c r="G41" s="10">
        <v>1314</v>
      </c>
      <c r="H41" s="18">
        <f t="shared" si="2"/>
        <v>-143</v>
      </c>
      <c r="I41" s="11">
        <v>54</v>
      </c>
      <c r="J41" s="11">
        <v>-799</v>
      </c>
      <c r="K41" s="2">
        <v>0</v>
      </c>
      <c r="L41" s="25">
        <v>-43</v>
      </c>
    </row>
    <row r="42" spans="1:12" ht="12.75">
      <c r="A42" t="s">
        <v>32</v>
      </c>
      <c r="B42" s="10">
        <v>21566</v>
      </c>
      <c r="C42" s="10">
        <v>21843</v>
      </c>
      <c r="D42" s="16">
        <f t="shared" si="0"/>
        <v>-277</v>
      </c>
      <c r="E42" s="17">
        <f t="shared" si="1"/>
        <v>-0.012681408231470036</v>
      </c>
      <c r="F42" s="10">
        <v>2506</v>
      </c>
      <c r="G42" s="10">
        <v>2379</v>
      </c>
      <c r="H42" s="18">
        <f t="shared" si="2"/>
        <v>127</v>
      </c>
      <c r="I42" s="11">
        <v>29</v>
      </c>
      <c r="J42" s="11">
        <v>-361</v>
      </c>
      <c r="K42" s="2">
        <v>0</v>
      </c>
      <c r="L42" s="25">
        <v>-72</v>
      </c>
    </row>
    <row r="43" spans="1:12" ht="12.75">
      <c r="A43" t="s">
        <v>33</v>
      </c>
      <c r="B43" s="10">
        <v>16256</v>
      </c>
      <c r="C43" s="10">
        <v>17058</v>
      </c>
      <c r="D43" s="16">
        <f t="shared" si="0"/>
        <v>-802</v>
      </c>
      <c r="E43" s="17">
        <f t="shared" si="1"/>
        <v>-0.047016062844413176</v>
      </c>
      <c r="F43" s="10">
        <v>1883</v>
      </c>
      <c r="G43" s="10">
        <v>1962</v>
      </c>
      <c r="H43" s="18">
        <f t="shared" si="2"/>
        <v>-79</v>
      </c>
      <c r="I43" s="11">
        <v>55</v>
      </c>
      <c r="J43" s="11">
        <v>-710</v>
      </c>
      <c r="K43" s="2">
        <v>0</v>
      </c>
      <c r="L43" s="25">
        <v>-68</v>
      </c>
    </row>
    <row r="44" spans="1:12" ht="12.75">
      <c r="A44" t="s">
        <v>34</v>
      </c>
      <c r="B44" s="10">
        <v>10781</v>
      </c>
      <c r="C44" s="10">
        <v>11364</v>
      </c>
      <c r="D44" s="16">
        <f t="shared" si="0"/>
        <v>-583</v>
      </c>
      <c r="E44" s="17">
        <f t="shared" si="1"/>
        <v>-0.051302358324533615</v>
      </c>
      <c r="F44" s="10">
        <v>1173</v>
      </c>
      <c r="G44" s="10">
        <v>1239</v>
      </c>
      <c r="H44" s="18">
        <f t="shared" si="2"/>
        <v>-66</v>
      </c>
      <c r="I44" s="11">
        <v>45</v>
      </c>
      <c r="J44" s="11">
        <v>-511</v>
      </c>
      <c r="K44" s="2">
        <v>0</v>
      </c>
      <c r="L44" s="25">
        <v>-51</v>
      </c>
    </row>
    <row r="45" spans="1:12" ht="12.75">
      <c r="A45" t="s">
        <v>35</v>
      </c>
      <c r="B45" s="10">
        <v>7706</v>
      </c>
      <c r="C45" s="10">
        <v>8226</v>
      </c>
      <c r="D45" s="16">
        <f t="shared" si="0"/>
        <v>-520</v>
      </c>
      <c r="E45" s="17">
        <f t="shared" si="1"/>
        <v>-0.06321419888159495</v>
      </c>
      <c r="F45" s="11">
        <v>799</v>
      </c>
      <c r="G45" s="10">
        <v>1113</v>
      </c>
      <c r="H45" s="18">
        <f t="shared" si="2"/>
        <v>-314</v>
      </c>
      <c r="I45" s="11">
        <v>12</v>
      </c>
      <c r="J45" s="11">
        <v>-181</v>
      </c>
      <c r="K45" s="2">
        <v>0</v>
      </c>
      <c r="L45" s="25">
        <v>-37</v>
      </c>
    </row>
    <row r="46" spans="1:12" ht="12.75">
      <c r="A46" t="s">
        <v>36</v>
      </c>
      <c r="B46" s="10">
        <v>10020</v>
      </c>
      <c r="C46" s="10">
        <v>10045</v>
      </c>
      <c r="D46" s="16">
        <f t="shared" si="0"/>
        <v>-25</v>
      </c>
      <c r="E46" s="17">
        <f t="shared" si="1"/>
        <v>-0.0024888003982080635</v>
      </c>
      <c r="F46" s="10">
        <v>1100</v>
      </c>
      <c r="G46" s="10">
        <v>1286</v>
      </c>
      <c r="H46" s="18">
        <f t="shared" si="2"/>
        <v>-186</v>
      </c>
      <c r="I46" s="11">
        <v>18</v>
      </c>
      <c r="J46" s="11">
        <v>181</v>
      </c>
      <c r="K46" s="2">
        <v>0</v>
      </c>
      <c r="L46" s="25">
        <v>-38</v>
      </c>
    </row>
    <row r="47" spans="1:12" ht="12.75">
      <c r="A47" t="s">
        <v>37</v>
      </c>
      <c r="B47" s="10">
        <v>12284</v>
      </c>
      <c r="C47" s="10">
        <v>12029</v>
      </c>
      <c r="D47" s="16">
        <f t="shared" si="0"/>
        <v>255</v>
      </c>
      <c r="E47" s="17">
        <f t="shared" si="1"/>
        <v>0.02119876964003658</v>
      </c>
      <c r="F47" s="10">
        <v>1165</v>
      </c>
      <c r="G47" s="10">
        <v>1197</v>
      </c>
      <c r="H47" s="18">
        <f t="shared" si="2"/>
        <v>-32</v>
      </c>
      <c r="I47" s="11">
        <v>7</v>
      </c>
      <c r="J47" s="11">
        <v>326</v>
      </c>
      <c r="K47" s="2">
        <v>0</v>
      </c>
      <c r="L47" s="25">
        <v>-46</v>
      </c>
    </row>
    <row r="48" spans="1:12" ht="12.75">
      <c r="A48" t="s">
        <v>38</v>
      </c>
      <c r="B48" s="10">
        <v>11591</v>
      </c>
      <c r="C48" s="10">
        <v>10935</v>
      </c>
      <c r="D48" s="16">
        <f t="shared" si="0"/>
        <v>656</v>
      </c>
      <c r="E48" s="17">
        <f t="shared" si="1"/>
        <v>0.05999085505258345</v>
      </c>
      <c r="F48" s="10">
        <v>1187</v>
      </c>
      <c r="G48" s="10">
        <v>1253</v>
      </c>
      <c r="H48" s="18">
        <f t="shared" si="2"/>
        <v>-66</v>
      </c>
      <c r="I48" s="11">
        <v>10</v>
      </c>
      <c r="J48" s="11">
        <v>751</v>
      </c>
      <c r="K48" s="2">
        <v>0</v>
      </c>
      <c r="L48" s="25">
        <v>-39</v>
      </c>
    </row>
    <row r="49" spans="1:12" ht="12.75">
      <c r="A49" t="s">
        <v>39</v>
      </c>
      <c r="B49" s="10">
        <v>15905</v>
      </c>
      <c r="C49" s="10">
        <v>16071</v>
      </c>
      <c r="D49" s="16">
        <f t="shared" si="0"/>
        <v>-166</v>
      </c>
      <c r="E49" s="17">
        <f t="shared" si="1"/>
        <v>-0.010329164333271109</v>
      </c>
      <c r="F49" s="10">
        <v>1876</v>
      </c>
      <c r="G49" s="10">
        <v>1678</v>
      </c>
      <c r="H49" s="18">
        <f t="shared" si="2"/>
        <v>198</v>
      </c>
      <c r="I49" s="11">
        <v>49</v>
      </c>
      <c r="J49" s="11">
        <v>-356</v>
      </c>
      <c r="K49" s="2">
        <v>0</v>
      </c>
      <c r="L49" s="25">
        <v>-57</v>
      </c>
    </row>
    <row r="50" spans="1:12" ht="12.75">
      <c r="A50" t="s">
        <v>40</v>
      </c>
      <c r="B50" s="10">
        <v>12037</v>
      </c>
      <c r="C50" s="10">
        <v>12638</v>
      </c>
      <c r="D50" s="16">
        <f t="shared" si="0"/>
        <v>-601</v>
      </c>
      <c r="E50" s="17">
        <f t="shared" si="1"/>
        <v>-0.047554992878620035</v>
      </c>
      <c r="F50" s="10">
        <v>1239</v>
      </c>
      <c r="G50" s="10">
        <v>1219</v>
      </c>
      <c r="H50" s="18">
        <f t="shared" si="2"/>
        <v>20</v>
      </c>
      <c r="I50" s="11">
        <v>28</v>
      </c>
      <c r="J50" s="11">
        <v>-613</v>
      </c>
      <c r="K50" s="2">
        <v>0</v>
      </c>
      <c r="L50" s="25">
        <v>-36</v>
      </c>
    </row>
    <row r="51" spans="1:12" ht="12.75">
      <c r="A51" t="s">
        <v>41</v>
      </c>
      <c r="B51" s="10">
        <v>18159</v>
      </c>
      <c r="C51" s="10">
        <v>19094</v>
      </c>
      <c r="D51" s="16">
        <f t="shared" si="0"/>
        <v>-935</v>
      </c>
      <c r="E51" s="17">
        <f t="shared" si="1"/>
        <v>-0.048968262281344925</v>
      </c>
      <c r="F51" s="10">
        <v>1909</v>
      </c>
      <c r="G51" s="10">
        <v>2261</v>
      </c>
      <c r="H51" s="18">
        <f t="shared" si="2"/>
        <v>-352</v>
      </c>
      <c r="I51" s="11">
        <v>21</v>
      </c>
      <c r="J51" s="11">
        <v>-553</v>
      </c>
      <c r="K51" s="2">
        <v>2</v>
      </c>
      <c r="L51" s="25">
        <v>-53</v>
      </c>
    </row>
    <row r="52" spans="1:12" ht="12.75">
      <c r="A52" t="s">
        <v>42</v>
      </c>
      <c r="B52" s="10">
        <v>15216</v>
      </c>
      <c r="C52" s="10">
        <v>14730</v>
      </c>
      <c r="D52" s="16">
        <f t="shared" si="0"/>
        <v>486</v>
      </c>
      <c r="E52" s="17">
        <f t="shared" si="1"/>
        <v>0.0329938900203666</v>
      </c>
      <c r="F52" s="10">
        <v>1667</v>
      </c>
      <c r="G52" s="10">
        <v>1889</v>
      </c>
      <c r="H52" s="18">
        <f t="shared" si="2"/>
        <v>-222</v>
      </c>
      <c r="I52" s="11">
        <v>11</v>
      </c>
      <c r="J52" s="11">
        <v>746</v>
      </c>
      <c r="K52" s="2">
        <v>0</v>
      </c>
      <c r="L52" s="25">
        <v>-49</v>
      </c>
    </row>
    <row r="53" spans="1:12" ht="12.75">
      <c r="A53" t="s">
        <v>43</v>
      </c>
      <c r="B53" s="10">
        <v>20139</v>
      </c>
      <c r="C53" s="10">
        <v>19226</v>
      </c>
      <c r="D53" s="16">
        <f t="shared" si="0"/>
        <v>913</v>
      </c>
      <c r="E53" s="17">
        <f t="shared" si="1"/>
        <v>0.047487776968688236</v>
      </c>
      <c r="F53" s="10">
        <v>2257</v>
      </c>
      <c r="G53" s="10">
        <v>1843</v>
      </c>
      <c r="H53" s="18">
        <f t="shared" si="2"/>
        <v>414</v>
      </c>
      <c r="I53" s="11">
        <v>93</v>
      </c>
      <c r="J53" s="11">
        <v>474</v>
      </c>
      <c r="K53" s="2">
        <v>0</v>
      </c>
      <c r="L53" s="25">
        <v>-68</v>
      </c>
    </row>
    <row r="54" spans="1:12" ht="12.75">
      <c r="A54" t="s">
        <v>44</v>
      </c>
      <c r="B54" s="10">
        <v>9574</v>
      </c>
      <c r="C54" s="10">
        <v>9809</v>
      </c>
      <c r="D54" s="16">
        <f t="shared" si="0"/>
        <v>-235</v>
      </c>
      <c r="E54" s="17">
        <f t="shared" si="1"/>
        <v>-0.02395758996839637</v>
      </c>
      <c r="F54" s="10">
        <v>1006</v>
      </c>
      <c r="G54" s="10">
        <v>1198</v>
      </c>
      <c r="H54" s="18">
        <f t="shared" si="2"/>
        <v>-192</v>
      </c>
      <c r="I54" s="11">
        <v>16</v>
      </c>
      <c r="J54" s="11">
        <v>-18</v>
      </c>
      <c r="K54" s="2">
        <v>0</v>
      </c>
      <c r="L54" s="25">
        <v>-41</v>
      </c>
    </row>
    <row r="55" spans="1:12" ht="12.75">
      <c r="A55" t="s">
        <v>45</v>
      </c>
      <c r="B55" s="10">
        <v>10224</v>
      </c>
      <c r="C55" s="10">
        <v>10756</v>
      </c>
      <c r="D55" s="16">
        <f t="shared" si="0"/>
        <v>-532</v>
      </c>
      <c r="E55" s="17">
        <f t="shared" si="1"/>
        <v>-0.049460766084046114</v>
      </c>
      <c r="F55" s="10">
        <v>1053</v>
      </c>
      <c r="G55" s="10">
        <v>1217</v>
      </c>
      <c r="H55" s="18">
        <f t="shared" si="2"/>
        <v>-164</v>
      </c>
      <c r="I55" s="11">
        <v>16</v>
      </c>
      <c r="J55" s="11">
        <v>-338</v>
      </c>
      <c r="K55" s="2">
        <v>0</v>
      </c>
      <c r="L55" s="25">
        <v>-46</v>
      </c>
    </row>
    <row r="56" spans="1:12" ht="12.75">
      <c r="A56" t="s">
        <v>46</v>
      </c>
      <c r="B56" s="10">
        <v>7930</v>
      </c>
      <c r="C56" s="10">
        <v>8365</v>
      </c>
      <c r="D56" s="16">
        <f t="shared" si="0"/>
        <v>-435</v>
      </c>
      <c r="E56" s="17">
        <f t="shared" si="1"/>
        <v>-0.052002390914524806</v>
      </c>
      <c r="F56" s="11">
        <v>884</v>
      </c>
      <c r="G56" s="11">
        <v>986</v>
      </c>
      <c r="H56" s="18">
        <f t="shared" si="2"/>
        <v>-102</v>
      </c>
      <c r="I56" s="11">
        <v>22</v>
      </c>
      <c r="J56" s="11">
        <v>-329</v>
      </c>
      <c r="K56" s="2">
        <v>0</v>
      </c>
      <c r="L56" s="25">
        <v>-26</v>
      </c>
    </row>
    <row r="57" spans="1:12" ht="12.75">
      <c r="A57" t="s">
        <v>47</v>
      </c>
      <c r="B57" s="10">
        <v>15667</v>
      </c>
      <c r="C57" s="10">
        <v>14630</v>
      </c>
      <c r="D57" s="16">
        <f t="shared" si="0"/>
        <v>1037</v>
      </c>
      <c r="E57" s="17">
        <f t="shared" si="1"/>
        <v>0.07088174982911825</v>
      </c>
      <c r="F57" s="10">
        <v>1872</v>
      </c>
      <c r="G57" s="10">
        <v>1580</v>
      </c>
      <c r="H57" s="18">
        <f t="shared" si="2"/>
        <v>292</v>
      </c>
      <c r="I57" s="11">
        <v>18</v>
      </c>
      <c r="J57" s="11">
        <v>773</v>
      </c>
      <c r="K57" s="2">
        <v>0</v>
      </c>
      <c r="L57" s="25">
        <v>-46</v>
      </c>
    </row>
    <row r="58" spans="1:12" ht="12.75">
      <c r="A58" t="s">
        <v>48</v>
      </c>
      <c r="B58" s="10">
        <v>20157</v>
      </c>
      <c r="C58" s="10">
        <v>19950</v>
      </c>
      <c r="D58" s="16">
        <f t="shared" si="0"/>
        <v>207</v>
      </c>
      <c r="E58" s="17">
        <f t="shared" si="1"/>
        <v>0.01037593984962406</v>
      </c>
      <c r="F58" s="10">
        <v>2375</v>
      </c>
      <c r="G58" s="10">
        <v>2135</v>
      </c>
      <c r="H58" s="18">
        <f t="shared" si="2"/>
        <v>240</v>
      </c>
      <c r="I58" s="11">
        <v>11</v>
      </c>
      <c r="J58" s="11">
        <v>-72</v>
      </c>
      <c r="K58" s="2">
        <v>0</v>
      </c>
      <c r="L58" s="25">
        <v>28</v>
      </c>
    </row>
    <row r="59" spans="1:12" ht="12.75">
      <c r="A59" t="s">
        <v>49</v>
      </c>
      <c r="B59" s="10">
        <v>36659</v>
      </c>
      <c r="C59" s="10">
        <v>34795</v>
      </c>
      <c r="D59" s="16">
        <f t="shared" si="0"/>
        <v>1864</v>
      </c>
      <c r="E59" s="17">
        <f t="shared" si="1"/>
        <v>0.0535709153614025</v>
      </c>
      <c r="F59" s="10">
        <v>4031</v>
      </c>
      <c r="G59" s="10">
        <v>3292</v>
      </c>
      <c r="H59" s="18">
        <f t="shared" si="2"/>
        <v>739</v>
      </c>
      <c r="I59" s="11">
        <v>22</v>
      </c>
      <c r="J59" s="10">
        <v>1223</v>
      </c>
      <c r="K59" s="2">
        <v>1</v>
      </c>
      <c r="L59" s="25">
        <v>-121</v>
      </c>
    </row>
    <row r="60" spans="1:12" ht="12.75">
      <c r="A60" t="s">
        <v>50</v>
      </c>
      <c r="B60" s="10">
        <v>16762</v>
      </c>
      <c r="C60" s="10">
        <v>16310</v>
      </c>
      <c r="D60" s="16">
        <f t="shared" si="0"/>
        <v>452</v>
      </c>
      <c r="E60" s="17">
        <f t="shared" si="1"/>
        <v>0.027713059472716125</v>
      </c>
      <c r="F60" s="10">
        <v>1598</v>
      </c>
      <c r="G60" s="10">
        <v>1471</v>
      </c>
      <c r="H60" s="18">
        <f t="shared" si="2"/>
        <v>127</v>
      </c>
      <c r="I60" s="11">
        <v>369</v>
      </c>
      <c r="J60" s="11">
        <v>-1</v>
      </c>
      <c r="K60" s="2">
        <v>0</v>
      </c>
      <c r="L60" s="25">
        <v>-43</v>
      </c>
    </row>
    <row r="61" spans="1:12" ht="12.75">
      <c r="A61" t="s">
        <v>51</v>
      </c>
      <c r="B61" s="10">
        <v>103813</v>
      </c>
      <c r="C61" s="10">
        <v>96119</v>
      </c>
      <c r="D61" s="16">
        <f t="shared" si="0"/>
        <v>7694</v>
      </c>
      <c r="E61" s="17">
        <f t="shared" si="1"/>
        <v>0.08004660889106212</v>
      </c>
      <c r="F61" s="10">
        <v>12184</v>
      </c>
      <c r="G61" s="10">
        <v>4336</v>
      </c>
      <c r="H61" s="18">
        <f t="shared" si="2"/>
        <v>7848</v>
      </c>
      <c r="I61" s="10">
        <v>1262</v>
      </c>
      <c r="J61" s="10">
        <v>-1173</v>
      </c>
      <c r="K61" s="2">
        <v>3</v>
      </c>
      <c r="L61" s="25">
        <v>-246</v>
      </c>
    </row>
    <row r="62" spans="1:12" ht="12.75">
      <c r="A62" t="s">
        <v>52</v>
      </c>
      <c r="B62" s="10">
        <v>20075</v>
      </c>
      <c r="C62" s="10">
        <v>19444</v>
      </c>
      <c r="D62" s="16">
        <f t="shared" si="0"/>
        <v>631</v>
      </c>
      <c r="E62" s="17">
        <f t="shared" si="1"/>
        <v>0.03245217033532195</v>
      </c>
      <c r="F62" s="10">
        <v>2147</v>
      </c>
      <c r="G62" s="10">
        <v>1646</v>
      </c>
      <c r="H62" s="18">
        <f t="shared" si="2"/>
        <v>501</v>
      </c>
      <c r="I62" s="11">
        <v>22</v>
      </c>
      <c r="J62" s="11">
        <v>175</v>
      </c>
      <c r="K62" s="2">
        <v>0</v>
      </c>
      <c r="L62" s="25">
        <v>-67</v>
      </c>
    </row>
    <row r="63" spans="1:12" ht="12.75">
      <c r="A63" t="s">
        <v>53</v>
      </c>
      <c r="B63" s="10">
        <v>11340</v>
      </c>
      <c r="C63" s="10">
        <v>11624</v>
      </c>
      <c r="D63" s="16">
        <f t="shared" si="0"/>
        <v>-284</v>
      </c>
      <c r="E63" s="17">
        <f t="shared" si="1"/>
        <v>-0.024432209222298693</v>
      </c>
      <c r="F63" s="10">
        <v>1317</v>
      </c>
      <c r="G63" s="10">
        <v>1329</v>
      </c>
      <c r="H63" s="18">
        <f t="shared" si="2"/>
        <v>-12</v>
      </c>
      <c r="I63" s="11">
        <v>15</v>
      </c>
      <c r="J63" s="11">
        <v>-235</v>
      </c>
      <c r="K63" s="2">
        <v>0</v>
      </c>
      <c r="L63" s="25">
        <v>-52</v>
      </c>
    </row>
    <row r="64" spans="1:12" ht="12.75">
      <c r="A64" t="s">
        <v>54</v>
      </c>
      <c r="B64" s="10">
        <v>17630</v>
      </c>
      <c r="C64" s="10">
        <v>18591</v>
      </c>
      <c r="D64" s="16">
        <f t="shared" si="0"/>
        <v>-961</v>
      </c>
      <c r="E64" s="17">
        <f t="shared" si="1"/>
        <v>-0.05169167876929697</v>
      </c>
      <c r="F64" s="10">
        <v>1794</v>
      </c>
      <c r="G64" s="10">
        <v>1941</v>
      </c>
      <c r="H64" s="18">
        <f t="shared" si="2"/>
        <v>-147</v>
      </c>
      <c r="I64" s="11">
        <v>40</v>
      </c>
      <c r="J64" s="11">
        <v>-784</v>
      </c>
      <c r="K64" s="2">
        <v>0</v>
      </c>
      <c r="L64" s="25">
        <v>-70</v>
      </c>
    </row>
    <row r="65" spans="1:12" ht="12.75">
      <c r="A65" t="s">
        <v>55</v>
      </c>
      <c r="B65" s="10">
        <v>38309</v>
      </c>
      <c r="C65" s="10">
        <v>38687</v>
      </c>
      <c r="D65" s="16">
        <f t="shared" si="0"/>
        <v>-378</v>
      </c>
      <c r="E65" s="17">
        <f t="shared" si="1"/>
        <v>-0.009770724015819267</v>
      </c>
      <c r="F65" s="10">
        <v>4511</v>
      </c>
      <c r="G65" s="10">
        <v>4107</v>
      </c>
      <c r="H65" s="18">
        <f t="shared" si="2"/>
        <v>404</v>
      </c>
      <c r="I65" s="11">
        <v>79</v>
      </c>
      <c r="J65" s="11">
        <v>-737</v>
      </c>
      <c r="K65" s="2">
        <v>3</v>
      </c>
      <c r="L65" s="25">
        <v>-127</v>
      </c>
    </row>
    <row r="66" spans="1:12" ht="12.75">
      <c r="A66" t="s">
        <v>56</v>
      </c>
      <c r="B66" s="10">
        <v>184891</v>
      </c>
      <c r="C66" s="10">
        <v>168767</v>
      </c>
      <c r="D66" s="16">
        <f t="shared" si="0"/>
        <v>16124</v>
      </c>
      <c r="E66" s="17">
        <f t="shared" si="1"/>
        <v>0.09554000485876979</v>
      </c>
      <c r="F66" s="10">
        <v>24182</v>
      </c>
      <c r="G66" s="10">
        <v>12254</v>
      </c>
      <c r="H66" s="18">
        <f t="shared" si="2"/>
        <v>11928</v>
      </c>
      <c r="I66" s="10">
        <v>1043</v>
      </c>
      <c r="J66" s="10">
        <v>2789</v>
      </c>
      <c r="K66" s="2">
        <v>11</v>
      </c>
      <c r="L66" s="25">
        <v>353</v>
      </c>
    </row>
    <row r="67" spans="1:12" ht="12.75">
      <c r="A67" t="s">
        <v>57</v>
      </c>
      <c r="B67" s="10">
        <v>11945</v>
      </c>
      <c r="C67" s="10">
        <v>11592</v>
      </c>
      <c r="D67" s="16">
        <f t="shared" si="0"/>
        <v>353</v>
      </c>
      <c r="E67" s="17">
        <f t="shared" si="1"/>
        <v>0.030452035886818496</v>
      </c>
      <c r="F67" s="10">
        <v>1535</v>
      </c>
      <c r="G67" s="10">
        <v>1073</v>
      </c>
      <c r="H67" s="18">
        <f t="shared" si="2"/>
        <v>462</v>
      </c>
      <c r="I67" s="11">
        <v>211</v>
      </c>
      <c r="J67" s="11">
        <v>-273</v>
      </c>
      <c r="K67" s="2">
        <v>0</v>
      </c>
      <c r="L67" s="25">
        <v>-47</v>
      </c>
    </row>
    <row r="68" spans="1:12" ht="12.75">
      <c r="A68" t="s">
        <v>58</v>
      </c>
      <c r="B68" s="10">
        <v>9131</v>
      </c>
      <c r="C68" s="10">
        <v>9070</v>
      </c>
      <c r="D68" s="16">
        <f t="shared" si="0"/>
        <v>61</v>
      </c>
      <c r="E68" s="17">
        <f t="shared" si="1"/>
        <v>0.006725468577728776</v>
      </c>
      <c r="F68" s="10">
        <v>1025</v>
      </c>
      <c r="G68" s="10">
        <v>1066</v>
      </c>
      <c r="H68" s="18">
        <f t="shared" si="2"/>
        <v>-41</v>
      </c>
      <c r="I68" s="11">
        <v>33</v>
      </c>
      <c r="J68" s="11">
        <v>114</v>
      </c>
      <c r="K68" s="2">
        <v>0</v>
      </c>
      <c r="L68" s="25">
        <v>-45</v>
      </c>
    </row>
    <row r="69" spans="1:12" ht="12.75">
      <c r="A69" t="s">
        <v>59</v>
      </c>
      <c r="B69" s="10">
        <v>12030</v>
      </c>
      <c r="C69" s="10">
        <v>11952</v>
      </c>
      <c r="D69" s="16">
        <f t="shared" si="0"/>
        <v>78</v>
      </c>
      <c r="E69" s="17">
        <f t="shared" si="1"/>
        <v>0.006526104417670682</v>
      </c>
      <c r="F69" s="10">
        <v>1434</v>
      </c>
      <c r="G69" s="10">
        <v>1169</v>
      </c>
      <c r="H69" s="18">
        <f t="shared" si="2"/>
        <v>265</v>
      </c>
      <c r="I69" s="11">
        <v>-9</v>
      </c>
      <c r="J69" s="11">
        <v>-133</v>
      </c>
      <c r="K69" s="2">
        <v>0</v>
      </c>
      <c r="L69" s="25">
        <v>-45</v>
      </c>
    </row>
    <row r="70" spans="1:12" ht="12.75">
      <c r="A70" t="s">
        <v>60</v>
      </c>
      <c r="B70" s="10">
        <v>14105</v>
      </c>
      <c r="C70" s="10">
        <v>12483</v>
      </c>
      <c r="D70" s="16">
        <f t="shared" si="0"/>
        <v>1622</v>
      </c>
      <c r="E70" s="17">
        <f t="shared" si="1"/>
        <v>0.12993671393094608</v>
      </c>
      <c r="F70" s="10">
        <v>1492</v>
      </c>
      <c r="G70" s="10">
        <v>1448</v>
      </c>
      <c r="H70" s="18">
        <f t="shared" si="2"/>
        <v>44</v>
      </c>
      <c r="I70" s="11">
        <v>3</v>
      </c>
      <c r="J70" s="10">
        <v>1605</v>
      </c>
      <c r="K70" s="2">
        <v>0</v>
      </c>
      <c r="L70" s="25">
        <v>-30</v>
      </c>
    </row>
    <row r="71" spans="1:12" ht="12.75">
      <c r="A71" t="s">
        <v>61</v>
      </c>
      <c r="B71" s="10">
        <v>21954</v>
      </c>
      <c r="C71" s="10">
        <v>21532</v>
      </c>
      <c r="D71" s="16">
        <f t="shared" si="0"/>
        <v>422</v>
      </c>
      <c r="E71" s="17">
        <f t="shared" si="1"/>
        <v>0.01959873676388631</v>
      </c>
      <c r="F71" s="10">
        <v>2532</v>
      </c>
      <c r="G71" s="10">
        <v>2124</v>
      </c>
      <c r="H71" s="18">
        <f t="shared" si="2"/>
        <v>408</v>
      </c>
      <c r="I71" s="11">
        <v>87</v>
      </c>
      <c r="J71" s="11">
        <v>0</v>
      </c>
      <c r="K71" s="2">
        <v>1</v>
      </c>
      <c r="L71" s="25">
        <v>-74</v>
      </c>
    </row>
    <row r="72" spans="1:12" ht="12.75">
      <c r="A72" t="s">
        <v>62</v>
      </c>
      <c r="B72" s="10">
        <v>31529</v>
      </c>
      <c r="C72" s="10">
        <v>30001</v>
      </c>
      <c r="D72" s="16">
        <f t="shared" si="0"/>
        <v>1528</v>
      </c>
      <c r="E72" s="17">
        <f t="shared" si="1"/>
        <v>0.05093163561214626</v>
      </c>
      <c r="F72" s="10">
        <v>3465</v>
      </c>
      <c r="G72" s="10">
        <v>2949</v>
      </c>
      <c r="H72" s="18">
        <f t="shared" si="2"/>
        <v>516</v>
      </c>
      <c r="I72" s="11">
        <v>65</v>
      </c>
      <c r="J72" s="10">
        <v>1041</v>
      </c>
      <c r="K72" s="2">
        <v>0</v>
      </c>
      <c r="L72" s="25">
        <v>-94</v>
      </c>
    </row>
    <row r="73" spans="1:12" ht="12.75">
      <c r="A73" t="s">
        <v>63</v>
      </c>
      <c r="B73" s="10">
        <v>38782</v>
      </c>
      <c r="C73" s="10">
        <v>38276</v>
      </c>
      <c r="D73" s="16">
        <f t="shared" si="0"/>
        <v>506</v>
      </c>
      <c r="E73" s="17">
        <f t="shared" si="1"/>
        <v>0.01321977218100115</v>
      </c>
      <c r="F73" s="10">
        <v>4670</v>
      </c>
      <c r="G73" s="10">
        <v>4681</v>
      </c>
      <c r="H73" s="18">
        <f t="shared" si="2"/>
        <v>-11</v>
      </c>
      <c r="I73" s="11">
        <v>413</v>
      </c>
      <c r="J73" s="11">
        <v>294</v>
      </c>
      <c r="K73" s="2">
        <v>2</v>
      </c>
      <c r="L73" s="25">
        <v>-192</v>
      </c>
    </row>
    <row r="74" spans="1:12" ht="12.75">
      <c r="A74" t="s">
        <v>64</v>
      </c>
      <c r="B74" s="10">
        <v>14705</v>
      </c>
      <c r="C74" s="10">
        <v>13202</v>
      </c>
      <c r="D74" s="16">
        <f aca="true" t="shared" si="3" ref="D74:D108">B74-C74</f>
        <v>1503</v>
      </c>
      <c r="E74" s="17">
        <f aca="true" t="shared" si="4" ref="E74:E108">D74/C74</f>
        <v>0.11384638691107409</v>
      </c>
      <c r="F74" s="10">
        <v>1520</v>
      </c>
      <c r="G74" s="10">
        <v>1206</v>
      </c>
      <c r="H74" s="18">
        <f aca="true" t="shared" si="5" ref="H74:H108">F74-G74</f>
        <v>314</v>
      </c>
      <c r="I74" s="11">
        <v>10</v>
      </c>
      <c r="J74" s="10">
        <v>1207</v>
      </c>
      <c r="K74" s="2">
        <v>3</v>
      </c>
      <c r="L74" s="25">
        <v>-31</v>
      </c>
    </row>
    <row r="75" spans="1:12" ht="12.75">
      <c r="A75" t="s">
        <v>65</v>
      </c>
      <c r="B75" s="10">
        <v>11106</v>
      </c>
      <c r="C75" s="10">
        <v>10928</v>
      </c>
      <c r="D75" s="16">
        <f t="shared" si="3"/>
        <v>178</v>
      </c>
      <c r="E75" s="17">
        <f t="shared" si="4"/>
        <v>0.01628843338213763</v>
      </c>
      <c r="F75" s="10">
        <v>1282</v>
      </c>
      <c r="G75" s="10">
        <v>1383</v>
      </c>
      <c r="H75" s="18">
        <f t="shared" si="5"/>
        <v>-101</v>
      </c>
      <c r="I75" s="11">
        <v>9</v>
      </c>
      <c r="J75" s="11">
        <v>322</v>
      </c>
      <c r="K75" s="2">
        <v>0</v>
      </c>
      <c r="L75" s="25">
        <v>-52</v>
      </c>
    </row>
    <row r="76" spans="1:12" ht="12.75">
      <c r="A76" t="s">
        <v>66</v>
      </c>
      <c r="B76" s="10">
        <v>10089</v>
      </c>
      <c r="C76" s="10">
        <v>10034</v>
      </c>
      <c r="D76" s="16">
        <f t="shared" si="3"/>
        <v>55</v>
      </c>
      <c r="E76" s="17">
        <f t="shared" si="4"/>
        <v>0.005481363364560494</v>
      </c>
      <c r="F76" s="10">
        <v>1086</v>
      </c>
      <c r="G76" s="10">
        <v>1431</v>
      </c>
      <c r="H76" s="18">
        <f t="shared" si="5"/>
        <v>-345</v>
      </c>
      <c r="I76" s="11">
        <v>11</v>
      </c>
      <c r="J76" s="11">
        <v>304</v>
      </c>
      <c r="K76" s="2">
        <v>0</v>
      </c>
      <c r="L76" s="25">
        <v>85</v>
      </c>
    </row>
    <row r="77" spans="1:12" ht="12.75">
      <c r="A77" t="s">
        <v>67</v>
      </c>
      <c r="B77" s="10">
        <v>8017</v>
      </c>
      <c r="C77" s="10">
        <v>8114</v>
      </c>
      <c r="D77" s="16">
        <f t="shared" si="3"/>
        <v>-97</v>
      </c>
      <c r="E77" s="17">
        <f t="shared" si="4"/>
        <v>-0.011954646290362336</v>
      </c>
      <c r="F77" s="11">
        <v>933</v>
      </c>
      <c r="G77" s="11">
        <v>980</v>
      </c>
      <c r="H77" s="18">
        <f t="shared" si="5"/>
        <v>-47</v>
      </c>
      <c r="I77" s="11">
        <v>8</v>
      </c>
      <c r="J77" s="11">
        <v>-13</v>
      </c>
      <c r="K77" s="2">
        <v>0</v>
      </c>
      <c r="L77" s="25">
        <v>-45</v>
      </c>
    </row>
    <row r="78" spans="1:12" ht="12.75">
      <c r="A78" t="s">
        <v>68</v>
      </c>
      <c r="B78" s="10">
        <v>11707</v>
      </c>
      <c r="C78" s="10">
        <v>12076</v>
      </c>
      <c r="D78" s="16">
        <f t="shared" si="3"/>
        <v>-369</v>
      </c>
      <c r="E78" s="17">
        <f t="shared" si="4"/>
        <v>-0.03055647565419013</v>
      </c>
      <c r="F78" s="10">
        <v>1371</v>
      </c>
      <c r="G78" s="10">
        <v>1674</v>
      </c>
      <c r="H78" s="18">
        <f t="shared" si="5"/>
        <v>-303</v>
      </c>
      <c r="I78" s="11">
        <v>10</v>
      </c>
      <c r="J78" s="11">
        <v>-21</v>
      </c>
      <c r="K78" s="2">
        <v>0</v>
      </c>
      <c r="L78" s="25">
        <v>-55</v>
      </c>
    </row>
    <row r="79" spans="1:12" ht="12.75">
      <c r="A79" t="s">
        <v>69</v>
      </c>
      <c r="B79" s="10">
        <v>41195</v>
      </c>
      <c r="C79" s="10">
        <v>39907</v>
      </c>
      <c r="D79" s="16">
        <f t="shared" si="3"/>
        <v>1288</v>
      </c>
      <c r="E79" s="17">
        <f t="shared" si="4"/>
        <v>0.03227503946676022</v>
      </c>
      <c r="F79" s="10">
        <v>5818</v>
      </c>
      <c r="G79" s="10">
        <v>3433</v>
      </c>
      <c r="H79" s="18">
        <f t="shared" si="5"/>
        <v>2385</v>
      </c>
      <c r="I79" s="11">
        <v>706</v>
      </c>
      <c r="J79" s="10">
        <v>-1699</v>
      </c>
      <c r="K79" s="2">
        <v>3</v>
      </c>
      <c r="L79" s="25">
        <v>-107</v>
      </c>
    </row>
    <row r="80" spans="1:12" ht="12.75">
      <c r="A80" t="s">
        <v>71</v>
      </c>
      <c r="B80" s="10">
        <v>14621</v>
      </c>
      <c r="C80" s="10">
        <v>15444</v>
      </c>
      <c r="D80" s="16">
        <f t="shared" si="3"/>
        <v>-823</v>
      </c>
      <c r="E80" s="17">
        <f t="shared" si="4"/>
        <v>-0.053289303289303286</v>
      </c>
      <c r="F80" s="10">
        <v>1762</v>
      </c>
      <c r="G80" s="10">
        <v>1777</v>
      </c>
      <c r="H80" s="18">
        <f t="shared" si="5"/>
        <v>-15</v>
      </c>
      <c r="I80" s="11">
        <v>11</v>
      </c>
      <c r="J80" s="11">
        <v>-785</v>
      </c>
      <c r="K80" s="2">
        <v>0</v>
      </c>
      <c r="L80" s="25">
        <v>-34</v>
      </c>
    </row>
    <row r="81" spans="1:12" ht="12.75">
      <c r="A81" t="s">
        <v>72</v>
      </c>
      <c r="B81" s="10">
        <v>6914</v>
      </c>
      <c r="C81" s="10">
        <v>7267</v>
      </c>
      <c r="D81" s="16">
        <f t="shared" si="3"/>
        <v>-353</v>
      </c>
      <c r="E81" s="17">
        <f t="shared" si="4"/>
        <v>-0.048575753405807075</v>
      </c>
      <c r="F81" s="11">
        <v>782</v>
      </c>
      <c r="G81" s="11">
        <v>780</v>
      </c>
      <c r="H81" s="18">
        <f t="shared" si="5"/>
        <v>2</v>
      </c>
      <c r="I81" s="11">
        <v>9</v>
      </c>
      <c r="J81" s="11">
        <v>-338</v>
      </c>
      <c r="K81" s="2">
        <v>0</v>
      </c>
      <c r="L81" s="25">
        <v>-26</v>
      </c>
    </row>
    <row r="82" spans="1:12" ht="12.75">
      <c r="A82" t="s">
        <v>73</v>
      </c>
      <c r="B82" s="10">
        <v>17139</v>
      </c>
      <c r="C82" s="10">
        <v>16870</v>
      </c>
      <c r="D82" s="16">
        <f t="shared" si="3"/>
        <v>269</v>
      </c>
      <c r="E82" s="17">
        <f t="shared" si="4"/>
        <v>0.015945465323058683</v>
      </c>
      <c r="F82" s="10">
        <v>1643</v>
      </c>
      <c r="G82" s="10">
        <v>2148</v>
      </c>
      <c r="H82" s="18">
        <f t="shared" si="5"/>
        <v>-505</v>
      </c>
      <c r="I82" s="11">
        <v>27</v>
      </c>
      <c r="J82" s="11">
        <v>811</v>
      </c>
      <c r="K82" s="2">
        <v>0</v>
      </c>
      <c r="L82" s="25">
        <v>-64</v>
      </c>
    </row>
    <row r="83" spans="1:12" ht="12.75">
      <c r="A83" t="s">
        <v>74</v>
      </c>
      <c r="B83" s="10">
        <v>9917</v>
      </c>
      <c r="C83" s="10">
        <v>10669</v>
      </c>
      <c r="D83" s="16">
        <f t="shared" si="3"/>
        <v>-752</v>
      </c>
      <c r="E83" s="17">
        <f t="shared" si="4"/>
        <v>-0.07048458149779736</v>
      </c>
      <c r="F83" s="11">
        <v>990</v>
      </c>
      <c r="G83" s="10">
        <v>1337</v>
      </c>
      <c r="H83" s="18">
        <f t="shared" si="5"/>
        <v>-347</v>
      </c>
      <c r="I83" s="11">
        <v>7</v>
      </c>
      <c r="J83" s="11">
        <v>-384</v>
      </c>
      <c r="K83" s="2">
        <v>0</v>
      </c>
      <c r="L83" s="25">
        <v>-28</v>
      </c>
    </row>
    <row r="84" spans="1:12" ht="12.75">
      <c r="A84" t="s">
        <v>75</v>
      </c>
      <c r="B84" s="10">
        <v>24819</v>
      </c>
      <c r="C84" s="10">
        <v>23388</v>
      </c>
      <c r="D84" s="16">
        <f t="shared" si="3"/>
        <v>1431</v>
      </c>
      <c r="E84" s="17">
        <f t="shared" si="4"/>
        <v>0.06118522319138019</v>
      </c>
      <c r="F84" s="10">
        <v>2943</v>
      </c>
      <c r="G84" s="10">
        <v>2204</v>
      </c>
      <c r="H84" s="18">
        <f t="shared" si="5"/>
        <v>739</v>
      </c>
      <c r="I84" s="11">
        <v>52</v>
      </c>
      <c r="J84" s="11">
        <v>494</v>
      </c>
      <c r="K84" s="2">
        <v>0</v>
      </c>
      <c r="L84" s="25">
        <v>146</v>
      </c>
    </row>
    <row r="85" spans="1:12" ht="12.75">
      <c r="A85" t="s">
        <v>76</v>
      </c>
      <c r="B85" s="10">
        <v>8774</v>
      </c>
      <c r="C85" s="10">
        <v>9525</v>
      </c>
      <c r="D85" s="16">
        <f t="shared" si="3"/>
        <v>-751</v>
      </c>
      <c r="E85" s="17">
        <f t="shared" si="4"/>
        <v>-0.07884514435695537</v>
      </c>
      <c r="F85" s="11">
        <v>787</v>
      </c>
      <c r="G85" s="10">
        <v>1148</v>
      </c>
      <c r="H85" s="18">
        <f t="shared" si="5"/>
        <v>-361</v>
      </c>
      <c r="I85" s="11">
        <v>6</v>
      </c>
      <c r="J85" s="11">
        <v>-359</v>
      </c>
      <c r="K85" s="2">
        <v>0</v>
      </c>
      <c r="L85" s="25">
        <v>-37</v>
      </c>
    </row>
    <row r="86" spans="1:12" ht="12.75">
      <c r="A86" t="s">
        <v>77</v>
      </c>
      <c r="B86" s="10">
        <v>364672</v>
      </c>
      <c r="C86" s="10">
        <v>327140</v>
      </c>
      <c r="D86" s="16">
        <f t="shared" si="3"/>
        <v>37532</v>
      </c>
      <c r="E86" s="17">
        <f t="shared" si="4"/>
        <v>0.11472763954270343</v>
      </c>
      <c r="F86" s="10">
        <v>51994</v>
      </c>
      <c r="G86" s="10">
        <v>24621</v>
      </c>
      <c r="H86" s="18">
        <f t="shared" si="5"/>
        <v>27373</v>
      </c>
      <c r="I86" s="10">
        <v>8364</v>
      </c>
      <c r="J86" s="10">
        <v>1955</v>
      </c>
      <c r="K86" s="2">
        <v>28</v>
      </c>
      <c r="L86" s="25">
        <v>-188</v>
      </c>
    </row>
    <row r="87" spans="1:12" ht="12.75">
      <c r="A87" t="s">
        <v>78</v>
      </c>
      <c r="B87" s="10">
        <v>86425</v>
      </c>
      <c r="C87" s="10">
        <v>82628</v>
      </c>
      <c r="D87" s="16">
        <f t="shared" si="3"/>
        <v>3797</v>
      </c>
      <c r="E87" s="17">
        <f t="shared" si="4"/>
        <v>0.04595294573268142</v>
      </c>
      <c r="F87" s="10">
        <v>11076</v>
      </c>
      <c r="G87" s="10">
        <v>7159</v>
      </c>
      <c r="H87" s="18">
        <f t="shared" si="5"/>
        <v>3917</v>
      </c>
      <c r="I87" s="11">
        <v>355</v>
      </c>
      <c r="J87" s="11">
        <v>-180</v>
      </c>
      <c r="K87" s="2">
        <v>13</v>
      </c>
      <c r="L87" s="25">
        <v>-308</v>
      </c>
    </row>
    <row r="88" spans="1:12" ht="12.75">
      <c r="A88" t="s">
        <v>79</v>
      </c>
      <c r="B88" s="10">
        <v>18693</v>
      </c>
      <c r="C88" s="10">
        <v>19033</v>
      </c>
      <c r="D88" s="16">
        <f t="shared" si="3"/>
        <v>-340</v>
      </c>
      <c r="E88" s="17">
        <f t="shared" si="4"/>
        <v>-0.017863710397730256</v>
      </c>
      <c r="F88" s="10">
        <v>1934</v>
      </c>
      <c r="G88" s="10">
        <v>1877</v>
      </c>
      <c r="H88" s="18">
        <f t="shared" si="5"/>
        <v>57</v>
      </c>
      <c r="I88" s="11">
        <v>31</v>
      </c>
      <c r="J88" s="11">
        <v>-356</v>
      </c>
      <c r="K88" s="2">
        <v>0</v>
      </c>
      <c r="L88" s="25">
        <v>-72</v>
      </c>
    </row>
    <row r="89" spans="1:12" ht="12.75">
      <c r="A89" t="s">
        <v>81</v>
      </c>
      <c r="B89" s="10">
        <v>5361</v>
      </c>
      <c r="C89" s="10">
        <v>5420</v>
      </c>
      <c r="D89" s="16">
        <f t="shared" si="3"/>
        <v>-59</v>
      </c>
      <c r="E89" s="17">
        <f t="shared" si="4"/>
        <v>-0.010885608856088561</v>
      </c>
      <c r="F89" s="11">
        <v>467</v>
      </c>
      <c r="G89" s="11">
        <v>751</v>
      </c>
      <c r="H89" s="18">
        <f t="shared" si="5"/>
        <v>-284</v>
      </c>
      <c r="I89" s="11">
        <v>-1</v>
      </c>
      <c r="J89" s="11">
        <v>254</v>
      </c>
      <c r="K89" s="2">
        <v>0</v>
      </c>
      <c r="L89" s="25">
        <v>-28</v>
      </c>
    </row>
    <row r="90" spans="1:12" ht="12.75">
      <c r="A90" t="s">
        <v>82</v>
      </c>
      <c r="B90" s="10">
        <v>11761</v>
      </c>
      <c r="C90" s="10">
        <v>12324</v>
      </c>
      <c r="D90" s="16">
        <f t="shared" si="3"/>
        <v>-563</v>
      </c>
      <c r="E90" s="17">
        <f t="shared" si="4"/>
        <v>-0.04568321973385264</v>
      </c>
      <c r="F90" s="10">
        <v>1278</v>
      </c>
      <c r="G90" s="10">
        <v>1544</v>
      </c>
      <c r="H90" s="18">
        <f t="shared" si="5"/>
        <v>-266</v>
      </c>
      <c r="I90" s="11">
        <v>17</v>
      </c>
      <c r="J90" s="11">
        <v>-272</v>
      </c>
      <c r="K90" s="2">
        <v>0</v>
      </c>
      <c r="L90" s="25">
        <v>-42</v>
      </c>
    </row>
    <row r="91" spans="1:12" ht="12.75">
      <c r="A91" t="s">
        <v>83</v>
      </c>
      <c r="B91" s="10">
        <v>159458</v>
      </c>
      <c r="C91" s="10">
        <v>150973</v>
      </c>
      <c r="D91" s="16">
        <f t="shared" si="3"/>
        <v>8485</v>
      </c>
      <c r="E91" s="17">
        <f t="shared" si="4"/>
        <v>0.056202102362674124</v>
      </c>
      <c r="F91" s="10">
        <v>21575</v>
      </c>
      <c r="G91" s="10">
        <v>11514</v>
      </c>
      <c r="H91" s="18">
        <f t="shared" si="5"/>
        <v>10061</v>
      </c>
      <c r="I91" s="10">
        <v>1690</v>
      </c>
      <c r="J91" s="10">
        <v>-3042</v>
      </c>
      <c r="K91" s="2">
        <v>22</v>
      </c>
      <c r="L91" s="25">
        <v>-246</v>
      </c>
    </row>
    <row r="92" spans="1:12" ht="12.75">
      <c r="A92" t="s">
        <v>84</v>
      </c>
      <c r="B92" s="10">
        <v>12781</v>
      </c>
      <c r="C92" s="10">
        <v>13230</v>
      </c>
      <c r="D92" s="16">
        <f t="shared" si="3"/>
        <v>-449</v>
      </c>
      <c r="E92" s="17">
        <f t="shared" si="4"/>
        <v>-0.03393801965230537</v>
      </c>
      <c r="F92" s="10">
        <v>1376</v>
      </c>
      <c r="G92" s="10">
        <v>1505</v>
      </c>
      <c r="H92" s="18">
        <f t="shared" si="5"/>
        <v>-129</v>
      </c>
      <c r="I92" s="11">
        <v>11</v>
      </c>
      <c r="J92" s="11">
        <v>-284</v>
      </c>
      <c r="K92" s="2">
        <v>0</v>
      </c>
      <c r="L92" s="25">
        <v>-47</v>
      </c>
    </row>
    <row r="93" spans="1:12" ht="12.75">
      <c r="A93" t="s">
        <v>85</v>
      </c>
      <c r="B93" s="10">
        <v>31355</v>
      </c>
      <c r="C93" s="10">
        <v>29903</v>
      </c>
      <c r="D93" s="16">
        <f t="shared" si="3"/>
        <v>1452</v>
      </c>
      <c r="E93" s="17">
        <f t="shared" si="4"/>
        <v>0.04855700096980236</v>
      </c>
      <c r="F93" s="10">
        <v>3856</v>
      </c>
      <c r="G93" s="10">
        <v>2206</v>
      </c>
      <c r="H93" s="18">
        <f t="shared" si="5"/>
        <v>1650</v>
      </c>
      <c r="I93" s="11">
        <v>70</v>
      </c>
      <c r="J93" s="11">
        <v>-178</v>
      </c>
      <c r="K93" s="2">
        <v>0</v>
      </c>
      <c r="L93" s="25">
        <v>-90</v>
      </c>
    </row>
    <row r="94" spans="1:12" ht="12.75">
      <c r="A94" t="s">
        <v>87</v>
      </c>
      <c r="B94" s="10">
        <v>75373</v>
      </c>
      <c r="C94" s="10">
        <v>74252</v>
      </c>
      <c r="D94" s="16">
        <f t="shared" si="3"/>
        <v>1121</v>
      </c>
      <c r="E94" s="17">
        <f t="shared" si="4"/>
        <v>0.015097236438075742</v>
      </c>
      <c r="F94" s="10">
        <v>8017</v>
      </c>
      <c r="G94" s="10">
        <v>3884</v>
      </c>
      <c r="H94" s="18">
        <f t="shared" si="5"/>
        <v>4133</v>
      </c>
      <c r="I94" s="11">
        <v>762</v>
      </c>
      <c r="J94" s="10">
        <v>-3572</v>
      </c>
      <c r="K94" s="2">
        <v>3</v>
      </c>
      <c r="L94" s="25">
        <v>-205</v>
      </c>
    </row>
    <row r="95" spans="1:12" ht="12.75">
      <c r="A95" t="s">
        <v>88</v>
      </c>
      <c r="B95" s="10">
        <v>17788</v>
      </c>
      <c r="C95" s="10">
        <v>17419</v>
      </c>
      <c r="D95" s="16">
        <f t="shared" si="3"/>
        <v>369</v>
      </c>
      <c r="E95" s="17">
        <f t="shared" si="4"/>
        <v>0.021183764854469257</v>
      </c>
      <c r="F95" s="10">
        <v>2078</v>
      </c>
      <c r="G95" s="10">
        <v>2011</v>
      </c>
      <c r="H95" s="18">
        <f t="shared" si="5"/>
        <v>67</v>
      </c>
      <c r="I95" s="11">
        <v>124</v>
      </c>
      <c r="J95" s="11">
        <v>249</v>
      </c>
      <c r="K95" s="2">
        <v>0</v>
      </c>
      <c r="L95" s="25">
        <v>-71</v>
      </c>
    </row>
    <row r="96" spans="1:12" ht="12.75">
      <c r="A96" t="s">
        <v>89</v>
      </c>
      <c r="B96" s="10">
        <v>7025</v>
      </c>
      <c r="C96" s="10">
        <v>7114</v>
      </c>
      <c r="D96" s="16">
        <f t="shared" si="3"/>
        <v>-89</v>
      </c>
      <c r="E96" s="17">
        <f t="shared" si="4"/>
        <v>-0.01251054259207197</v>
      </c>
      <c r="F96" s="11">
        <v>685</v>
      </c>
      <c r="G96" s="11">
        <v>938</v>
      </c>
      <c r="H96" s="18">
        <f t="shared" si="5"/>
        <v>-253</v>
      </c>
      <c r="I96" s="11">
        <v>33</v>
      </c>
      <c r="J96" s="11">
        <v>153</v>
      </c>
      <c r="K96" s="2">
        <v>0</v>
      </c>
      <c r="L96" s="25">
        <v>-22</v>
      </c>
    </row>
    <row r="97" spans="1:12" ht="12.75">
      <c r="A97" t="s">
        <v>90</v>
      </c>
      <c r="B97" s="10">
        <v>12611</v>
      </c>
      <c r="C97" s="10">
        <v>12750</v>
      </c>
      <c r="D97" s="16">
        <f t="shared" si="3"/>
        <v>-139</v>
      </c>
      <c r="E97" s="17">
        <f t="shared" si="4"/>
        <v>-0.010901960784313726</v>
      </c>
      <c r="F97" s="10">
        <v>1343</v>
      </c>
      <c r="G97" s="10">
        <v>1525</v>
      </c>
      <c r="H97" s="18">
        <f t="shared" si="5"/>
        <v>-182</v>
      </c>
      <c r="I97" s="11">
        <v>18</v>
      </c>
      <c r="J97" s="11">
        <v>80</v>
      </c>
      <c r="K97" s="2">
        <v>0</v>
      </c>
      <c r="L97" s="25">
        <v>-55</v>
      </c>
    </row>
    <row r="98" spans="1:12" ht="12.75">
      <c r="A98" t="s">
        <v>91</v>
      </c>
      <c r="B98" s="10">
        <v>7873</v>
      </c>
      <c r="C98" s="10">
        <v>7676</v>
      </c>
      <c r="D98" s="16">
        <f t="shared" si="3"/>
        <v>197</v>
      </c>
      <c r="E98" s="17">
        <f t="shared" si="4"/>
        <v>0.02566440854611777</v>
      </c>
      <c r="F98" s="11">
        <v>829</v>
      </c>
      <c r="G98" s="11">
        <v>921</v>
      </c>
      <c r="H98" s="18">
        <f t="shared" si="5"/>
        <v>-92</v>
      </c>
      <c r="I98" s="11">
        <v>10</v>
      </c>
      <c r="J98" s="11">
        <v>306</v>
      </c>
      <c r="K98" s="2">
        <v>0</v>
      </c>
      <c r="L98" s="25">
        <v>-27</v>
      </c>
    </row>
    <row r="99" spans="1:12" ht="12.75">
      <c r="A99" t="s">
        <v>92</v>
      </c>
      <c r="B99" s="10">
        <v>35458</v>
      </c>
      <c r="C99" s="10">
        <v>35696</v>
      </c>
      <c r="D99" s="16">
        <f t="shared" si="3"/>
        <v>-238</v>
      </c>
      <c r="E99" s="17">
        <f t="shared" si="4"/>
        <v>-0.006667413715822501</v>
      </c>
      <c r="F99" s="10">
        <v>4086</v>
      </c>
      <c r="G99" s="10">
        <v>4166</v>
      </c>
      <c r="H99" s="18">
        <f t="shared" si="5"/>
        <v>-80</v>
      </c>
      <c r="I99" s="11">
        <v>86</v>
      </c>
      <c r="J99" s="11">
        <v>-115</v>
      </c>
      <c r="K99" s="2">
        <v>0</v>
      </c>
      <c r="L99" s="25">
        <v>-129</v>
      </c>
    </row>
    <row r="100" spans="1:12" ht="12.75">
      <c r="A100" t="s">
        <v>93</v>
      </c>
      <c r="B100" s="10">
        <v>40614</v>
      </c>
      <c r="C100" s="10">
        <v>36033</v>
      </c>
      <c r="D100" s="16">
        <f t="shared" si="3"/>
        <v>4581</v>
      </c>
      <c r="E100" s="17">
        <f t="shared" si="4"/>
        <v>0.12713346099408876</v>
      </c>
      <c r="F100" s="10">
        <v>4610</v>
      </c>
      <c r="G100" s="10">
        <v>2690</v>
      </c>
      <c r="H100" s="18">
        <f t="shared" si="5"/>
        <v>1920</v>
      </c>
      <c r="I100" s="11">
        <v>82</v>
      </c>
      <c r="J100" s="10">
        <v>2707</v>
      </c>
      <c r="K100" s="2">
        <v>3</v>
      </c>
      <c r="L100" s="25">
        <v>-131</v>
      </c>
    </row>
    <row r="101" spans="1:12" ht="12.75">
      <c r="A101" t="s">
        <v>94</v>
      </c>
      <c r="B101" s="10">
        <v>21147</v>
      </c>
      <c r="C101" s="10">
        <v>19612</v>
      </c>
      <c r="D101" s="16">
        <f t="shared" si="3"/>
        <v>1535</v>
      </c>
      <c r="E101" s="17">
        <f t="shared" si="4"/>
        <v>0.0782684070976953</v>
      </c>
      <c r="F101" s="10">
        <v>2699</v>
      </c>
      <c r="G101" s="10">
        <v>2131</v>
      </c>
      <c r="H101" s="18">
        <f t="shared" si="5"/>
        <v>568</v>
      </c>
      <c r="I101" s="11">
        <v>154</v>
      </c>
      <c r="J101" s="11">
        <v>915</v>
      </c>
      <c r="K101" s="2">
        <v>1</v>
      </c>
      <c r="L101" s="25">
        <v>-103</v>
      </c>
    </row>
    <row r="102" spans="1:12" ht="12.75">
      <c r="A102" t="s">
        <v>95</v>
      </c>
      <c r="B102" s="10">
        <v>6581</v>
      </c>
      <c r="C102" s="10">
        <v>7067</v>
      </c>
      <c r="D102" s="16">
        <f t="shared" si="3"/>
        <v>-486</v>
      </c>
      <c r="E102" s="17">
        <f t="shared" si="4"/>
        <v>-0.06877034102164992</v>
      </c>
      <c r="F102" s="11">
        <v>660</v>
      </c>
      <c r="G102" s="10">
        <v>1036</v>
      </c>
      <c r="H102" s="18">
        <f t="shared" si="5"/>
        <v>-376</v>
      </c>
      <c r="I102" s="11">
        <v>11</v>
      </c>
      <c r="J102" s="11">
        <v>-86</v>
      </c>
      <c r="K102" s="2">
        <v>0</v>
      </c>
      <c r="L102" s="25">
        <v>-35</v>
      </c>
    </row>
    <row r="103" spans="1:12" ht="12.75">
      <c r="A103" t="s">
        <v>96</v>
      </c>
      <c r="B103" s="10">
        <v>38832</v>
      </c>
      <c r="C103" s="10">
        <v>40342</v>
      </c>
      <c r="D103" s="16">
        <f t="shared" si="3"/>
        <v>-1510</v>
      </c>
      <c r="E103" s="17">
        <f t="shared" si="4"/>
        <v>-0.03742997372465421</v>
      </c>
      <c r="F103" s="10">
        <v>4914</v>
      </c>
      <c r="G103" s="10">
        <v>4583</v>
      </c>
      <c r="H103" s="18">
        <f t="shared" si="5"/>
        <v>331</v>
      </c>
      <c r="I103" s="11">
        <v>62</v>
      </c>
      <c r="J103" s="10">
        <v>-1779</v>
      </c>
      <c r="K103" s="2">
        <v>3</v>
      </c>
      <c r="L103" s="25">
        <v>-127</v>
      </c>
    </row>
    <row r="104" spans="1:12" ht="12.75">
      <c r="A104" t="s">
        <v>97</v>
      </c>
      <c r="B104" s="10">
        <v>11971</v>
      </c>
      <c r="C104" s="10">
        <v>12122</v>
      </c>
      <c r="D104" s="16">
        <f t="shared" si="3"/>
        <v>-151</v>
      </c>
      <c r="E104" s="17">
        <f t="shared" si="4"/>
        <v>-0.012456690315129517</v>
      </c>
      <c r="F104" s="10">
        <v>1265</v>
      </c>
      <c r="G104" s="10">
        <v>1347</v>
      </c>
      <c r="H104" s="18">
        <f t="shared" si="5"/>
        <v>-82</v>
      </c>
      <c r="I104" s="11">
        <v>14</v>
      </c>
      <c r="J104" s="11">
        <v>-34</v>
      </c>
      <c r="K104" s="2">
        <v>0</v>
      </c>
      <c r="L104" s="25">
        <v>-49</v>
      </c>
    </row>
    <row r="105" spans="1:12" ht="12.75">
      <c r="A105" t="s">
        <v>98</v>
      </c>
      <c r="B105" s="10">
        <v>20917</v>
      </c>
      <c r="C105" s="10">
        <v>20847</v>
      </c>
      <c r="D105" s="16">
        <f t="shared" si="3"/>
        <v>70</v>
      </c>
      <c r="E105" s="17">
        <f t="shared" si="4"/>
        <v>0.0033577972849810523</v>
      </c>
      <c r="F105" s="10">
        <v>2126</v>
      </c>
      <c r="G105" s="10">
        <v>1707</v>
      </c>
      <c r="H105" s="18">
        <f t="shared" si="5"/>
        <v>419</v>
      </c>
      <c r="I105" s="11">
        <v>84</v>
      </c>
      <c r="J105" s="11">
        <v>-351</v>
      </c>
      <c r="K105" s="2">
        <v>0</v>
      </c>
      <c r="L105" s="25">
        <v>-82</v>
      </c>
    </row>
    <row r="106" spans="1:12" ht="12.75">
      <c r="A106" t="s">
        <v>99</v>
      </c>
      <c r="B106" s="10">
        <v>101437</v>
      </c>
      <c r="C106" s="10">
        <v>98276</v>
      </c>
      <c r="D106" s="16">
        <f t="shared" si="3"/>
        <v>3161</v>
      </c>
      <c r="E106" s="17">
        <f t="shared" si="4"/>
        <v>0.032164516260328055</v>
      </c>
      <c r="F106" s="10">
        <v>15395</v>
      </c>
      <c r="G106" s="10">
        <v>8907</v>
      </c>
      <c r="H106" s="18">
        <f t="shared" si="5"/>
        <v>6488</v>
      </c>
      <c r="I106" s="10">
        <v>1964</v>
      </c>
      <c r="J106" s="10">
        <v>-5148</v>
      </c>
      <c r="K106" s="2">
        <v>12</v>
      </c>
      <c r="L106" s="25">
        <v>-155</v>
      </c>
    </row>
    <row r="107" spans="1:12" ht="12.75">
      <c r="A107" t="s">
        <v>100</v>
      </c>
      <c r="B107" s="10">
        <v>7657</v>
      </c>
      <c r="C107" s="10">
        <v>7991</v>
      </c>
      <c r="D107" s="16">
        <f t="shared" si="3"/>
        <v>-334</v>
      </c>
      <c r="E107" s="17">
        <f t="shared" si="4"/>
        <v>-0.041797021649355524</v>
      </c>
      <c r="F107" s="11">
        <v>808</v>
      </c>
      <c r="G107" s="11">
        <v>961</v>
      </c>
      <c r="H107" s="18">
        <f t="shared" si="5"/>
        <v>-153</v>
      </c>
      <c r="I107" s="11">
        <v>3</v>
      </c>
      <c r="J107" s="11">
        <v>-141</v>
      </c>
      <c r="K107" s="2">
        <v>0</v>
      </c>
      <c r="L107" s="25">
        <v>-43</v>
      </c>
    </row>
    <row r="108" spans="1:12" ht="12.75">
      <c r="A108" t="s">
        <v>101</v>
      </c>
      <c r="B108" s="10">
        <v>13892</v>
      </c>
      <c r="C108" s="10">
        <v>14269</v>
      </c>
      <c r="D108" s="16">
        <f t="shared" si="3"/>
        <v>-377</v>
      </c>
      <c r="E108" s="17">
        <f t="shared" si="4"/>
        <v>-0.026420912467587078</v>
      </c>
      <c r="F108" s="10">
        <v>1576</v>
      </c>
      <c r="G108" s="10">
        <v>1808</v>
      </c>
      <c r="H108" s="18">
        <f t="shared" si="5"/>
        <v>-232</v>
      </c>
      <c r="I108" s="11">
        <v>14</v>
      </c>
      <c r="J108" s="11">
        <v>-105</v>
      </c>
      <c r="K108" s="2">
        <v>0</v>
      </c>
      <c r="L108" s="25">
        <v>-54</v>
      </c>
    </row>
    <row r="109" ht="12.75">
      <c r="A109" s="1"/>
    </row>
    <row r="110" ht="12.75">
      <c r="A110" s="19" t="s">
        <v>124</v>
      </c>
    </row>
    <row r="111" ht="12.75">
      <c r="A111" s="20" t="s">
        <v>123</v>
      </c>
    </row>
    <row r="112" ht="12.75">
      <c r="A112" s="19" t="s">
        <v>125</v>
      </c>
    </row>
  </sheetData>
  <mergeCells count="2">
    <mergeCell ref="F4:H4"/>
    <mergeCell ref="C3:L3"/>
  </mergeCells>
  <printOptions/>
  <pageMargins left="0.5" right="0.5" top="1" bottom="1" header="0.5" footer="0.5"/>
  <pageSetup fitToHeight="2" horizontalDpi="96" verticalDpi="96" orientation="landscape" scale="9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Components of Population Change for Iowa and its Counties: 1990-1999</dc:title>
  <dc:subject>estimates decennial population state iowa county counties</dc:subject>
  <dc:creator/>
  <cp:keywords>estimates decennial population state iowa county counties 1990 1999  births deaths migration net domestic international residual change</cp:keywords>
  <dc:description/>
  <cp:lastModifiedBy>Staff</cp:lastModifiedBy>
  <cp:lastPrinted>2003-05-28T20:51:23Z</cp:lastPrinted>
  <dcterms:modified xsi:type="dcterms:W3CDTF">2003-11-21T13:59:56Z</dcterms:modified>
  <cp:category/>
  <cp:version/>
  <cp:contentType/>
  <cp:contentStatus/>
</cp:coreProperties>
</file>